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45721195\Documents\CUENTAS PAC\PRESUPUESTO\"/>
    </mc:Choice>
  </mc:AlternateContent>
  <xr:revisionPtr revIDLastSave="0" documentId="13_ncr:1_{81B2CA77-C48E-441D-912C-2008B350DB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2" i="1" l="1"/>
  <c r="X20" i="1"/>
  <c r="X18" i="1"/>
  <c r="X14" i="1"/>
  <c r="X13" i="1"/>
  <c r="X12" i="1"/>
  <c r="X10" i="1"/>
  <c r="X9" i="1"/>
  <c r="X8" i="1"/>
  <c r="X7" i="1"/>
  <c r="X6" i="1"/>
  <c r="X5" i="1"/>
  <c r="W16" i="1"/>
  <c r="X11" i="1"/>
  <c r="X15" i="1"/>
  <c r="W6" i="1"/>
  <c r="W7" i="1"/>
  <c r="W8" i="1"/>
  <c r="W9" i="1"/>
  <c r="W10" i="1"/>
  <c r="W11" i="1"/>
  <c r="W12" i="1"/>
  <c r="W13" i="1"/>
  <c r="W14" i="1"/>
  <c r="W15" i="1"/>
  <c r="W5" i="1"/>
  <c r="W22" i="1"/>
  <c r="W20" i="1"/>
  <c r="W18" i="1"/>
</calcChain>
</file>

<file path=xl/sharedStrings.xml><?xml version="1.0" encoding="utf-8"?>
<sst xmlns="http://schemas.openxmlformats.org/spreadsheetml/2006/main" count="258" uniqueCount="60">
  <si>
    <t>Año Fiscal:</t>
  </si>
  <si>
    <t/>
  </si>
  <si>
    <t>Vigencia:</t>
  </si>
  <si>
    <t>Reservas</t>
  </si>
  <si>
    <t>Periodo:</t>
  </si>
  <si>
    <t>Enero-Junio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</si>
  <si>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</si>
  <si>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</si>
  <si>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</si>
  <si>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</si>
  <si>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</si>
  <si>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</si>
  <si>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</si>
  <si>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</si>
  <si>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</si>
  <si>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</si>
  <si>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</si>
  <si>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</si>
  <si>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</si>
  <si>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</si>
  <si>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</si>
  <si>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</si>
  <si>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VALOR MAXIMO A CONSTITUIR</t>
  </si>
  <si>
    <t>VALOR CONSTITUIDO</t>
  </si>
  <si>
    <t>COMPROMISO</t>
  </si>
  <si>
    <t>OBLIGACION</t>
  </si>
  <si>
    <t>ORDEN PAGO</t>
  </si>
  <si>
    <t>PAGOS</t>
  </si>
  <si>
    <t>11-04-00</t>
  </si>
  <si>
    <t>UNIDAD ADMINISTRATIVA ESPECIAL MIGRACIÓN COLOMBIA</t>
  </si>
  <si>
    <t>A</t>
  </si>
  <si>
    <t xml:space="preserve">FUNCIONAMIENTO </t>
  </si>
  <si>
    <t>A-01</t>
  </si>
  <si>
    <t>01</t>
  </si>
  <si>
    <t>Nación</t>
  </si>
  <si>
    <t>CSF</t>
  </si>
  <si>
    <t>GASTOS DE PERSONAL</t>
  </si>
  <si>
    <t>A-02</t>
  </si>
  <si>
    <t>02</t>
  </si>
  <si>
    <t>ADQUISICIÓN DE BIENES  Y SERVICIOS</t>
  </si>
  <si>
    <t>Propios</t>
  </si>
  <si>
    <t>A-03</t>
  </si>
  <si>
    <t>03</t>
  </si>
  <si>
    <t>TRANSFERENCIAS CORRIENTES</t>
  </si>
  <si>
    <t>C</t>
  </si>
  <si>
    <t>INVERSION</t>
  </si>
  <si>
    <t>C-1103</t>
  </si>
  <si>
    <t>1103</t>
  </si>
  <si>
    <t>POLÍTICA MIGRATORIA Y SERVICIO AL CIUDADANO</t>
  </si>
  <si>
    <t>C-1199</t>
  </si>
  <si>
    <t>1199</t>
  </si>
  <si>
    <t>FORTALECIMIENTO Y APOYO A LA GESTIÓN INSTITUCIONAL DEL SECTOR RELACIONES EXTERIORES</t>
  </si>
  <si>
    <t>SUB TOTAL TI PO GASTO</t>
  </si>
  <si>
    <t>FUNCIONAMIENTO</t>
  </si>
  <si>
    <t>B</t>
  </si>
  <si>
    <t>DEUDA</t>
  </si>
  <si>
    <t>TOTAL PRESUPUESTO</t>
  </si>
  <si>
    <t>EJECUCION PRESUPUESTAL RESERVAS JUNIO 2025</t>
  </si>
  <si>
    <t>% Ejec Obli</t>
  </si>
  <si>
    <t>% Ejec Pag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</si>
</sst>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[$-1240A]&quot;$&quot;#,##0.00;\(&quot;$&quot;#,##0.00\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8"/>
      <color rgb="FF000000"/>
      <name val="Times New Roman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2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10" fontId="8" fillId="0" borderId="1" xfId="1" applyNumberFormat="1" applyFont="1" applyFill="1" applyBorder="1" applyAlignment="1">
      <alignment horizontal="right" vertical="center" wrapText="1" readingOrder="1"/>
    </xf>
    <xf numFmtId="0" fontId="6" fillId="2" borderId="0" xfId="0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0" fontId="3" fillId="3" borderId="1" xfId="0" applyNumberFormat="1" applyFont="1" applyFill="1" applyBorder="1" applyAlignment="1">
      <alignment vertical="center" wrapText="1" readingOrder="1"/>
    </xf>
    <xf numFmtId="0" fontId="3" fillId="3" borderId="1" xfId="0" applyNumberFormat="1" applyFont="1" applyFill="1" applyBorder="1" applyAlignment="1">
      <alignment horizontal="righ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8" fillId="3" borderId="1" xfId="1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2" fillId="2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horizontal="right" vertical="center" wrapText="1" readingOrder="1"/>
    </xf>
    <xf numFmtId="165" fontId="3" fillId="2" borderId="1" xfId="0" applyNumberFormat="1" applyFont="1" applyFill="1" applyBorder="1" applyAlignment="1">
      <alignment horizontal="right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"/>
  <sheetViews>
    <sheetView showGridLines="0" tabSelected="1" zoomScale="90" zoomScaleNormal="90" workbookViewId="0">
      <selection activeCell="V6" sqref="V6"/>
    </sheetView>
  </sheetViews>
  <sheetFormatPr baseColWidth="10" defaultRowHeight="15"/>
  <cols>
    <col min="1" max="1" width="13.42578125" customWidth="1"/>
    <col min="2" max="2" width="27" customWidth="1"/>
    <col min="3" max="3" width="7" bestFit="1" customWidth="1"/>
    <col min="4" max="5" width="5.42578125" customWidth="1"/>
    <col min="6" max="11" width="5.42578125" hidden="1" customWidth="1"/>
    <col min="12" max="12" width="7" hidden="1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7" width="15.140625" hidden="1" customWidth="1"/>
    <col min="18" max="18" width="17.85546875" hidden="1" customWidth="1"/>
    <col min="19" max="22" width="18.85546875" customWidth="1"/>
    <col min="23" max="24" width="8.85546875" bestFit="1" customWidth="1"/>
  </cols>
  <sheetData>
    <row r="1" spans="1:24" ht="15" customHeight="1">
      <c r="A1" s="1" t="s">
        <v>0</v>
      </c>
      <c r="B1" s="2">
        <v>2025</v>
      </c>
      <c r="C1" s="14" t="s">
        <v>57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15" customHeight="1">
      <c r="A2" s="1" t="s">
        <v>2</v>
      </c>
      <c r="B2" s="1" t="s">
        <v>3</v>
      </c>
      <c r="C2" s="14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15" customHeight="1">
      <c r="A3" s="1" t="s">
        <v>4</v>
      </c>
      <c r="B3" s="1" t="s">
        <v>5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7" t="s">
        <v>58</v>
      </c>
      <c r="X4" s="17" t="s">
        <v>59</v>
      </c>
    </row>
    <row r="5" spans="1:24" ht="24.75" customHeight="1">
      <c r="A5" s="20" t="s">
        <v>28</v>
      </c>
      <c r="B5" s="21" t="s">
        <v>29</v>
      </c>
      <c r="C5" s="22" t="s">
        <v>30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 t="s">
        <v>31</v>
      </c>
      <c r="Q5" s="23" t="s">
        <v>1</v>
      </c>
      <c r="R5" s="23" t="s">
        <v>1</v>
      </c>
      <c r="S5" s="24">
        <v>8055143226.0200005</v>
      </c>
      <c r="T5" s="24">
        <v>6148126157.6499996</v>
      </c>
      <c r="U5" s="24">
        <v>6125990112.6499996</v>
      </c>
      <c r="V5" s="24">
        <v>6125990112.6499996</v>
      </c>
      <c r="W5" s="25">
        <f>+T5/S5</f>
        <v>0.76325472870427813</v>
      </c>
      <c r="X5" s="25">
        <f>+U5/T5</f>
        <v>0.99639954606779557</v>
      </c>
    </row>
    <row r="6" spans="1:24" ht="33.75">
      <c r="A6" s="6" t="s">
        <v>28</v>
      </c>
      <c r="B6" s="7" t="s">
        <v>29</v>
      </c>
      <c r="C6" s="8" t="s">
        <v>32</v>
      </c>
      <c r="D6" s="6" t="s">
        <v>30</v>
      </c>
      <c r="E6" s="6" t="s">
        <v>33</v>
      </c>
      <c r="F6" s="6"/>
      <c r="G6" s="6"/>
      <c r="H6" s="6"/>
      <c r="I6" s="6"/>
      <c r="J6" s="6"/>
      <c r="K6" s="6"/>
      <c r="L6" s="6"/>
      <c r="M6" s="6" t="s">
        <v>34</v>
      </c>
      <c r="N6" s="9">
        <v>10</v>
      </c>
      <c r="O6" s="6" t="s">
        <v>35</v>
      </c>
      <c r="P6" s="7" t="s">
        <v>36</v>
      </c>
      <c r="Q6" s="10" t="s">
        <v>1</v>
      </c>
      <c r="R6" s="10" t="s">
        <v>1</v>
      </c>
      <c r="S6" s="11">
        <v>3823493325.7199998</v>
      </c>
      <c r="T6" s="11">
        <v>3672519158</v>
      </c>
      <c r="U6" s="11">
        <v>3654010812</v>
      </c>
      <c r="V6" s="11">
        <v>3654010812</v>
      </c>
      <c r="W6" s="18">
        <f t="shared" ref="W6:W16" si="0">+T6/S6</f>
        <v>0.96051407577870695</v>
      </c>
      <c r="X6" s="18">
        <f>+U6/T6</f>
        <v>0.99496031328803758</v>
      </c>
    </row>
    <row r="7" spans="1:24" ht="33.75">
      <c r="A7" s="6" t="s">
        <v>28</v>
      </c>
      <c r="B7" s="7" t="s">
        <v>29</v>
      </c>
      <c r="C7" s="8" t="s">
        <v>37</v>
      </c>
      <c r="D7" s="6" t="s">
        <v>30</v>
      </c>
      <c r="E7" s="6" t="s">
        <v>38</v>
      </c>
      <c r="F7" s="6"/>
      <c r="G7" s="6"/>
      <c r="H7" s="6"/>
      <c r="I7" s="6"/>
      <c r="J7" s="6"/>
      <c r="K7" s="6"/>
      <c r="L7" s="6"/>
      <c r="M7" s="6" t="s">
        <v>34</v>
      </c>
      <c r="N7" s="9">
        <v>10</v>
      </c>
      <c r="O7" s="6" t="s">
        <v>35</v>
      </c>
      <c r="P7" s="7" t="s">
        <v>39</v>
      </c>
      <c r="Q7" s="10" t="s">
        <v>1</v>
      </c>
      <c r="R7" s="10" t="s">
        <v>1</v>
      </c>
      <c r="S7" s="11">
        <v>1693837724.1099999</v>
      </c>
      <c r="T7" s="11">
        <v>978693431.82000005</v>
      </c>
      <c r="U7" s="11">
        <v>975065732.82000005</v>
      </c>
      <c r="V7" s="11">
        <v>975065732.82000005</v>
      </c>
      <c r="W7" s="18">
        <f t="shared" si="0"/>
        <v>0.57779645469535101</v>
      </c>
      <c r="X7" s="18">
        <f>+U7/T7</f>
        <v>0.99629332446499219</v>
      </c>
    </row>
    <row r="8" spans="1:24" ht="33.75">
      <c r="A8" s="6" t="s">
        <v>28</v>
      </c>
      <c r="B8" s="7" t="s">
        <v>29</v>
      </c>
      <c r="C8" s="8" t="s">
        <v>37</v>
      </c>
      <c r="D8" s="6" t="s">
        <v>30</v>
      </c>
      <c r="E8" s="6" t="s">
        <v>38</v>
      </c>
      <c r="F8" s="6"/>
      <c r="G8" s="6"/>
      <c r="H8" s="6"/>
      <c r="I8" s="6"/>
      <c r="J8" s="6"/>
      <c r="K8" s="6"/>
      <c r="L8" s="6"/>
      <c r="M8" s="6" t="s">
        <v>40</v>
      </c>
      <c r="N8" s="9">
        <v>20</v>
      </c>
      <c r="O8" s="6" t="s">
        <v>35</v>
      </c>
      <c r="P8" s="7" t="s">
        <v>39</v>
      </c>
      <c r="Q8" s="10" t="s">
        <v>1</v>
      </c>
      <c r="R8" s="10" t="s">
        <v>1</v>
      </c>
      <c r="S8" s="11">
        <v>2513461449.1900001</v>
      </c>
      <c r="T8" s="11">
        <v>1477116416.8299999</v>
      </c>
      <c r="U8" s="11">
        <v>1477116416.8299999</v>
      </c>
      <c r="V8" s="11">
        <v>1477116416.8299999</v>
      </c>
      <c r="W8" s="18">
        <f t="shared" si="0"/>
        <v>0.58768214539595287</v>
      </c>
      <c r="X8" s="18">
        <f>+U8/T8</f>
        <v>1</v>
      </c>
    </row>
    <row r="9" spans="1:24" ht="33.75">
      <c r="A9" s="6" t="s">
        <v>28</v>
      </c>
      <c r="B9" s="7" t="s">
        <v>29</v>
      </c>
      <c r="C9" s="8" t="s">
        <v>41</v>
      </c>
      <c r="D9" s="6" t="s">
        <v>30</v>
      </c>
      <c r="E9" s="6" t="s">
        <v>42</v>
      </c>
      <c r="F9" s="6"/>
      <c r="G9" s="6"/>
      <c r="H9" s="6"/>
      <c r="I9" s="6"/>
      <c r="J9" s="6"/>
      <c r="K9" s="6"/>
      <c r="L9" s="6"/>
      <c r="M9" s="6" t="s">
        <v>34</v>
      </c>
      <c r="N9" s="9">
        <v>10</v>
      </c>
      <c r="O9" s="6" t="s">
        <v>35</v>
      </c>
      <c r="P9" s="7" t="s">
        <v>43</v>
      </c>
      <c r="Q9" s="10" t="s">
        <v>1</v>
      </c>
      <c r="R9" s="10" t="s">
        <v>1</v>
      </c>
      <c r="S9" s="11">
        <v>24350727</v>
      </c>
      <c r="T9" s="11">
        <v>19797151</v>
      </c>
      <c r="U9" s="11">
        <v>19797151</v>
      </c>
      <c r="V9" s="11">
        <v>19797151</v>
      </c>
      <c r="W9" s="18">
        <f t="shared" si="0"/>
        <v>0.81300040857096378</v>
      </c>
      <c r="X9" s="18">
        <f>+U9/T9</f>
        <v>1</v>
      </c>
    </row>
    <row r="10" spans="1:24" ht="31.5">
      <c r="A10" s="3" t="s">
        <v>28</v>
      </c>
      <c r="B10" s="21" t="s">
        <v>29</v>
      </c>
      <c r="C10" s="22" t="s">
        <v>44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1" t="s">
        <v>45</v>
      </c>
      <c r="Q10" s="23" t="s">
        <v>1</v>
      </c>
      <c r="R10" s="23" t="s">
        <v>1</v>
      </c>
      <c r="S10" s="24">
        <v>1947904325.1900001</v>
      </c>
      <c r="T10" s="24">
        <v>1655333501.55</v>
      </c>
      <c r="U10" s="24">
        <v>1231194762.1300001</v>
      </c>
      <c r="V10" s="24">
        <v>1231194762.1300001</v>
      </c>
      <c r="W10" s="25">
        <f t="shared" si="0"/>
        <v>0.8498022619198905</v>
      </c>
      <c r="X10" s="25">
        <f>+U10/T10</f>
        <v>0.74377444845836183</v>
      </c>
    </row>
    <row r="11" spans="1:24" ht="33.75">
      <c r="A11" s="6" t="s">
        <v>28</v>
      </c>
      <c r="B11" s="7" t="s">
        <v>29</v>
      </c>
      <c r="C11" s="8" t="s">
        <v>46</v>
      </c>
      <c r="D11" s="6" t="s">
        <v>44</v>
      </c>
      <c r="E11" s="6" t="s">
        <v>47</v>
      </c>
      <c r="F11" s="6"/>
      <c r="G11" s="6"/>
      <c r="H11" s="6"/>
      <c r="I11" s="6"/>
      <c r="J11" s="6"/>
      <c r="K11" s="6"/>
      <c r="L11" s="6"/>
      <c r="M11" s="6" t="s">
        <v>34</v>
      </c>
      <c r="N11" s="9">
        <v>10</v>
      </c>
      <c r="O11" s="6" t="s">
        <v>35</v>
      </c>
      <c r="P11" s="7" t="s">
        <v>48</v>
      </c>
      <c r="Q11" s="10" t="s">
        <v>1</v>
      </c>
      <c r="R11" s="10" t="s">
        <v>1</v>
      </c>
      <c r="S11" s="11">
        <v>353844823.07999998</v>
      </c>
      <c r="T11" s="11">
        <v>309356206.99000001</v>
      </c>
      <c r="U11" s="11">
        <v>40233781</v>
      </c>
      <c r="V11" s="11">
        <v>40233781</v>
      </c>
      <c r="W11" s="18">
        <f t="shared" si="0"/>
        <v>0.87427082950443047</v>
      </c>
      <c r="X11" s="18">
        <f t="shared" ref="X6:X16" si="1">+U11/T11</f>
        <v>0.13005648534247954</v>
      </c>
    </row>
    <row r="12" spans="1:24" ht="33.75">
      <c r="A12" s="6" t="s">
        <v>28</v>
      </c>
      <c r="B12" s="7" t="s">
        <v>29</v>
      </c>
      <c r="C12" s="8" t="s">
        <v>46</v>
      </c>
      <c r="D12" s="6" t="s">
        <v>44</v>
      </c>
      <c r="E12" s="6" t="s">
        <v>47</v>
      </c>
      <c r="F12" s="6"/>
      <c r="G12" s="6"/>
      <c r="H12" s="6"/>
      <c r="I12" s="6"/>
      <c r="J12" s="6"/>
      <c r="K12" s="6"/>
      <c r="L12" s="6"/>
      <c r="M12" s="6" t="s">
        <v>40</v>
      </c>
      <c r="N12" s="9">
        <v>20</v>
      </c>
      <c r="O12" s="6" t="s">
        <v>35</v>
      </c>
      <c r="P12" s="7" t="s">
        <v>48</v>
      </c>
      <c r="Q12" s="10" t="s">
        <v>1</v>
      </c>
      <c r="R12" s="10" t="s">
        <v>1</v>
      </c>
      <c r="S12" s="11">
        <v>137318286.44</v>
      </c>
      <c r="T12" s="11">
        <v>116580286.44</v>
      </c>
      <c r="U12" s="11">
        <v>116580286.44</v>
      </c>
      <c r="V12" s="11">
        <v>116580286.44</v>
      </c>
      <c r="W12" s="18">
        <f t="shared" si="0"/>
        <v>0.84897859900792394</v>
      </c>
      <c r="X12" s="18">
        <f>+U12/T12</f>
        <v>1</v>
      </c>
    </row>
    <row r="13" spans="1:24" ht="33.75">
      <c r="A13" s="6" t="s">
        <v>28</v>
      </c>
      <c r="B13" s="7" t="s">
        <v>29</v>
      </c>
      <c r="C13" s="8" t="s">
        <v>46</v>
      </c>
      <c r="D13" s="6" t="s">
        <v>44</v>
      </c>
      <c r="E13" s="6" t="s">
        <v>47</v>
      </c>
      <c r="F13" s="6"/>
      <c r="G13" s="6"/>
      <c r="H13" s="6"/>
      <c r="I13" s="6"/>
      <c r="J13" s="6"/>
      <c r="K13" s="6"/>
      <c r="L13" s="6"/>
      <c r="M13" s="6" t="s">
        <v>40</v>
      </c>
      <c r="N13" s="9">
        <v>21</v>
      </c>
      <c r="O13" s="6" t="s">
        <v>35</v>
      </c>
      <c r="P13" s="7" t="s">
        <v>48</v>
      </c>
      <c r="Q13" s="10" t="s">
        <v>1</v>
      </c>
      <c r="R13" s="10" t="s">
        <v>1</v>
      </c>
      <c r="S13" s="11">
        <v>378056012</v>
      </c>
      <c r="T13" s="11">
        <v>277359224</v>
      </c>
      <c r="U13" s="11">
        <v>277359224</v>
      </c>
      <c r="V13" s="11">
        <v>277359224</v>
      </c>
      <c r="W13" s="18">
        <f t="shared" si="0"/>
        <v>0.73364584928224863</v>
      </c>
      <c r="X13" s="18">
        <f>+U13/T13</f>
        <v>1</v>
      </c>
    </row>
    <row r="14" spans="1:24" ht="45">
      <c r="A14" s="6" t="s">
        <v>28</v>
      </c>
      <c r="B14" s="7" t="s">
        <v>29</v>
      </c>
      <c r="C14" s="8" t="s">
        <v>49</v>
      </c>
      <c r="D14" s="6" t="s">
        <v>44</v>
      </c>
      <c r="E14" s="6" t="s">
        <v>50</v>
      </c>
      <c r="F14" s="6"/>
      <c r="G14" s="6"/>
      <c r="H14" s="6"/>
      <c r="I14" s="6"/>
      <c r="J14" s="6"/>
      <c r="K14" s="6"/>
      <c r="L14" s="6"/>
      <c r="M14" s="6" t="s">
        <v>34</v>
      </c>
      <c r="N14" s="9">
        <v>10</v>
      </c>
      <c r="O14" s="6" t="s">
        <v>35</v>
      </c>
      <c r="P14" s="7" t="s">
        <v>51</v>
      </c>
      <c r="Q14" s="10" t="s">
        <v>1</v>
      </c>
      <c r="R14" s="10" t="s">
        <v>1</v>
      </c>
      <c r="S14" s="11">
        <v>1012721450.11</v>
      </c>
      <c r="T14" s="11">
        <v>898134095.12</v>
      </c>
      <c r="U14" s="11">
        <v>743117781.69000006</v>
      </c>
      <c r="V14" s="11">
        <v>743117781.69000006</v>
      </c>
      <c r="W14" s="18">
        <f t="shared" si="0"/>
        <v>0.88685205099827424</v>
      </c>
      <c r="X14" s="18">
        <f>+U14/T14</f>
        <v>0.82740181641886323</v>
      </c>
    </row>
    <row r="15" spans="1:24" ht="45">
      <c r="A15" s="6" t="s">
        <v>28</v>
      </c>
      <c r="B15" s="7" t="s">
        <v>29</v>
      </c>
      <c r="C15" s="8" t="s">
        <v>49</v>
      </c>
      <c r="D15" s="6" t="s">
        <v>44</v>
      </c>
      <c r="E15" s="6" t="s">
        <v>50</v>
      </c>
      <c r="F15" s="6"/>
      <c r="G15" s="6"/>
      <c r="H15" s="6"/>
      <c r="I15" s="6"/>
      <c r="J15" s="6"/>
      <c r="K15" s="6"/>
      <c r="L15" s="6"/>
      <c r="M15" s="6" t="s">
        <v>40</v>
      </c>
      <c r="N15" s="9">
        <v>20</v>
      </c>
      <c r="O15" s="6" t="s">
        <v>35</v>
      </c>
      <c r="P15" s="7" t="s">
        <v>51</v>
      </c>
      <c r="Q15" s="10" t="s">
        <v>1</v>
      </c>
      <c r="R15" s="10" t="s">
        <v>1</v>
      </c>
      <c r="S15" s="11">
        <v>55637023</v>
      </c>
      <c r="T15" s="11">
        <v>53903689</v>
      </c>
      <c r="U15" s="11">
        <v>53903689</v>
      </c>
      <c r="V15" s="11">
        <v>53903689</v>
      </c>
      <c r="W15" s="18">
        <f t="shared" si="0"/>
        <v>0.96884567314106651</v>
      </c>
      <c r="X15" s="18">
        <f t="shared" si="1"/>
        <v>1</v>
      </c>
    </row>
    <row r="16" spans="1:24" ht="45">
      <c r="A16" s="6" t="s">
        <v>28</v>
      </c>
      <c r="B16" s="7" t="s">
        <v>29</v>
      </c>
      <c r="C16" s="8" t="s">
        <v>49</v>
      </c>
      <c r="D16" s="6" t="s">
        <v>44</v>
      </c>
      <c r="E16" s="6" t="s">
        <v>50</v>
      </c>
      <c r="F16" s="6"/>
      <c r="G16" s="6"/>
      <c r="H16" s="6"/>
      <c r="I16" s="6"/>
      <c r="J16" s="6"/>
      <c r="K16" s="6"/>
      <c r="L16" s="6"/>
      <c r="M16" s="6" t="s">
        <v>40</v>
      </c>
      <c r="N16" s="9">
        <v>21</v>
      </c>
      <c r="O16" s="6" t="s">
        <v>35</v>
      </c>
      <c r="P16" s="7" t="s">
        <v>51</v>
      </c>
      <c r="Q16" s="10" t="s">
        <v>1</v>
      </c>
      <c r="R16" s="10" t="s">
        <v>1</v>
      </c>
      <c r="S16" s="11">
        <v>10326730.560000001</v>
      </c>
      <c r="T16" s="11">
        <v>0</v>
      </c>
      <c r="U16" s="11">
        <v>0</v>
      </c>
      <c r="V16" s="11">
        <v>0</v>
      </c>
      <c r="W16" s="18">
        <f>+T16/S16</f>
        <v>0</v>
      </c>
      <c r="X16" s="18">
        <v>0</v>
      </c>
    </row>
    <row r="17" spans="1:24">
      <c r="A17" s="6" t="s">
        <v>1</v>
      </c>
      <c r="B17" s="7" t="s">
        <v>1</v>
      </c>
      <c r="C17" s="8" t="s">
        <v>1</v>
      </c>
      <c r="D17" s="6" t="s">
        <v>1</v>
      </c>
      <c r="E17" s="6" t="s">
        <v>1</v>
      </c>
      <c r="F17" s="6" t="s">
        <v>1</v>
      </c>
      <c r="G17" s="6" t="s">
        <v>1</v>
      </c>
      <c r="H17" s="6" t="s">
        <v>1</v>
      </c>
      <c r="I17" s="6" t="s">
        <v>1</v>
      </c>
      <c r="J17" s="6" t="s">
        <v>1</v>
      </c>
      <c r="K17" s="6" t="s">
        <v>1</v>
      </c>
      <c r="L17" s="6" t="s">
        <v>1</v>
      </c>
      <c r="M17" s="6" t="s">
        <v>1</v>
      </c>
      <c r="N17" s="6" t="s">
        <v>1</v>
      </c>
      <c r="O17" s="6" t="s">
        <v>1</v>
      </c>
      <c r="P17" s="8" t="s">
        <v>1</v>
      </c>
      <c r="Q17" s="10" t="s">
        <v>1</v>
      </c>
      <c r="R17" s="10" t="s">
        <v>1</v>
      </c>
      <c r="S17" s="10" t="s">
        <v>1</v>
      </c>
      <c r="T17" s="10" t="s">
        <v>1</v>
      </c>
      <c r="U17" s="10" t="s">
        <v>1</v>
      </c>
      <c r="V17" s="10" t="s">
        <v>1</v>
      </c>
      <c r="W17" s="18"/>
      <c r="X17" s="18"/>
    </row>
    <row r="18" spans="1:24">
      <c r="A18" s="6" t="s">
        <v>1</v>
      </c>
      <c r="B18" s="12" t="s">
        <v>52</v>
      </c>
      <c r="C18" s="4" t="s">
        <v>30</v>
      </c>
      <c r="D18" s="6" t="s">
        <v>1</v>
      </c>
      <c r="E18" s="6" t="s">
        <v>1</v>
      </c>
      <c r="F18" s="6" t="s">
        <v>1</v>
      </c>
      <c r="G18" s="6" t="s">
        <v>1</v>
      </c>
      <c r="H18" s="6" t="s">
        <v>1</v>
      </c>
      <c r="I18" s="6" t="s">
        <v>1</v>
      </c>
      <c r="J18" s="6" t="s">
        <v>1</v>
      </c>
      <c r="K18" s="6" t="s">
        <v>1</v>
      </c>
      <c r="L18" s="6" t="s">
        <v>1</v>
      </c>
      <c r="M18" s="6" t="s">
        <v>1</v>
      </c>
      <c r="N18" s="6" t="s">
        <v>1</v>
      </c>
      <c r="O18" s="6" t="s">
        <v>1</v>
      </c>
      <c r="P18" s="4" t="s">
        <v>53</v>
      </c>
      <c r="Q18" s="10" t="s">
        <v>1</v>
      </c>
      <c r="R18" s="10" t="s">
        <v>1</v>
      </c>
      <c r="S18" s="13">
        <v>8055143226.0200005</v>
      </c>
      <c r="T18" s="13">
        <v>6148126157.6499996</v>
      </c>
      <c r="U18" s="13">
        <v>6125990112.6499996</v>
      </c>
      <c r="V18" s="13">
        <v>6125990112.6499996</v>
      </c>
      <c r="W18" s="18">
        <f t="shared" ref="W6:X22" si="2">+T18/S18</f>
        <v>0.76325472870427813</v>
      </c>
      <c r="X18" s="18">
        <f>+U18/T18</f>
        <v>0.99639954606779557</v>
      </c>
    </row>
    <row r="19" spans="1:24">
      <c r="A19" s="6" t="s">
        <v>1</v>
      </c>
      <c r="B19" s="12" t="s">
        <v>52</v>
      </c>
      <c r="C19" s="4" t="s">
        <v>54</v>
      </c>
      <c r="D19" s="6" t="s">
        <v>1</v>
      </c>
      <c r="E19" s="6" t="s">
        <v>1</v>
      </c>
      <c r="F19" s="6" t="s">
        <v>1</v>
      </c>
      <c r="G19" s="6" t="s">
        <v>1</v>
      </c>
      <c r="H19" s="6" t="s">
        <v>1</v>
      </c>
      <c r="I19" s="6" t="s">
        <v>1</v>
      </c>
      <c r="J19" s="6" t="s">
        <v>1</v>
      </c>
      <c r="K19" s="6" t="s">
        <v>1</v>
      </c>
      <c r="L19" s="6" t="s">
        <v>1</v>
      </c>
      <c r="M19" s="6" t="s">
        <v>1</v>
      </c>
      <c r="N19" s="6" t="s">
        <v>1</v>
      </c>
      <c r="O19" s="6" t="s">
        <v>1</v>
      </c>
      <c r="P19" s="4" t="s">
        <v>55</v>
      </c>
      <c r="Q19" s="10" t="s">
        <v>1</v>
      </c>
      <c r="R19" s="10" t="s">
        <v>1</v>
      </c>
      <c r="S19" s="5"/>
      <c r="T19" s="5"/>
      <c r="U19" s="5"/>
      <c r="V19" s="5"/>
      <c r="W19" s="18"/>
      <c r="X19" s="18"/>
    </row>
    <row r="20" spans="1:24">
      <c r="A20" s="6" t="s">
        <v>1</v>
      </c>
      <c r="B20" s="12" t="s">
        <v>52</v>
      </c>
      <c r="C20" s="4" t="s">
        <v>44</v>
      </c>
      <c r="D20" s="6" t="s">
        <v>1</v>
      </c>
      <c r="E20" s="6" t="s">
        <v>1</v>
      </c>
      <c r="F20" s="6" t="s">
        <v>1</v>
      </c>
      <c r="G20" s="6" t="s">
        <v>1</v>
      </c>
      <c r="H20" s="6" t="s">
        <v>1</v>
      </c>
      <c r="I20" s="6" t="s">
        <v>1</v>
      </c>
      <c r="J20" s="6" t="s">
        <v>1</v>
      </c>
      <c r="K20" s="6" t="s">
        <v>1</v>
      </c>
      <c r="L20" s="6" t="s">
        <v>1</v>
      </c>
      <c r="M20" s="6" t="s">
        <v>1</v>
      </c>
      <c r="N20" s="6" t="s">
        <v>1</v>
      </c>
      <c r="O20" s="6" t="s">
        <v>1</v>
      </c>
      <c r="P20" s="4" t="s">
        <v>45</v>
      </c>
      <c r="Q20" s="10" t="s">
        <v>1</v>
      </c>
      <c r="R20" s="10" t="s">
        <v>1</v>
      </c>
      <c r="S20" s="13">
        <v>1947904325.1900001</v>
      </c>
      <c r="T20" s="13">
        <v>1655333501.55</v>
      </c>
      <c r="U20" s="13">
        <v>1231194762.1300001</v>
      </c>
      <c r="V20" s="13">
        <v>1231194762.1300001</v>
      </c>
      <c r="W20" s="18">
        <f t="shared" si="2"/>
        <v>0.8498022619198905</v>
      </c>
      <c r="X20" s="18">
        <f>+U20/T20</f>
        <v>0.74377444845836183</v>
      </c>
    </row>
    <row r="21" spans="1:24">
      <c r="A21" s="6" t="s">
        <v>1</v>
      </c>
      <c r="B21" s="12" t="s">
        <v>1</v>
      </c>
      <c r="C21" s="8" t="s">
        <v>1</v>
      </c>
      <c r="D21" s="6" t="s">
        <v>1</v>
      </c>
      <c r="E21" s="6" t="s">
        <v>1</v>
      </c>
      <c r="F21" s="6" t="s">
        <v>1</v>
      </c>
      <c r="G21" s="6" t="s">
        <v>1</v>
      </c>
      <c r="H21" s="6" t="s">
        <v>1</v>
      </c>
      <c r="I21" s="6" t="s">
        <v>1</v>
      </c>
      <c r="J21" s="6" t="s">
        <v>1</v>
      </c>
      <c r="K21" s="6" t="s">
        <v>1</v>
      </c>
      <c r="L21" s="6" t="s">
        <v>1</v>
      </c>
      <c r="M21" s="6" t="s">
        <v>1</v>
      </c>
      <c r="N21" s="6" t="s">
        <v>1</v>
      </c>
      <c r="O21" s="6" t="s">
        <v>1</v>
      </c>
      <c r="P21" s="7" t="s">
        <v>1</v>
      </c>
      <c r="Q21" s="10" t="s">
        <v>1</v>
      </c>
      <c r="R21" s="10" t="s">
        <v>1</v>
      </c>
      <c r="S21" s="5" t="s">
        <v>1</v>
      </c>
      <c r="T21" s="5" t="s">
        <v>1</v>
      </c>
      <c r="U21" s="5" t="s">
        <v>1</v>
      </c>
      <c r="V21" s="5" t="s">
        <v>1</v>
      </c>
      <c r="W21" s="18"/>
      <c r="X21" s="18"/>
    </row>
    <row r="22" spans="1:24">
      <c r="A22" s="26" t="s">
        <v>1</v>
      </c>
      <c r="B22" s="27" t="s">
        <v>56</v>
      </c>
      <c r="C22" s="28" t="s">
        <v>1</v>
      </c>
      <c r="D22" s="26" t="s">
        <v>1</v>
      </c>
      <c r="E22" s="26" t="s">
        <v>1</v>
      </c>
      <c r="F22" s="26" t="s">
        <v>1</v>
      </c>
      <c r="G22" s="26" t="s">
        <v>1</v>
      </c>
      <c r="H22" s="26" t="s">
        <v>1</v>
      </c>
      <c r="I22" s="26" t="s">
        <v>1</v>
      </c>
      <c r="J22" s="26" t="s">
        <v>1</v>
      </c>
      <c r="K22" s="26" t="s">
        <v>1</v>
      </c>
      <c r="L22" s="26" t="s">
        <v>1</v>
      </c>
      <c r="M22" s="26" t="s">
        <v>1</v>
      </c>
      <c r="N22" s="26" t="s">
        <v>1</v>
      </c>
      <c r="O22" s="26" t="s">
        <v>1</v>
      </c>
      <c r="P22" s="29" t="s">
        <v>1</v>
      </c>
      <c r="Q22" s="30" t="s">
        <v>1</v>
      </c>
      <c r="R22" s="30" t="s">
        <v>1</v>
      </c>
      <c r="S22" s="31">
        <v>10003047551.209999</v>
      </c>
      <c r="T22" s="31">
        <v>7803459659.1999998</v>
      </c>
      <c r="U22" s="31">
        <v>7357184874.7799997</v>
      </c>
      <c r="V22" s="31">
        <v>7357184874.7799997</v>
      </c>
      <c r="W22" s="18">
        <f t="shared" si="2"/>
        <v>0.78010822394381896</v>
      </c>
      <c r="X22" s="18">
        <f>+U22/T22</f>
        <v>0.94281065015901533</v>
      </c>
    </row>
    <row r="23" spans="1:24" ht="33.950000000000003" customHeight="1"/>
  </sheetData>
  <mergeCells count="1">
    <mergeCell ref="C1:X3"/>
  </mergeCells>
  <conditionalFormatting sqref="W5:X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Nerys Paola Ramirez Herrera</dc:creator>
  <cp:lastModifiedBy>Nerys Paola Ramirez Herrera</cp:lastModifiedBy>
  <dcterms:created xsi:type="dcterms:W3CDTF">2025-07-04T14:52:44Z</dcterms:created>
  <dcterms:modified xsi:type="dcterms:W3CDTF">2025-07-04T14:56:26Z</dcterms:modified>
</cp:coreProperties>
</file>