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3705" windowWidth="19320" windowHeight="6375" tabRatio="615"/>
  </bookViews>
  <sheets>
    <sheet name="Inf Procesos-Contratos Nov" sheetId="35" r:id="rId1"/>
    <sheet name="Hoja1" sheetId="36" r:id="rId2"/>
  </sheets>
  <definedNames>
    <definedName name="_xlnm._FilterDatabase" localSheetId="1" hidden="1">Hoja1!$A$1:$F$644</definedName>
    <definedName name="_xlnm._FilterDatabase" localSheetId="0" hidden="1">'Inf Procesos-Contratos Nov'!$B$1:$AE$25</definedName>
    <definedName name="_xlnm.Print_Area" localSheetId="0">'Inf Procesos-Contratos Nov'!$B$1:$AF$1</definedName>
    <definedName name="millon">#REF!</definedName>
    <definedName name="_xlnm.Print_Titles" localSheetId="0">'Inf Procesos-Contratos Nov'!$1:$1</definedName>
  </definedNames>
  <calcPr calcId="144525"/>
</workbook>
</file>

<file path=xl/calcChain.xml><?xml version="1.0" encoding="utf-8"?>
<calcChain xmlns="http://schemas.openxmlformats.org/spreadsheetml/2006/main">
  <c r="L26" i="35" l="1"/>
  <c r="AE26" i="35"/>
  <c r="AE25" i="35" l="1"/>
  <c r="AE24" i="35"/>
  <c r="AE14" i="35" l="1"/>
  <c r="AE13" i="35"/>
  <c r="AE12" i="35"/>
  <c r="AE11" i="35"/>
  <c r="AE10" i="35"/>
  <c r="AE9" i="35"/>
  <c r="AE8" i="35"/>
  <c r="AC5" i="35"/>
  <c r="AE5" i="35" s="1"/>
  <c r="AC4" i="35"/>
  <c r="AE4" i="35" s="1"/>
  <c r="AE3" i="35"/>
</calcChain>
</file>

<file path=xl/sharedStrings.xml><?xml version="1.0" encoding="utf-8"?>
<sst xmlns="http://schemas.openxmlformats.org/spreadsheetml/2006/main" count="2956" uniqueCount="475">
  <si>
    <t>No PROCESO</t>
  </si>
  <si>
    <t>MODALIDAD</t>
  </si>
  <si>
    <t>No. CONTRATO</t>
  </si>
  <si>
    <t>TIPO DE CONTRATO</t>
  </si>
  <si>
    <t>CONTRATISTA</t>
  </si>
  <si>
    <t>OBJETO</t>
  </si>
  <si>
    <t>ARRENDAMIENTO</t>
  </si>
  <si>
    <t>FECHA DE FIRMA</t>
  </si>
  <si>
    <t>CELEBRADO</t>
  </si>
  <si>
    <t>COMPRAVENTA</t>
  </si>
  <si>
    <t>OBRA</t>
  </si>
  <si>
    <t>A CARGO</t>
  </si>
  <si>
    <t>Risdel</t>
  </si>
  <si>
    <t>1</t>
  </si>
  <si>
    <t>FECHA DE TERMINACION</t>
  </si>
  <si>
    <t>DIAS</t>
  </si>
  <si>
    <t>MARCELA MANRIQUE CASTRO</t>
  </si>
  <si>
    <t>FRANK DANIEL RAMOS CHAPARRO</t>
  </si>
  <si>
    <t>FECHA INICIO</t>
  </si>
  <si>
    <t>MINIMA CUANTIA</t>
  </si>
  <si>
    <t>2</t>
  </si>
  <si>
    <t>DV</t>
  </si>
  <si>
    <t>3</t>
  </si>
  <si>
    <t>5</t>
  </si>
  <si>
    <t>7</t>
  </si>
  <si>
    <t>BOGOTA</t>
  </si>
  <si>
    <t>LUGAR EJECUCION
DEPARTAMENTO</t>
  </si>
  <si>
    <t>QUINDIO</t>
  </si>
  <si>
    <t>RISARALDA</t>
  </si>
  <si>
    <t>LUGAR EJECUCION
MUNICIPIO</t>
  </si>
  <si>
    <t>ARMENIA</t>
  </si>
  <si>
    <t>PEREIRA</t>
  </si>
  <si>
    <t>DIRECTA</t>
  </si>
  <si>
    <t>SUBASTA</t>
  </si>
  <si>
    <t>MENOR CUANTIA</t>
  </si>
  <si>
    <t>REGIONAL</t>
  </si>
  <si>
    <t>ADMINISTRATIVA</t>
  </si>
  <si>
    <t>FINANCIERA</t>
  </si>
  <si>
    <t>VALOR VF</t>
  </si>
  <si>
    <t>NOMBRE SUPERVISOR</t>
  </si>
  <si>
    <t>FECHA PUBLICACION PROCESO</t>
  </si>
  <si>
    <t>A-2-0-4-10-2</t>
  </si>
  <si>
    <t>A-2-0-4-5-1</t>
  </si>
  <si>
    <t>A-2-0-4-4-23</t>
  </si>
  <si>
    <t>C-510-1002-1</t>
  </si>
  <si>
    <t>A-2-0-4-5-6</t>
  </si>
  <si>
    <t>C-223-1002-1</t>
  </si>
  <si>
    <t>A-2-0-4-4-1</t>
  </si>
  <si>
    <t>A-2-0-4-5-2</t>
  </si>
  <si>
    <t>CDP</t>
  </si>
  <si>
    <t>RUBRO</t>
  </si>
  <si>
    <t>A-2-0-4-2-2</t>
  </si>
  <si>
    <t>A-2-0-4-4-15</t>
  </si>
  <si>
    <t>CONTROL MIGRATORIO</t>
  </si>
  <si>
    <t>JULIO ALBERTO GONZALEZ SEPULVEDA</t>
  </si>
  <si>
    <t>ORDEN DE COMPRA</t>
  </si>
  <si>
    <t>NUMERO RP</t>
  </si>
  <si>
    <t>FECHA RP</t>
  </si>
  <si>
    <t>Claudia</t>
  </si>
  <si>
    <t>NOMBRE DE CODIGO</t>
  </si>
  <si>
    <t>IDENTIFICACION</t>
  </si>
  <si>
    <t>VALOR CONTRATO 2015</t>
  </si>
  <si>
    <t>VALOR HONOTARIOS MENSIAL</t>
  </si>
  <si>
    <t>CONSECUTIVO PLAN</t>
  </si>
  <si>
    <t>EXPEDIENTE</t>
  </si>
  <si>
    <t>Artículos domésticos, suministros y productos electrónicos de consumo</t>
  </si>
  <si>
    <t>GRUPO ADMINISTRATIVO</t>
  </si>
  <si>
    <t>SOLUCIONES INTEGRALES DE OFICINA S.A.S.</t>
  </si>
  <si>
    <t>Servicios de Gestión, profesionales de Empres y Administrativos</t>
  </si>
  <si>
    <t>C-213-1002-1</t>
  </si>
  <si>
    <t>14915</t>
  </si>
  <si>
    <t>57815</t>
  </si>
  <si>
    <t>61015</t>
  </si>
  <si>
    <t>62115</t>
  </si>
  <si>
    <t>53515</t>
  </si>
  <si>
    <t>24915</t>
  </si>
  <si>
    <t>24415</t>
  </si>
  <si>
    <t>24615</t>
  </si>
  <si>
    <t>56415</t>
  </si>
  <si>
    <t>60215</t>
  </si>
  <si>
    <t>60615</t>
  </si>
  <si>
    <t>57015</t>
  </si>
  <si>
    <t>59215</t>
  </si>
  <si>
    <t>54715</t>
  </si>
  <si>
    <t>Publicaciones Impresas, Publicaciones Electronicas y Accesorios</t>
  </si>
  <si>
    <t>009</t>
  </si>
  <si>
    <t>072</t>
  </si>
  <si>
    <t>074</t>
  </si>
  <si>
    <t>Materiales y Productos de Papel</t>
  </si>
  <si>
    <t>MAICAO</t>
  </si>
  <si>
    <t>C-113-1002-1</t>
  </si>
  <si>
    <t>ETAPA</t>
  </si>
  <si>
    <t>070</t>
  </si>
  <si>
    <t>PUTUMAYO</t>
  </si>
  <si>
    <t>PUERTO LEGUIZAMO</t>
  </si>
  <si>
    <t>CODIGO UNSCSP</t>
  </si>
  <si>
    <t xml:space="preserve">Claudia </t>
  </si>
  <si>
    <t>Contratar la ejecución de las obras de adecuación para la puesta en funcionamiento del nuevo Puesto de Control Migratorio Fluvial del Municipio de Puerto Leguízamo, ubicado en la Calle 2 # 1- 52 Barrio El Centro.</t>
  </si>
  <si>
    <t>Servicios de Edificación, Contrucción de instalaciones y mantenimiento</t>
  </si>
  <si>
    <t>2015623140400002E</t>
  </si>
  <si>
    <t>Carolina</t>
  </si>
  <si>
    <t>CONVOCADO</t>
  </si>
  <si>
    <t>PRESTACIÓN DE SERVICIOS</t>
  </si>
  <si>
    <t>BOGOTÁ</t>
  </si>
  <si>
    <t>LA GUAJIRA</t>
  </si>
  <si>
    <t>2015623140700057E</t>
  </si>
  <si>
    <t>MÍNIMA CUANTÍA</t>
  </si>
  <si>
    <t>Contratar los estudios de vulnerabilidad sísmica y  los diseños de reforzamiento estructural de los elementos estructurales y no estructurales de la edificación donde funciona la sede Regional San Andres  con base en las exigencias de las normas colombianas de diseño y construcción sismo resistente nsr-10 (ley 400 de 1997 y decreto 926 de 2010).</t>
  </si>
  <si>
    <t>Ingeniería Civil</t>
  </si>
  <si>
    <t>CONSULTORÍA</t>
  </si>
  <si>
    <t>SAN ANDRÉS</t>
  </si>
  <si>
    <t xml:space="preserve">MINIMA CUANTIA </t>
  </si>
  <si>
    <t>Difusion de tecnologia de la Información y telecomunicaciones</t>
  </si>
  <si>
    <t xml:space="preserve">DIRECTA </t>
  </si>
  <si>
    <t>Prestación de servicio de mantenimiento correctivo para los equipos que comprenden la solución de CCTV de los aeropuertos internacionales de las ciudades de Bogotá, Medellín, Cali y Barranquilla, de acuerdo con los requerimientos técnicos de la Entidad</t>
  </si>
  <si>
    <t>Servicios basados en Ingeniería, Investigación y Tecnología</t>
  </si>
  <si>
    <t>contratar la adquisicion de sillas giratorias acorde con las especificaciones dadas por la arl para funcionarios de migracion colombia  que presentan prescripciones de tipo ergonomico</t>
  </si>
  <si>
    <t>Muebles mobiliario y decoración</t>
  </si>
  <si>
    <t>Contratar la adquisición  e instalación de cortina enrollable micro perforada tipo solar screen para la sede del  CFSM de Valledupar de la  Regional Guajira perteneciente a la UNIDAD ADMINISTRATIVA ESPECIAL DE MIGRACIÓN COLOMBIA.</t>
  </si>
  <si>
    <t>EN PROCESO</t>
  </si>
  <si>
    <t>Contratar la adquisición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</si>
  <si>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Materialess</t>
  </si>
  <si>
    <t>2015623140300033E</t>
  </si>
  <si>
    <t>Adquisición, instalación y puesta en funcionamiento de un sistema energético de respaldo automático, para el edificio donde funciona la sede de la Regional Guajira en el municipio de Maicao</t>
  </si>
  <si>
    <t>Generadoras de Potencia</t>
  </si>
  <si>
    <t>EJECUCIÓN</t>
  </si>
  <si>
    <t>Adquisición de 3 motocicletas, con las siguientes especificaciones:  MOTO AKT-AK 250 TT AdvenTour NC 4T Carburador Cilindraje 249,6 Potencia 25.46 hp @9000 RPM Capacidad del Tanque 4.2 Gal Torque Máx 23 N. @ 7000 RPM Compresión 11.1:1 Arranque Eléctrico Suspensión Delantera Telescópica invertida Suspensión Trasera Unishock Freno Delantero Disco lobulado Freno Trasero Disco lobulado Largo x Ancho x Alto (mm) 2080 205 Llanta delantera 100/90-18 Llanta trasera 130/70-17 Peso Seco 150, Caja de velocidades 6 cambios manual. Color: blanco, Garantía: 15 meses o 20.000 Km, Revisiones gratuitas: 5; No incluye SOAT ni gastos de matrícula.</t>
  </si>
  <si>
    <t>Deyci A. Mendez</t>
  </si>
  <si>
    <t>10638</t>
  </si>
  <si>
    <t>Bicicletas de motor</t>
  </si>
  <si>
    <t>VALOR PROCESO</t>
  </si>
  <si>
    <t>COLOMBIANA DE COMERCIO Y/O ALKOSTO S.A</t>
  </si>
  <si>
    <t>2015623140700067E</t>
  </si>
  <si>
    <t>CONTRATAR EL MANTENIMIENTO DE SILLAS DEL NIVEL CENTRAL, CFSM REGIONAL ANDINA Y PCM AEROPUERTO ELDORADO</t>
  </si>
  <si>
    <t>56101522
56112103
56112107
72153613</t>
  </si>
  <si>
    <t>Sillas de brazos
Sillas para visitantes
Partes o accesorios sillas
Servicio de alquiler y mantenimiento de mobiliario para oficina</t>
  </si>
  <si>
    <t>JEFFERSON PETERSON HOOKER</t>
  </si>
  <si>
    <t>DECLARADO DESIERTO</t>
  </si>
  <si>
    <t>2015623140500094E</t>
  </si>
  <si>
    <t>CONTRATAR EL MANTENIMIENTO PREVENTIVO Y CORRECTIVO CON SUMINISTRO DE REPUESTOS ORIGINALES U HOMOLOGADOS PARA LOS VEHÍCULOS MULTIMARCA QUE CONFORMAN EL PARQUE AUTOMOTOR DE LA UNIDAD ADMINISTRATIVA ESPECIAL MIGRACIÓN COLOMBIA DEL  NIVEL CENTRAL Y LA REGIONAL ANDINA EN SUS SEDES BOGOTÁ, NEIVA, IBAGUÉ Y TUNJA.</t>
  </si>
  <si>
    <t>Servicios de mantenimiento y reparación de vehículos</t>
  </si>
  <si>
    <t>BOGOTÁ; BOYACA; TOLIMA; HUILA</t>
  </si>
  <si>
    <t>BOGOTÁ; TUNJA; IBAGUÉ; NEIVA</t>
  </si>
  <si>
    <t>2015623140700068E</t>
  </si>
  <si>
    <t>CONTRATAR EL MANTENIMIENTO DE SILLAS DEL NIVEL CENTRAL, CFSM REGIONAL ANDINA Y PCM AEROPUERTO ELDORADO.</t>
  </si>
  <si>
    <r>
      <t>CONTRATAR LAS OBRAS DE MANTENIMIENTO LOCATIVO DE LA SEDE DE LA REGIONAL EJE CAFETERO UBICADA EN LA</t>
    </r>
    <r>
      <rPr>
        <sz val="10"/>
        <color theme="1"/>
        <rFont val="Arial Narrow"/>
        <family val="2"/>
      </rPr>
      <t xml:space="preserve"> CIUDAD DE PEREIRA, AVENIDA 30 DE AGOSTO # 26-37.</t>
    </r>
  </si>
  <si>
    <t>72151404
72151903
72152005</t>
  </si>
  <si>
    <t>Servicio Comercial de construcción y revesitmiento de paredes.
Servicio de colocación de ladrillos.
Servicio de instalación y reparación de estuco.</t>
  </si>
  <si>
    <t>EN EJECUCIÓN</t>
  </si>
  <si>
    <t>JOSE TOBIAS DELGADO MURCIA</t>
  </si>
  <si>
    <t xml:space="preserve">OFICINA TECNOLOGIA </t>
  </si>
  <si>
    <t>BIENESTAR</t>
  </si>
  <si>
    <t>Contratar la adquisición de banderas de uso exterior para los Puestos de Control Migratorio, terrestres y marítimos  nivel nacional</t>
  </si>
  <si>
    <t>Adquisición de placas de identificación para los funcionarios que llevan a cabo labores misionales a nivel nacional.</t>
  </si>
  <si>
    <t>Adquisición de monitores industriales y reproductores de contenido player, para +la solución de Carteleras Virtuales, de conformidad con las especificaciones técnicas de la Unidad Administrativa Especial Migración Colombia.</t>
  </si>
  <si>
    <t>El arrendamiento de cupos de parqueadero para el parque automotor del Centro Facilitador de Servicios Migratorios en la ciudad de Yopal. Los cupos de parqueo se encuentran ubicados en la Carrera 22 No.6-71 denominado parqueadero La 22/7 de la ciudad de Yopal.</t>
  </si>
  <si>
    <t xml:space="preserve">CLAUDIA </t>
  </si>
  <si>
    <t>2015623140700065E</t>
  </si>
  <si>
    <t>CONTRATAR LA ADQUISICIÓN DE CASILLEROS TRANSPARENTES PARA SELLOS.-</t>
  </si>
  <si>
    <t>Casilleros Lockers</t>
  </si>
  <si>
    <t>2015623140300035E</t>
  </si>
  <si>
    <t xml:space="preserve">A-2-0-4-4-2 </t>
  </si>
  <si>
    <t>2015623140700066E</t>
  </si>
  <si>
    <t>2015623140300032E</t>
  </si>
  <si>
    <t>2015623140300031E</t>
  </si>
  <si>
    <t>2015623140100042E</t>
  </si>
  <si>
    <t>Contratar el Arrendamiento de cupos de parqueadero, para el parque automotor asignado a la sede regional Eje Cafetero. Los cupos de parqueo forman parte del parqueadero AGA, del inmueble ubicado en el área urbana de la ciudad de Pereira identificado con la nomenclatura calle 22 No 10-45. El objeto de este contrato se destinará de manera exclusiva para el parqueo de los vehículos y motos asignados a la Regional Eje Cafetero.</t>
  </si>
  <si>
    <t>Alquiler y arrendamiento de propiedades o edificaciones</t>
  </si>
  <si>
    <t>MARTHA CECILIA GIRALDO RESREPO</t>
  </si>
  <si>
    <t>El arrendamiento de un local comercial ubicado en el departamento del Quindío, en la ciudad de Armenia identificado con la nomenclatura urbana carrera 12 No. 19-00 local 18 del centro Comercial Alta Vista, matrícula inmobiliaria Nº 280-180362. Este inmueble será destinado al funcionamiento del CFSM de Armenia perteneciente a la Regional Eje Cafetero de Migración Colombia.</t>
  </si>
  <si>
    <t>INMOBILIARIA ARD ASESORAR</t>
  </si>
  <si>
    <t>EJE CAFETERO - ARMENIA</t>
  </si>
  <si>
    <t>EJE CAFETERO - PEREIRA</t>
  </si>
  <si>
    <t>SUBDIRECCIÓN TALENTO HUMANO</t>
  </si>
  <si>
    <t>Contratar la realización de un taller que facilite la preparación del Equipo Directivo de Migración Colombia para la formulación del Plan Estratégico Institucional al año 2018 en el tema de Comunicación y Liderazgo.</t>
  </si>
  <si>
    <t>Servicios de capacitación vocacional no científica</t>
  </si>
  <si>
    <t>BOGOTÁ D.C.</t>
  </si>
  <si>
    <t>VEGA JARAMILLO &amp; ASOCIADOS SAS</t>
  </si>
  <si>
    <t>Contratar una persona natural o jurídica para fortalecer las herramientas de la alta dirección para el direccionamiento del Plan Estratégico Institucional, en temas de Prospectiva Estratégica y Posconflicto.</t>
  </si>
  <si>
    <t>CONTRATO DE PRESTACIÓN DE SERVICIOS</t>
  </si>
  <si>
    <t>LA PONTIFICIA UNIVERSIDAD JAVERIANA</t>
  </si>
  <si>
    <t>VERYTEL SA</t>
  </si>
  <si>
    <t>A-2-04-2-2</t>
  </si>
  <si>
    <t>CDG TECNOLOGÍAS SAS</t>
  </si>
  <si>
    <t>SOCIEDAD DISTRIBUCIONES EDAS SAS</t>
  </si>
  <si>
    <t>Contratar la adquisición de papelería, carpetas de archivo, tintas y tóner a nivel nacional para la Unidad Administrativa Especial Migración Colombia. SECOP II.-</t>
  </si>
  <si>
    <t>DIRECTA - SECOP II</t>
  </si>
  <si>
    <t>10766</t>
  </si>
  <si>
    <t>Adquirir elementos de papelería y útiles de escritorio para atender necesidades a nivel nacional, acorde con las condiciones y especificaciones técnicas del Acuerdo Marco de precios de Colombia Compra Eficiente.-</t>
  </si>
  <si>
    <t>Papel de Imprenta y papel de escribir</t>
  </si>
  <si>
    <t>PAPELERÍA LOS ANDES LTDA.</t>
  </si>
  <si>
    <t>11143</t>
  </si>
  <si>
    <t>Suministro de combustible para vehículos y planta eléctrica cobertura Bogotá.-</t>
  </si>
  <si>
    <t>Petróleo y destilados</t>
  </si>
  <si>
    <t>ORGANIZACIÓN TERPEL S.A.</t>
  </si>
  <si>
    <t>MINIMA CUANTIA - SECOP II</t>
  </si>
  <si>
    <t>MEBUC</t>
  </si>
  <si>
    <t>Pedido</t>
  </si>
  <si>
    <t>Vehículos</t>
  </si>
  <si>
    <t>ver</t>
  </si>
  <si>
    <t>SENA - Regional Risaralda</t>
  </si>
  <si>
    <t>Aseo y Cafetería</t>
  </si>
  <si>
    <t>DESUC PONAL</t>
  </si>
  <si>
    <t>Combustible</t>
  </si>
  <si>
    <t>DEPARTAMENTO ADMINISTRATIVO DE LA PRESIDENCIA DE LA REPUBLICA</t>
  </si>
  <si>
    <t>Centro de contacto</t>
  </si>
  <si>
    <t>DIRECCION DE ANTINARCOTICOS POLICIA NACIONAL</t>
  </si>
  <si>
    <t>Grandes Superficies</t>
  </si>
  <si>
    <t>AGENCIA NACIONAL PARA LA SUPERACION DE LA POBREZA EXTREMA</t>
  </si>
  <si>
    <t>DEPARTAMENTO ADMINISTRATIVO DE LA FUNCION PUBLICA</t>
  </si>
  <si>
    <t>DIRECCIÓN DE CARABINEROS Y SEGURIDAD RURAl</t>
  </si>
  <si>
    <t>AGENCIA NACIONAL DE MINERÍA - ANM</t>
  </si>
  <si>
    <t>Tiquetes Aéreos</t>
  </si>
  <si>
    <t>INSTITUTO DISTRITAL DE GESTION DE RIESGOS Y CAMBIO CLIMATICO</t>
  </si>
  <si>
    <t>CAJA DE SUELDOS DE RETIRO DE LA POLICIA NACIONAL</t>
  </si>
  <si>
    <t>Papelería</t>
  </si>
  <si>
    <t>MINISTERIO DEL TRABAJO</t>
  </si>
  <si>
    <t>Dotación de vestuario</t>
  </si>
  <si>
    <t>MINISTERIO DE EDUCACION NACIONAL</t>
  </si>
  <si>
    <t>CORPORACION AUTONOMA REGIONAL DEL VALLE DEL CAUCA</t>
  </si>
  <si>
    <t>ArcGIS</t>
  </si>
  <si>
    <t>POLICIA NACIONAL - GESTION GENERAL</t>
  </si>
  <si>
    <t>MINISTERIO DE DEFENSA - FUERZA AEREA COLOMBIANA</t>
  </si>
  <si>
    <t>UAE - AGENCIA NACIONAL DEL ESPECTRO</t>
  </si>
  <si>
    <t>SOAT</t>
  </si>
  <si>
    <t>FONDO DE DESARROLLO LOCAL DE TUNJUELITO</t>
  </si>
  <si>
    <t>SUPERINTENDENCIA DE PUERTOS Y TRANSPORTE</t>
  </si>
  <si>
    <t>Microsoft</t>
  </si>
  <si>
    <t>UNIDAD ADMINISTRATIVA ESPECIAL MIGRACION COLOMBIA</t>
  </si>
  <si>
    <t>CLUB MILITAR DE OFICIALES</t>
  </si>
  <si>
    <t>5371-1</t>
  </si>
  <si>
    <t>5370-2</t>
  </si>
  <si>
    <t>5370-4</t>
  </si>
  <si>
    <t>5370-3</t>
  </si>
  <si>
    <t>5370-1</t>
  </si>
  <si>
    <t>MEVIL</t>
  </si>
  <si>
    <t>EJERCITO NACIONAL - DIRECCION TELEMATICA</t>
  </si>
  <si>
    <t>INSTITUTO COLOMBIANO DE BIENESTAR FAMILIAR</t>
  </si>
  <si>
    <t>SERVICIO NACIONAL DE APRENDIZAJE - SECRETARIA GENERAL</t>
  </si>
  <si>
    <t>MINISTERIO DE DEFENSA NACIONAL - ESCUELA SUPERIOR DE GUERRA - DEPARTAMENTO GESTION ADMINISTRATIVA</t>
  </si>
  <si>
    <t>FONDO DE VIGILANCIA Y SEGURIDAD DE BOGOTA</t>
  </si>
  <si>
    <t>INSTITUTO DE HIDROLOGIA, METEOROLOGIA Y ESTUDIOS AMBIENTALES (IDEAM)</t>
  </si>
  <si>
    <t>SENA - Regional Quindio</t>
  </si>
  <si>
    <t>MINISTERIO DE MINAS Y ENERGIA - GESTION GENERAL</t>
  </si>
  <si>
    <t>5322-1</t>
  </si>
  <si>
    <t>5322-2</t>
  </si>
  <si>
    <t>Servicios Oracle</t>
  </si>
  <si>
    <t>UNIDAD ADMINISTRATIVA ESPECIAL DE GESTION DE RESTITUCION DE TIERRAS DESPOJADAS</t>
  </si>
  <si>
    <t>INSTITUTO NACIONAL PENITENCIARIO Y CARCELARIO (INPEC)</t>
  </si>
  <si>
    <t>SUPERINTENDENCIA DE SERVICIOS PUBLICOS DOMICILIARIOS</t>
  </si>
  <si>
    <t>Nube Pública</t>
  </si>
  <si>
    <t>SERVICIO GEOLOGICO COLOMBIANO</t>
  </si>
  <si>
    <t>AGENCIA PRESIDENCIAL DE COOPERACION INTERNACIONAL DE COLOMBIA</t>
  </si>
  <si>
    <t>Google</t>
  </si>
  <si>
    <t>INSTITUTO NACIONAL DE VIGILANCIA DE MEDICAMENTOS Y ALIMENTOS</t>
  </si>
  <si>
    <t>INSTITUTO GEOGRAFICO AGUSTIN CODAZZI</t>
  </si>
  <si>
    <t>Conectividad</t>
  </si>
  <si>
    <t>METIB</t>
  </si>
  <si>
    <t>DEVIC</t>
  </si>
  <si>
    <t>AEROPUERTO INTERNACIONAL MATECAÑA</t>
  </si>
  <si>
    <t>DISTRITO DE BARRANQUILLA</t>
  </si>
  <si>
    <t>UAE - AERONAUTICA CIVIL</t>
  </si>
  <si>
    <t>INSTITUTO DISTRITAL DE LA PARTICIPACION Y ACCION COMUNAL</t>
  </si>
  <si>
    <t>MINISTERIO DE HACIENDA Y CREDITO PUBLICO</t>
  </si>
  <si>
    <t>COMISION NACIONAL DEL SERVICIO CIVIL</t>
  </si>
  <si>
    <t>COLJUEGOS</t>
  </si>
  <si>
    <t>Nube Privada</t>
  </si>
  <si>
    <t>MINISTERIO DE TRANSPORTE</t>
  </si>
  <si>
    <t>SUPERINTENDENCIA NACIONAL DE SALUD</t>
  </si>
  <si>
    <t>COMANDO GENERAL FUERZAS MILITARES</t>
  </si>
  <si>
    <t>DIRECCION DE SANIDAD POLICIA NACIONAL</t>
  </si>
  <si>
    <t>DEPARTAMENTO ADMINISTRATIVO PARA LA PROSPERIDAD SOCIAL</t>
  </si>
  <si>
    <t>SUPERINTENDENCIA DE SOCIEDADES</t>
  </si>
  <si>
    <t>MINISTERIO DE JUSTICIA Y DEL DERECHO</t>
  </si>
  <si>
    <t>SECRETARIA DISTRITAL DE GOBIERNO</t>
  </si>
  <si>
    <t>5277-1</t>
  </si>
  <si>
    <t>MINISTERIO DE DEFENSA NACIONAL</t>
  </si>
  <si>
    <t>5276-1</t>
  </si>
  <si>
    <t>DIRECCION EJECUTIVA DE LA JUSTICIA PENAL MILITAR</t>
  </si>
  <si>
    <t>5262-5</t>
  </si>
  <si>
    <t>UAE - ORGANIZACIONES SOLIDARIAS</t>
  </si>
  <si>
    <t>5262-6</t>
  </si>
  <si>
    <t>5262-7</t>
  </si>
  <si>
    <t>5262-3</t>
  </si>
  <si>
    <t>5262-8</t>
  </si>
  <si>
    <t>5262-4</t>
  </si>
  <si>
    <t>5262-1</t>
  </si>
  <si>
    <t>5262-2</t>
  </si>
  <si>
    <t>SECRETARIA DE EDUCACION</t>
  </si>
  <si>
    <t>CENAC IBAGUE</t>
  </si>
  <si>
    <t>DEFENSORIA DEL PUEBLO</t>
  </si>
  <si>
    <t>ESCUELA DE POSTGRADOS DE POLICIA "MIGUEL ANTONIO LLERAS PIZARRO"</t>
  </si>
  <si>
    <t>MINISTERIO DE VIVIENDA, CIUDAD Y TERRITORIO</t>
  </si>
  <si>
    <t>CENAC-NEIVA</t>
  </si>
  <si>
    <t>SENA - Regional Bolivar</t>
  </si>
  <si>
    <t>SENA - Regional Amazonas</t>
  </si>
  <si>
    <t>CALDAS - POLICÍA METROPOLITANA DE MANIZALES</t>
  </si>
  <si>
    <t>JEFATURA DE AVIACION DEL EJERCITO</t>
  </si>
  <si>
    <t>ESE SALUD DEL TUNDAMA</t>
  </si>
  <si>
    <t>BOLIVAR - POLICIA METROPOLITANA DE CARTAGENA DE INDIAS</t>
  </si>
  <si>
    <t>FOGAFIN</t>
  </si>
  <si>
    <t>GOBERNACION DEL QUINDIO</t>
  </si>
  <si>
    <t>POLICIA METROPOLITANA DE SAN JUAN DE PASTO</t>
  </si>
  <si>
    <t>MINISTERIO DEL INTERIOR</t>
  </si>
  <si>
    <t>JEFATURA DE INTELIGENCIA MILITAR EJERCITO</t>
  </si>
  <si>
    <t>FONDO DE TECNOLOGIAS DE LA INFORMACION Y LAS COMUNICACIONES</t>
  </si>
  <si>
    <t>REGION ADMINISTRATIVA Y DE PLANEACIÓN ESPECIAL - RAPE REGIÓN CENTRAL</t>
  </si>
  <si>
    <t>UNIDAD NACIONAL DE PROTECCION</t>
  </si>
  <si>
    <t>AGENCIA NACIONAL DE CONTRATACION PUBLICA - CCE</t>
  </si>
  <si>
    <t>INSTITUTO NACIONAL DE VIAS</t>
  </si>
  <si>
    <t>SUPERINTENDENCIA DE INDUSTRIA Y COMERCIO</t>
  </si>
  <si>
    <t>CALOGIM</t>
  </si>
  <si>
    <t>INSTITUTO COLOMBIANO DE DESARROLLO RURAL</t>
  </si>
  <si>
    <t>FONDO DE PREVISION SOCIAL DEL CONGRESO DE LA REPUBLICA</t>
  </si>
  <si>
    <t>AGENCIA LOGISTICA DE LAS FUERZAS MILITARES - REGIONAL LLANOS ORIENTALES</t>
  </si>
  <si>
    <t>DIRECCION NACIONAL DE DERECHOS DE AUTOR</t>
  </si>
  <si>
    <t>CENAC ING</t>
  </si>
  <si>
    <t>INSTITUTO CARO Y CUERVO</t>
  </si>
  <si>
    <t>MECUC</t>
  </si>
  <si>
    <t>BOGOTA - SOCIEDAD FIDUCIARIA DE DESARROLLO AGROPECUARIO S.A.</t>
  </si>
  <si>
    <t>DIRECCION DE INVESTIGACION CRIMINAL E INTERPOL</t>
  </si>
  <si>
    <t>FONDO ROTATORIO DEL DEPARTAMENTO ADMINISTRATIVO NACIONAL DE ESTADISTICA</t>
  </si>
  <si>
    <t>RADIO TELEVISIÓN NACIONAL DE COLOMBIA RTVC</t>
  </si>
  <si>
    <t>UNIDAD NACIONAL PARA LA GESTION DEL RIESGO DE DESASTRES</t>
  </si>
  <si>
    <t>TOLIMA - GOBERNACION DEL TOLIMA</t>
  </si>
  <si>
    <t>Blindaje</t>
  </si>
  <si>
    <t>AGENCIA LOGISTICA DE LAS FUERZAS MILITARES - REGIONAL ATLANTICO</t>
  </si>
  <si>
    <t>SENA - CENTRO DE DESARROLLO AGRO INDUSTRIAL Y EMPRESARIAL</t>
  </si>
  <si>
    <t>BATALLON DE ASPC No. 2 "CACIQUE ALONSO XEQUE"</t>
  </si>
  <si>
    <t>SERVICIO NACIONAL DE APRENDIZAJE SENA - ACTIVIDAD FISICA Y CULTURA</t>
  </si>
  <si>
    <t>CENTRAL ADMIN Y CONTABLE CENAC PUENTE ARANDA</t>
  </si>
  <si>
    <t>RAMA JUDICIAL- CONSEJO SUPERIOR DE LA JUDICATURA - DIRECCION EJECUTIVA SECCIONAL DE ADMINISTRACION JUDICIAL BARRANQUILLA</t>
  </si>
  <si>
    <t>POLICIA METROPOLITANA DE NEIVA</t>
  </si>
  <si>
    <t>FUERZA AEREA COLOMBIANA - GRUPO ADMINISTRATIVO COFAC</t>
  </si>
  <si>
    <t>DIRECCION DE IMPUESTOS Y ADUANAS NACIONALES</t>
  </si>
  <si>
    <t>MUNICIPIO DE MEDELLIN</t>
  </si>
  <si>
    <t>CONTRALORIA GENERAL DE LA REPUBLICA</t>
  </si>
  <si>
    <t>DEPARTAMENTO ADMINISTRATIVO NACIONAL DE ESTADISTICA (DANE)</t>
  </si>
  <si>
    <t>DIRECCION NACIONAL DE INTELIGENCIA</t>
  </si>
  <si>
    <t>PATRIMONIO AUTONOMO FNGRD FIDUPREVISORA</t>
  </si>
  <si>
    <t>DEPARTAMENTO DE POLICIA URABA</t>
  </si>
  <si>
    <t>CORPORACION AUTONOMA REGIONAL DE CHIVOR</t>
  </si>
  <si>
    <t>MINISTERIO SALUD Y PROTECCION SOCIAL - GENERAL</t>
  </si>
  <si>
    <t>GOBERNACIÓN DEL ATLANTICO</t>
  </si>
  <si>
    <t>CAUCA - GOBERNACION DEL CAUCA</t>
  </si>
  <si>
    <t>SENA - CENTRO INDUSTRIAL Y DE ENERGIAS ALTERNATIVAS</t>
  </si>
  <si>
    <t>RAMA JUDICIAL - CONSEJO SUPERIOR DE LA JUDICATURA</t>
  </si>
  <si>
    <t>Vehículos Blindados</t>
  </si>
  <si>
    <t>FONDANE - ANTIOQUIA</t>
  </si>
  <si>
    <t>PARQUES NACIONALES NATURALES - DIRECCION TERRITORIAL ORINOQUIA</t>
  </si>
  <si>
    <t>DANE - ANTIOQUIA</t>
  </si>
  <si>
    <t>INSTITUTO NACIONAL DE SALUD</t>
  </si>
  <si>
    <t>ANDJE</t>
  </si>
  <si>
    <t>DINAE - PONAL</t>
  </si>
  <si>
    <t>SERVICIO NACIONAL DE APRENDIZAJE - SEDE CARRERA 13</t>
  </si>
  <si>
    <t>DIRECCION DE TRANSITO Y TRANSPORTE DE LA POLICIA NACIONAL</t>
  </si>
  <si>
    <t>COMISION DE REGULACION DE COMUNICACIONES</t>
  </si>
  <si>
    <t>UNIDAD ATENCION REPARACION INTEGRAL A VICTIMAS</t>
  </si>
  <si>
    <t>RISARALDA - POLICIA METROPOLITANA DE PEREIRA</t>
  </si>
  <si>
    <t>INSTITUTO COLOMBIANO DE ANTROPOLOGIA E HISTORIA</t>
  </si>
  <si>
    <t>DEPARTAMENTO NACIONAL DE PLANEACION</t>
  </si>
  <si>
    <t>MINISTERIO DE LA CULTURA</t>
  </si>
  <si>
    <t>INPEC - ESTABLECIMIENTO CARCELARIO LA MODELO BOGOTA</t>
  </si>
  <si>
    <t>AGENCIA LOGISTICA DE LAS FUERZAS MILITARES - REGIONAL ANTIOQUIA CHOCO</t>
  </si>
  <si>
    <t>INSTITUTO NACIONAL PENITENCIARIO Y CARCELARIO - ARMENIA</t>
  </si>
  <si>
    <t>MINISTERIO DE DEFENSA NACIONAL - EJERCITO NACIONAL - BATALLÓN DE A.S.P.C No. 04 "CACIQUE YARIGUIES"</t>
  </si>
  <si>
    <t>DIRECCION ANTISECUESTRO Y EXTORSION</t>
  </si>
  <si>
    <t>ANTIOQUIA - DEPARTAMENTO DE POLICIA</t>
  </si>
  <si>
    <t>UAE - AGENCIA NACIONAL DE HIDROCARBUROS</t>
  </si>
  <si>
    <t>AGENCIA LOGISTICA DE LAS FUERZAS MILITARES - REGIONAL CENTRO</t>
  </si>
  <si>
    <t>METROVIVIENDA</t>
  </si>
  <si>
    <t>INSTITUTO COLOMBIANO DE DESARROLLO RURAL - DT CALDAS</t>
  </si>
  <si>
    <t>BOYACA - POLICIA METROPOLITANA DE TUNJA</t>
  </si>
  <si>
    <t>INSTITUTO NACIONAL PARA SORDOS (INSOR)</t>
  </si>
  <si>
    <t>MINISTERIO DE COMERCIO, INDUSTRIA Y TURISMO</t>
  </si>
  <si>
    <t>BOGOTA D.C - UNIDAD DE PLANEACION MINERO ENERGETICA – UPME</t>
  </si>
  <si>
    <t>DGSM</t>
  </si>
  <si>
    <t>COMANDO ARMADA NACIONAL</t>
  </si>
  <si>
    <t>ARMENIA - INPEC</t>
  </si>
  <si>
    <t>INPEC - COMPLEJO CARCELARIO Y PENITENCIARIO METROPOLITANO DE BOGOTA</t>
  </si>
  <si>
    <t>SENA - Regional Santander</t>
  </si>
  <si>
    <t>MAGDALENA - CONTRALORIA GENERAL DEL DEPARTAMENTO DEL MAGDALENA - SANTA MARTA</t>
  </si>
  <si>
    <t>FONDO DE GARANTIAS DE ENTIDADES COOPERATIVAS</t>
  </si>
  <si>
    <t>INSTITUTO TECNOLOGICO DE SOLEDAD ATLANTICO</t>
  </si>
  <si>
    <t>DEPARTAMENTO ADMINISTRATIVO DEL DEPORTE, LA RECREACION, LA ACTIVIDAD FISICA Y EL APROVECHAMIENTO DEL TIEMPO LIBRE</t>
  </si>
  <si>
    <t>INSTITUTO NACIONAL DE MEDICINA LEGAL Y CIENCIAS FORENSES</t>
  </si>
  <si>
    <t>Servicios Financieros</t>
  </si>
  <si>
    <t>UAE - CUERPO OFICIAL DE BOMBEROS DE BOGOTA</t>
  </si>
  <si>
    <t>SECRETARIA DISTRITAL DE HACIENDA</t>
  </si>
  <si>
    <t>ESTABLECIMIENTO PENITENCIARIO DE ALTA Y MEDIANA SEGURIDAD - GIRÓN</t>
  </si>
  <si>
    <t>CENACUSAQUEN</t>
  </si>
  <si>
    <t>ALCALDIA MANIZALES</t>
  </si>
  <si>
    <t>CUNDINAMARCA - ESCUELA NACIONAL DE CARABINEROS FACATATIVA</t>
  </si>
  <si>
    <t>FONDO ROTATORIO DEL MINISTERIO DE RELACIONES EXTERIORES</t>
  </si>
  <si>
    <t>MEMOT</t>
  </si>
  <si>
    <t>CHOCO - GERENCIA DEPARTAMENTAL CONTRALORIA GENERAL DE LA REPUBLICA</t>
  </si>
  <si>
    <t>AUTORIDAD NACIONAL DE TELEVISION</t>
  </si>
  <si>
    <t>FONDO DE PASIVO SOCIAL DE FERROCARRILES NACIONALES DE COLOMBIA</t>
  </si>
  <si>
    <t>INSTITUTO COLOMBIANO DE DESARROLLO RURAL - RISARALDA</t>
  </si>
  <si>
    <t>SENA - Regional Cesar</t>
  </si>
  <si>
    <t>MEPOY</t>
  </si>
  <si>
    <t>INSTITUTO COLOMBIANO AGROPECUARIO (ICA)</t>
  </si>
  <si>
    <t>SECRETARIA DISTRITAL DE INTEGRACION SOCIAL</t>
  </si>
  <si>
    <t>UAE - AGENCIA DEL INSPECTOR GENERAL DE TRIBUTOS, RENTAS Y CONTRIBUCIONES PARAFISCALES</t>
  </si>
  <si>
    <t>AGENCIA LOGISTICA DE LAS FUERZAS MILITARES - REGIONAL BUCARAMANGA</t>
  </si>
  <si>
    <t>UNIDAD ADMIN ESPECIAL DEL SERVICIO PUBLICO EMPLEO</t>
  </si>
  <si>
    <t>AUDITORIA GENERAL DE LA REPUBLICA</t>
  </si>
  <si>
    <t>INSTITUTO DE PLANIFICACION Y PROMOCION DE SOLUCIONES ENERGETICAS</t>
  </si>
  <si>
    <t>DEPARTAMENTO ADMINISTRATIVO DE LA DEFENSORIA DEL ESPACIO PUBLICO</t>
  </si>
  <si>
    <t>ESCUELA SUPERIOR DE ADMINISTRACION PUBLICA</t>
  </si>
  <si>
    <t>SUPERINTENDENCIA DE NOTARIADO Y REGISTRO</t>
  </si>
  <si>
    <t>SUPERINTENDENCIA FINANCIERA DE COLOMBIA</t>
  </si>
  <si>
    <t>4878-1</t>
  </si>
  <si>
    <t>PAE</t>
  </si>
  <si>
    <t>4878-3</t>
  </si>
  <si>
    <t>4878-2</t>
  </si>
  <si>
    <t>4877-9</t>
  </si>
  <si>
    <t>4877-8</t>
  </si>
  <si>
    <t>4877-6</t>
  </si>
  <si>
    <t>4877-3</t>
  </si>
  <si>
    <t>4877-1</t>
  </si>
  <si>
    <t>4877-5</t>
  </si>
  <si>
    <t>4877-2</t>
  </si>
  <si>
    <t>4877-7</t>
  </si>
  <si>
    <t>4877-4</t>
  </si>
  <si>
    <t>4877-10</t>
  </si>
  <si>
    <t>SENA Regional Tolima</t>
  </si>
  <si>
    <t>ITFIP</t>
  </si>
  <si>
    <t>SECRETARIA DISTRITAL DE PLANEACION</t>
  </si>
  <si>
    <t>UAE - CATASTRO DISTRITAL</t>
  </si>
  <si>
    <t>SERVICIO NACIONAL DE APRENDIZAJE - REGIONAL GIRON</t>
  </si>
  <si>
    <t>BOGOTA - UNIVERSIDAD DISTRITAL FRANCISCO JOSE DE CALDAS</t>
  </si>
  <si>
    <t>UAE - REHABILITACION Y MANTENIMIENTO VIAL</t>
  </si>
  <si>
    <t>AGENCIA COLOMBIANA PARA LA REINTEGRACION DE PERSONAS Y GRUPOS ALZADOS EN ARMAS</t>
  </si>
  <si>
    <t>EJERCITO NACIONAL DIRECCION DE BIENESTAR</t>
  </si>
  <si>
    <t>UAE - AUTORIDAD NACIONAL DE ACUICULTURA Y PESCA</t>
  </si>
  <si>
    <t>ARCHIVO GENERAL DE LA NACION</t>
  </si>
  <si>
    <t>CHOCO - DEPARTAMENTO DE POLICIA</t>
  </si>
  <si>
    <t>IMPRENTA NACIONAL DE COLOMBIA</t>
  </si>
  <si>
    <t>FONDO ROTATORIO DE LA POLICIA</t>
  </si>
  <si>
    <t>CENTRO DE MEMORIA HISTORICA</t>
  </si>
  <si>
    <t>DANE - VALLE DEL CAUCA</t>
  </si>
  <si>
    <t>4807-7</t>
  </si>
  <si>
    <t>ASOCIACION CABLE AEREO MANIZALES</t>
  </si>
  <si>
    <t>4807-6</t>
  </si>
  <si>
    <t>4807-8</t>
  </si>
  <si>
    <t>4807-13</t>
  </si>
  <si>
    <t>4807-11</t>
  </si>
  <si>
    <t>4807-2</t>
  </si>
  <si>
    <t>4807-17</t>
  </si>
  <si>
    <t>4807-10</t>
  </si>
  <si>
    <t>4807-19</t>
  </si>
  <si>
    <t>4807-1</t>
  </si>
  <si>
    <t>4807-4</t>
  </si>
  <si>
    <t>4807-9</t>
  </si>
  <si>
    <t>4807-15</t>
  </si>
  <si>
    <t>4807-3</t>
  </si>
  <si>
    <t>4807-5</t>
  </si>
  <si>
    <t>4807-12</t>
  </si>
  <si>
    <t>4807-14</t>
  </si>
  <si>
    <t>4807-18</t>
  </si>
  <si>
    <t>4807-16</t>
  </si>
  <si>
    <t>SECRETARIA DISTRITAL DE AMBIENTE</t>
  </si>
  <si>
    <t>CAJA DE RETIROS DE LAS FUERZAS MILITARES</t>
  </si>
  <si>
    <t>codigo</t>
  </si>
  <si>
    <t>entidad</t>
  </si>
  <si>
    <t>fecha</t>
  </si>
  <si>
    <t>clase</t>
  </si>
  <si>
    <t>valor</t>
  </si>
  <si>
    <t>SUBDIRECCIÓN ADMINISTRATIVA</t>
  </si>
  <si>
    <t>Suministro de combustible a Nivel Nacional con excepción de Bogotá.-</t>
  </si>
  <si>
    <t>NACIONAL</t>
  </si>
  <si>
    <t>0</t>
  </si>
  <si>
    <t>226315/2615</t>
  </si>
  <si>
    <t>208815/2315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</si>
</sst>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1" formatCode="_(* #,##0_);_(* \(#,##0\);_(* &quot;-&quot;_);_(@_)"/>
    <numFmt numFmtId="44" formatCode="_(&quot;$&quot;\ * #,##0.00_);_(&quot;$&quot;\ * \(#,##0.00\);_(&quot;$&quot;\ * &quot;-&quot;??_);_(@_)"/>
    <numFmt numFmtId="43" formatCode="_(* #,##0.00_);_(* \(#,##0.00\);_(* &quot;-&quot;??_);_(@_)"/>
    <numFmt numFmtId="164" formatCode="_(* #,##0_);_(* \(#,##0\);_(* &quot;-&quot;??_);_(@_)"/>
    <numFmt numFmtId="165" formatCode="0_);\(0\)"/>
  </numFmts>
  <fonts count="22"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
      <b/>
      <sz val="10"/>
      <color rgb="FF000000"/>
      <name val="Arial Narrow"/>
      <family val="2"/>
    </font>
    <font>
      <sz val="10"/>
      <color rgb="FF000000"/>
      <name val="Arial Narrow"/>
      <family val="2"/>
    </font>
    <font>
      <sz val="10"/>
      <color rgb="FFFF0066"/>
      <name val="Arial Narrow"/>
      <family val="2"/>
    </font>
    <font>
      <sz val="11"/>
      <color theme="1"/>
      <name val="Arial Narrow"/>
      <family val="2"/>
    </font>
    <font>
      <sz val="10"/>
      <color rgb="FF000099"/>
      <name val="Arial Narrow"/>
      <family val="2"/>
    </font>
    <font>
      <u/>
      <sz val="10"/>
      <color theme="10"/>
      <name val="Calibri"/>
      <family val="2"/>
      <scheme val="minor"/>
    </font>
    <font>
      <sz val="8"/>
      <color theme="1"/>
      <name val="Arial Narrow"/>
      <family val="2"/>
    </font>
    <font>
      <b/>
      <sz val="10.5"/>
      <color theme="1"/>
      <name val="Arial Narrow"/>
      <family val="2"/>
    </font>
    <font>
      <sz val="11"/>
      <color rgb="FF000099"/>
      <name val="Arial Narrow"/>
      <family val="2"/>
    </font>
    <font>
      <sz val="9"/>
      <name val="Arial Narrow"/>
      <family val="2"/>
    </font>
    <font>
      <sz val="9"/>
      <color rgb="FF000000"/>
      <name val="Arial Narrow"/>
      <family val="2"/>
    </font>
  </fonts>
  <fills count="3">
    <fill>
      <patternFill patternType="none"/>
    </fill>
    <fill>
      <patternFill patternType="gray125"/>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ck">
        <color indexed="64"/>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44" fontId="1" fillId="0" borderId="0" applyFont="0" applyFill="0" applyBorder="0" applyAlignment="0" applyProtection="0"/>
  </cellStyleXfs>
  <cellXfs count="112">
    <xf numFmtId="0" fontId="0" fillId="0" borderId="0" xfId="0"/>
    <xf numFmtId="49"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3" fontId="5" fillId="0" borderId="1" xfId="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16"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top" wrapText="1"/>
    </xf>
    <xf numFmtId="0" fontId="3" fillId="0" borderId="0" xfId="0" applyFont="1" applyFill="1" applyBorder="1" applyAlignment="1">
      <alignment horizontal="center" vertical="center"/>
    </xf>
    <xf numFmtId="14" fontId="10" fillId="0" borderId="1" xfId="8"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43" fontId="3" fillId="0" borderId="0" xfId="1" applyFont="1" applyFill="1" applyAlignment="1">
      <alignment horizontal="center" vertical="center"/>
    </xf>
    <xf numFmtId="0" fontId="11" fillId="0" borderId="4"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5" fillId="0" borderId="1" xfId="0" applyFont="1" applyFill="1" applyBorder="1" applyAlignment="1">
      <alignment vertical="center" wrapText="1"/>
    </xf>
    <xf numFmtId="0" fontId="3" fillId="0" borderId="0" xfId="0" applyFont="1" applyFill="1" applyAlignment="1">
      <alignment horizontal="center" vertical="center"/>
    </xf>
    <xf numFmtId="14" fontId="6"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164" fontId="3" fillId="0" borderId="0" xfId="1" applyNumberFormat="1" applyFont="1" applyFill="1" applyAlignment="1">
      <alignment horizontal="center" vertical="center"/>
    </xf>
    <xf numFmtId="49" fontId="5"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3" fontId="4" fillId="0" borderId="0" xfId="1" applyFont="1" applyFill="1" applyAlignment="1">
      <alignment horizontal="center" vertical="center"/>
    </xf>
    <xf numFmtId="14" fontId="13"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0" fontId="3" fillId="0" borderId="0" xfId="0" applyFont="1" applyFill="1" applyAlignment="1">
      <alignment vertical="center" wrapText="1"/>
    </xf>
    <xf numFmtId="49" fontId="8" fillId="0" borderId="1" xfId="8" applyNumberFormat="1" applyFill="1" applyBorder="1" applyAlignment="1">
      <alignment horizontal="center" vertical="center"/>
    </xf>
    <xf numFmtId="1" fontId="5" fillId="0" borderId="1" xfId="1" applyNumberFormat="1" applyFont="1" applyFill="1" applyBorder="1" applyAlignment="1">
      <alignment horizontal="center" vertical="center" wrapText="1"/>
    </xf>
    <xf numFmtId="41" fontId="10" fillId="0" borderId="1" xfId="1" applyNumberFormat="1" applyFont="1" applyFill="1" applyBorder="1" applyAlignment="1">
      <alignment horizontal="center" vertical="center" wrapText="1"/>
    </xf>
    <xf numFmtId="41" fontId="9" fillId="0" borderId="1" xfId="8"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justify" vertical="top" wrapText="1"/>
    </xf>
    <xf numFmtId="164" fontId="3"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64" fontId="3"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center" vertical="center"/>
    </xf>
    <xf numFmtId="14" fontId="13" fillId="0" borderId="1" xfId="0" applyNumberFormat="1" applyFont="1" applyFill="1" applyBorder="1" applyAlignment="1">
      <alignment horizontal="center" vertical="center"/>
    </xf>
    <xf numFmtId="14" fontId="4" fillId="0" borderId="1" xfId="1" applyNumberFormat="1" applyFont="1" applyFill="1" applyBorder="1" applyAlignment="1">
      <alignment horizontal="center" vertical="center"/>
    </xf>
    <xf numFmtId="0" fontId="3" fillId="0" borderId="1" xfId="0" applyFont="1" applyFill="1" applyBorder="1" applyAlignment="1">
      <alignment vertical="center" wrapText="1"/>
    </xf>
    <xf numFmtId="1" fontId="4" fillId="0" borderId="1" xfId="1" applyNumberFormat="1" applyFont="1" applyFill="1" applyBorder="1" applyAlignment="1">
      <alignment horizontal="center" vertical="center"/>
    </xf>
    <xf numFmtId="1" fontId="4" fillId="0" borderId="0" xfId="1" applyNumberFormat="1" applyFont="1" applyFill="1" applyAlignment="1">
      <alignment horizontal="center" vertical="center"/>
    </xf>
    <xf numFmtId="41" fontId="8" fillId="0" borderId="1" xfId="8" applyNumberFormat="1" applyFill="1" applyBorder="1" applyAlignment="1">
      <alignment horizontal="center" vertical="center" wrapText="1"/>
    </xf>
    <xf numFmtId="0" fontId="5" fillId="0" borderId="1" xfId="0" applyNumberFormat="1" applyFont="1" applyFill="1" applyBorder="1" applyAlignment="1">
      <alignment vertical="center" wrapText="1"/>
    </xf>
    <xf numFmtId="0" fontId="8" fillId="0" borderId="1" xfId="8" applyBorder="1" applyAlignment="1">
      <alignment horizontal="center" vertical="center"/>
    </xf>
    <xf numFmtId="0" fontId="12" fillId="0" borderId="1" xfId="0" applyFont="1" applyFill="1" applyBorder="1" applyAlignment="1">
      <alignment horizontal="left" vertical="center" wrapText="1"/>
    </xf>
    <xf numFmtId="0" fontId="8" fillId="0" borderId="1" xfId="8" applyNumberFormat="1" applyFill="1" applyBorder="1" applyAlignment="1">
      <alignment horizontal="center" vertical="center"/>
    </xf>
    <xf numFmtId="0" fontId="7" fillId="0" borderId="1" xfId="1" applyNumberFormat="1" applyFont="1" applyFill="1" applyBorder="1" applyAlignment="1">
      <alignment horizontal="center" vertical="center"/>
    </xf>
    <xf numFmtId="0" fontId="7" fillId="0" borderId="0" xfId="1" applyNumberFormat="1" applyFont="1" applyFill="1" applyAlignment="1">
      <alignment horizontal="center" vertical="center"/>
    </xf>
    <xf numFmtId="44" fontId="3" fillId="0" borderId="0" xfId="9"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3" fillId="0" borderId="0" xfId="1" applyNumberFormat="1" applyFont="1" applyFill="1" applyAlignment="1">
      <alignment horizontal="center" vertical="center"/>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justify" vertical="top"/>
    </xf>
    <xf numFmtId="49" fontId="5" fillId="0" borderId="2" xfId="0" applyNumberFormat="1" applyFont="1" applyFill="1" applyBorder="1" applyAlignment="1">
      <alignment horizontal="center" vertical="center"/>
    </xf>
    <xf numFmtId="0" fontId="11" fillId="0" borderId="2" xfId="0" applyFont="1" applyFill="1" applyBorder="1" applyAlignment="1">
      <alignment horizontal="left" vertical="center" wrapText="1"/>
    </xf>
    <xf numFmtId="49" fontId="5" fillId="0" borderId="7" xfId="0" applyNumberFormat="1" applyFont="1" applyFill="1" applyBorder="1" applyAlignment="1">
      <alignment horizontal="center" vertical="center"/>
    </xf>
    <xf numFmtId="0" fontId="16" fillId="0" borderId="1" xfId="8"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3" fillId="0" borderId="1" xfId="0" applyFont="1" applyFill="1" applyBorder="1" applyAlignment="1">
      <alignment horizontal="justify" vertical="center"/>
    </xf>
    <xf numFmtId="0" fontId="5" fillId="0" borderId="1" xfId="0" applyFont="1" applyFill="1" applyBorder="1" applyAlignment="1">
      <alignment horizontal="center" vertical="center"/>
    </xf>
    <xf numFmtId="3" fontId="15"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8" fillId="0" borderId="1" xfId="8" applyFill="1" applyBorder="1" applyAlignment="1">
      <alignment horizontal="center" vertical="center"/>
    </xf>
    <xf numFmtId="0" fontId="1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9" fillId="0" borderId="1" xfId="0" applyFont="1" applyFill="1" applyBorder="1" applyAlignment="1">
      <alignment vertical="center"/>
    </xf>
    <xf numFmtId="0" fontId="14" fillId="0" borderId="1" xfId="0" applyFont="1" applyFill="1" applyBorder="1" applyAlignment="1">
      <alignment vertical="center"/>
    </xf>
    <xf numFmtId="0" fontId="12" fillId="0" borderId="1" xfId="0" applyFont="1" applyFill="1" applyBorder="1" applyAlignment="1">
      <alignment horizontal="center" vertical="center" wrapText="1"/>
    </xf>
    <xf numFmtId="0" fontId="21" fillId="0" borderId="1" xfId="0" applyFont="1" applyFill="1" applyBorder="1" applyAlignment="1">
      <alignment vertical="center" wrapText="1"/>
    </xf>
    <xf numFmtId="3" fontId="12" fillId="0" borderId="1" xfId="0" applyNumberFormat="1" applyFont="1" applyFill="1" applyBorder="1" applyAlignment="1">
      <alignment vertical="center"/>
    </xf>
    <xf numFmtId="3" fontId="5" fillId="0" borderId="1" xfId="0" applyNumberFormat="1" applyFont="1" applyFill="1" applyBorder="1" applyAlignment="1">
      <alignment horizontal="center" vertical="center"/>
    </xf>
    <xf numFmtId="165" fontId="8" fillId="0" borderId="1" xfId="8" applyNumberFormat="1" applyFill="1" applyBorder="1" applyAlignment="1">
      <alignment horizontal="center" vertical="center" wrapText="1"/>
    </xf>
    <xf numFmtId="3" fontId="14"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8" applyFont="1" applyFill="1" applyBorder="1" applyAlignment="1">
      <alignment horizontal="center" vertical="center"/>
    </xf>
    <xf numFmtId="0" fontId="20" fillId="0" borderId="1" xfId="0" applyFont="1" applyFill="1" applyBorder="1" applyAlignment="1">
      <alignment vertical="center" wrapText="1"/>
    </xf>
    <xf numFmtId="49" fontId="7" fillId="2" borderId="3" xfId="2" applyNumberFormat="1" applyFont="1" applyFill="1" applyBorder="1" applyAlignment="1">
      <alignment horizontal="center" vertical="center" wrapText="1"/>
    </xf>
    <xf numFmtId="49" fontId="5" fillId="2" borderId="5" xfId="2" applyNumberFormat="1" applyFont="1" applyFill="1" applyBorder="1" applyAlignment="1">
      <alignment horizontal="center" vertical="center" wrapText="1"/>
    </xf>
    <xf numFmtId="0" fontId="7" fillId="2" borderId="6" xfId="1" applyNumberFormat="1" applyFont="1" applyFill="1" applyBorder="1" applyAlignment="1">
      <alignment horizontal="center" vertical="center" wrapText="1"/>
    </xf>
    <xf numFmtId="49" fontId="7" fillId="2" borderId="6" xfId="2" applyNumberFormat="1" applyFont="1" applyFill="1" applyBorder="1" applyAlignment="1">
      <alignment horizontal="center" vertical="center" wrapText="1"/>
    </xf>
    <xf numFmtId="164" fontId="7" fillId="2" borderId="6" xfId="1" applyNumberFormat="1" applyFont="1" applyFill="1" applyBorder="1" applyAlignment="1">
      <alignment horizontal="center" vertical="center" wrapText="1"/>
    </xf>
    <xf numFmtId="49" fontId="7" fillId="2" borderId="6" xfId="1" applyNumberFormat="1" applyFont="1" applyFill="1" applyBorder="1" applyAlignment="1">
      <alignment horizontal="center" vertical="center" wrapText="1"/>
    </xf>
    <xf numFmtId="165" fontId="7" fillId="2" borderId="6" xfId="1" applyNumberFormat="1" applyFont="1" applyFill="1" applyBorder="1" applyAlignment="1">
      <alignment horizontal="center" vertical="center" wrapText="1"/>
    </xf>
    <xf numFmtId="49" fontId="7" fillId="2" borderId="6" xfId="2" applyNumberFormat="1" applyFont="1" applyFill="1" applyBorder="1" applyAlignment="1">
      <alignment horizontal="center" wrapText="1"/>
    </xf>
    <xf numFmtId="14" fontId="7" fillId="2" borderId="6" xfId="1" applyNumberFormat="1" applyFont="1" applyFill="1" applyBorder="1" applyAlignment="1">
      <alignment horizontal="center" vertical="center" wrapText="1"/>
    </xf>
    <xf numFmtId="1" fontId="7" fillId="2" borderId="6" xfId="1" applyNumberFormat="1" applyFont="1" applyFill="1" applyBorder="1" applyAlignment="1">
      <alignment horizontal="center" vertical="center" wrapText="1"/>
    </xf>
    <xf numFmtId="43" fontId="7" fillId="2" borderId="6" xfId="1" applyFont="1" applyFill="1" applyBorder="1" applyAlignment="1">
      <alignment horizontal="center" vertical="center" wrapText="1"/>
    </xf>
    <xf numFmtId="49" fontId="7" fillId="2" borderId="8" xfId="2" applyNumberFormat="1" applyFont="1" applyFill="1" applyBorder="1" applyAlignment="1">
      <alignment horizontal="center" vertical="center" wrapText="1"/>
    </xf>
    <xf numFmtId="49" fontId="7" fillId="2" borderId="6" xfId="1" applyNumberFormat="1" applyFont="1" applyFill="1" applyBorder="1" applyAlignment="1">
      <alignment vertical="center" wrapText="1"/>
    </xf>
    <xf numFmtId="49" fontId="5" fillId="0" borderId="0"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14" fontId="0" fillId="0" borderId="0" xfId="0" applyNumberFormat="1"/>
    <xf numFmtId="6" fontId="0" fillId="0" borderId="0" xfId="0" applyNumberFormat="1"/>
    <xf numFmtId="3" fontId="6" fillId="0" borderId="0" xfId="0" applyNumberFormat="1" applyFont="1" applyFill="1" applyAlignment="1">
      <alignment horizontal="center" vertical="center"/>
    </xf>
    <xf numFmtId="3" fontId="12" fillId="0" borderId="1" xfId="0" applyNumberFormat="1" applyFont="1" applyFill="1" applyBorder="1" applyAlignment="1">
      <alignment horizontal="center" vertical="center"/>
    </xf>
  </cellXfs>
  <cellStyles count="10">
    <cellStyle name="Hipervínculo" xfId="8" builtinId="8"/>
    <cellStyle name="Millares" xfId="1" builtinId="3"/>
    <cellStyle name="Millares 2" xfId="3"/>
    <cellStyle name="Moneda" xfId="9" builtinId="4"/>
    <cellStyle name="Normal" xfId="0" builtinId="0"/>
    <cellStyle name="Normal 15" xfId="4"/>
    <cellStyle name="Normal 17" xfId="5"/>
    <cellStyle name="Normal 2" xfId="2"/>
    <cellStyle name="Normal 6" xfId="6"/>
    <cellStyle name="Normal 9" xfId="7"/>
  </cellStyles>
  <dxfs count="0"/>
  <tableStyles count="0" defaultTableStyle="TableStyleMedium2" defaultPivotStyle="PivotStyleLight16"/>
  <colors>
    <mruColors>
      <color rgb="FFFF9999"/>
      <color rgb="FFFFCCCC"/>
      <color rgb="FFFF7C80"/>
      <color rgb="FFFF0066"/>
      <color rgb="FF000099"/>
      <color rgb="FF0066FF"/>
      <color rgb="FFFF5050"/>
      <color rgb="FF005C2A"/>
      <color rgb="FFCCFFCC"/>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24502&amp;prevCtxLbl=Proceso&amp;prevCtxUrl=https%3a%2f%2fwww.secop.gov.co%3a443%2fCO1BusinessLine%2fTendering%2fBuyerWorkArea%2fIndex%3fDocUniqueIdentifier%3dCO1.BD" TargetMode="External"/><Relationship Id="rId13" Type="http://schemas.openxmlformats.org/officeDocument/2006/relationships/hyperlink" Target="https://www.contratos.gov.co/consultas/detalleProceso.do?numConstancia=15-13-4405558" TargetMode="External"/><Relationship Id="rId18" Type="http://schemas.openxmlformats.org/officeDocument/2006/relationships/hyperlink" Target="https://www.secop.gov.co/CO1BusinessLine/Tendering/BuyerWorkArea/Index?DocUniqueIdentifier=CO1.BDOS.24405" TargetMode="External"/><Relationship Id="rId26" Type="http://schemas.openxmlformats.org/officeDocument/2006/relationships/hyperlink" Target="http://www.contratos.gov.co/consultas/detalleProceso.do?numConstancia=15-12-4331391" TargetMode="External"/><Relationship Id="rId3" Type="http://schemas.openxmlformats.org/officeDocument/2006/relationships/hyperlink" Target="http://www.contratos.gov.co/consultas/detalleProceso.do?numConstancia=15-13-4310364" TargetMode="External"/><Relationship Id="rId21" Type="http://schemas.openxmlformats.org/officeDocument/2006/relationships/hyperlink" Target="https://www.contratos.gov.co/consultas/detalleProceso.do?numConstancia=15-12-4423592" TargetMode="External"/><Relationship Id="rId34" Type="http://schemas.openxmlformats.org/officeDocument/2006/relationships/hyperlink" Target="http://www.colombiacompra.gov.co/es/amp-orden-de-compra/4861" TargetMode="External"/><Relationship Id="rId7" Type="http://schemas.openxmlformats.org/officeDocument/2006/relationships/hyperlink" Target="https://www.contratos.gov.co/consultas/detalleProceso.do?numConstancia=15-13-4347030" TargetMode="External"/><Relationship Id="rId12" Type="http://schemas.openxmlformats.org/officeDocument/2006/relationships/hyperlink" Target="https://www.contratos.gov.co/consultas/detalleProceso.do?numConstancia=15-13-4446804" TargetMode="External"/><Relationship Id="rId17" Type="http://schemas.openxmlformats.org/officeDocument/2006/relationships/hyperlink" Target="https://www.contratos.gov.co/consultas/detalleProceso.do?numConstancia=15-13-4448081" TargetMode="External"/><Relationship Id="rId25" Type="http://schemas.openxmlformats.org/officeDocument/2006/relationships/hyperlink" Target="http://www.contratos.gov.co/consultas/detalleProceso.do?numConstancia=15-13-4351358" TargetMode="External"/><Relationship Id="rId33" Type="http://schemas.openxmlformats.org/officeDocument/2006/relationships/hyperlink" Target="http://www.colombiacompra.gov.co/es/amp-orden-de-compra/4861" TargetMode="External"/><Relationship Id="rId2" Type="http://schemas.openxmlformats.org/officeDocument/2006/relationships/hyperlink" Target="https://www.contratos.gov.co/consultas/detalleProceso.do?numConstancia=15-13-4347030" TargetMode="External"/><Relationship Id="rId16" Type="http://schemas.openxmlformats.org/officeDocument/2006/relationships/hyperlink" Target="https://www.contratos.gov.co/consultas/detalleProceso.do?numConstancia=15-12-4406262" TargetMode="External"/><Relationship Id="rId20" Type="http://schemas.openxmlformats.org/officeDocument/2006/relationships/hyperlink" Target="https://www.contratos.gov.co/consultas/detalleProceso.do?numConstancia=15-12-4423592" TargetMode="External"/><Relationship Id="rId29" Type="http://schemas.openxmlformats.org/officeDocument/2006/relationships/hyperlink" Target="http://www.colombiacompra.gov.co/es/amp-orden-de-compra/5139" TargetMode="External"/><Relationship Id="rId1" Type="http://schemas.openxmlformats.org/officeDocument/2006/relationships/hyperlink" Target="https://www.contratos.gov.co/consultas/detalleProceso.do?numConstancia=15-11-4265763" TargetMode="External"/><Relationship Id="rId6" Type="http://schemas.openxmlformats.org/officeDocument/2006/relationships/hyperlink" Target="http://www.contratos.gov.co/consultas/detalleProceso.do?numConstancia=15-12-4331391" TargetMode="External"/><Relationship Id="rId11" Type="http://schemas.openxmlformats.org/officeDocument/2006/relationships/hyperlink" Target="https://www.contratos.gov.co/consultas/detalleProceso.do?numConstancia=15-13-4435830" TargetMode="External"/><Relationship Id="rId24" Type="http://schemas.openxmlformats.org/officeDocument/2006/relationships/hyperlink" Target="http://www.contratos.gov.co/consultas/detalleProceso.do?numConstancia=15-13-4310364" TargetMode="External"/><Relationship Id="rId32" Type="http://schemas.openxmlformats.org/officeDocument/2006/relationships/hyperlink" Target="http://www.colombiacompra.gov.co/es/amp-orden-de-compra/5373" TargetMode="External"/><Relationship Id="rId5" Type="http://schemas.openxmlformats.org/officeDocument/2006/relationships/hyperlink" Target="http://www.contratos.gov.co/consultas/detalleProceso.do?numConstancia=15-13-4351358" TargetMode="External"/><Relationship Id="rId15" Type="http://schemas.openxmlformats.org/officeDocument/2006/relationships/hyperlink" Target="https://www.contratos.gov.co/consultas/detalleProceso.do?numConstancia=15-13-4447936" TargetMode="External"/><Relationship Id="rId23" Type="http://schemas.openxmlformats.org/officeDocument/2006/relationships/hyperlink" Target="https://www.contratos.gov.co/consultas/detalleProceso.do?numConstancia=15-12-4423927" TargetMode="External"/><Relationship Id="rId28" Type="http://schemas.openxmlformats.org/officeDocument/2006/relationships/hyperlink" Target="http://www.colombiacompra.gov.co/es/amp-orden-de-compra/4952" TargetMode="External"/><Relationship Id="rId10" Type="http://schemas.openxmlformats.org/officeDocument/2006/relationships/hyperlink" Target="https://www.contratos.gov.co/consultas/detalleProceso.do?numConstancia=15-13-4423304" TargetMode="External"/><Relationship Id="rId19" Type="http://schemas.openxmlformats.org/officeDocument/2006/relationships/hyperlink" Target="https://www.secop.gov.co/CO1BusinessLine/Tendering/BuyerWorkArea/Index?DocUniqueIdentifier=CO1.BDOS.24405" TargetMode="External"/><Relationship Id="rId31" Type="http://schemas.openxmlformats.org/officeDocument/2006/relationships/hyperlink" Target="http://www.colombiacompra.gov.co/es/amp-orden-de-compra/5373" TargetMode="External"/><Relationship Id="rId4" Type="http://schemas.openxmlformats.org/officeDocument/2006/relationships/hyperlink" Target="https://www.secop.gov.co/CO1BusinessLine/Tendering/BuyerWorkArea/Index?DocUniqueIdentifier=CO1.BDOS.22701" TargetMode="External"/><Relationship Id="rId9" Type="http://schemas.openxmlformats.org/officeDocument/2006/relationships/hyperlink" Target="https://www.contratos.gov.co/consultas/detalleProceso.do?numConstancia=15-13-4347030" TargetMode="External"/><Relationship Id="rId14" Type="http://schemas.openxmlformats.org/officeDocument/2006/relationships/hyperlink" Target="https://www.contratos.gov.co/consultas/detalleProceso.do?numConstancia=15-13-4407159" TargetMode="External"/><Relationship Id="rId22" Type="http://schemas.openxmlformats.org/officeDocument/2006/relationships/hyperlink" Target="https://www.contratos.gov.co/consultas/detalleProceso.do?numConstancia=15-12-4423927" TargetMode="External"/><Relationship Id="rId27" Type="http://schemas.openxmlformats.org/officeDocument/2006/relationships/hyperlink" Target="http://www.colombiacompra.gov.co/es/amp-orden-de-compra/4952" TargetMode="External"/><Relationship Id="rId30" Type="http://schemas.openxmlformats.org/officeDocument/2006/relationships/hyperlink" Target="http://www.colombiacompra.gov.co/es/amp-orden-de-compra/5139"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AL75"/>
  <sheetViews>
    <sheetView tabSelected="1" zoomScaleNormal="100" zoomScaleSheetLayoutView="85" workbookViewId="0">
      <pane xSplit="1" ySplit="1" topLeftCell="S9" activePane="bottomRight" state="frozen"/>
      <selection activeCell="K887" sqref="K887"/>
      <selection pane="topRight" activeCell="K887" sqref="K887"/>
      <selection pane="bottomLeft" activeCell="K887" sqref="K887"/>
      <selection pane="bottomRight" activeCell="Z9" sqref="Z9"/>
    </sheetView>
  </sheetViews>
  <sheetFormatPr baseColWidth="10" defaultColWidth="14.42578125" defaultRowHeight="12.75" x14ac:dyDescent="0.25"/>
  <cols>
    <col min="1" max="1" width="2.140625" style="13" customWidth="1"/>
    <col min="2" max="2" width="11.42578125" style="20" hidden="1" customWidth="1"/>
    <col min="3" max="3" width="18.85546875" style="20" customWidth="1"/>
    <col min="4" max="4" width="10.7109375" style="62" customWidth="1"/>
    <col min="5" max="5" width="13.85546875" style="21" customWidth="1"/>
    <col min="6" max="6" width="18.7109375" style="22" customWidth="1"/>
    <col min="7" max="7" width="19.140625" style="23" customWidth="1"/>
    <col min="8" max="8" width="36.42578125" style="24" customWidth="1"/>
    <col min="9" max="9" width="14.28515625" style="25" customWidth="1"/>
    <col min="10" max="10" width="9.85546875" style="26" customWidth="1"/>
    <col min="11" max="11" width="16" style="26" customWidth="1"/>
    <col min="12" max="12" width="16.7109375" style="16" customWidth="1"/>
    <col min="13" max="13" width="14.28515625" style="20" customWidth="1"/>
    <col min="14" max="14" width="11.7109375" style="65" customWidth="1"/>
    <col min="15" max="15" width="14.85546875" style="23" customWidth="1"/>
    <col min="16" max="16" width="15.85546875" style="23" customWidth="1"/>
    <col min="17" max="17" width="13.85546875" style="23" customWidth="1"/>
    <col min="18" max="18" width="37.28515625" style="23" customWidth="1"/>
    <col min="19" max="19" width="15.7109375" style="27" customWidth="1"/>
    <col min="20" max="20" width="12.7109375" style="28" customWidth="1"/>
    <col min="21" max="21" width="11.42578125" style="29" customWidth="1"/>
    <col min="22" max="22" width="11.42578125" style="30" customWidth="1"/>
    <col min="23" max="23" width="12.140625" style="29" customWidth="1"/>
    <col min="24" max="24" width="14.28515625" style="55" customWidth="1"/>
    <col min="25" max="25" width="17" style="29" customWidth="1"/>
    <col min="26" max="26" width="14.7109375" style="31" customWidth="1"/>
    <col min="27" max="27" width="17.42578125" style="16" customWidth="1"/>
    <col min="28" max="28" width="15.7109375" style="16" customWidth="1"/>
    <col min="29" max="29" width="12.85546875" style="32" customWidth="1"/>
    <col min="30" max="30" width="13.5703125" style="32" customWidth="1"/>
    <col min="31" max="31" width="11.7109375" style="33" customWidth="1"/>
    <col min="32" max="32" width="39.28515625" style="34" customWidth="1"/>
    <col min="33" max="37" width="14.42578125" style="13"/>
    <col min="38" max="38" width="16.42578125" style="13" bestFit="1" customWidth="1"/>
    <col min="39" max="16384" width="14.42578125" style="13"/>
  </cols>
  <sheetData>
    <row r="1" spans="2:32" s="106" customFormat="1" ht="47.25" customHeight="1" thickBot="1" x14ac:dyDescent="0.25">
      <c r="B1" s="93" t="s">
        <v>11</v>
      </c>
      <c r="C1" s="94" t="s">
        <v>64</v>
      </c>
      <c r="D1" s="95" t="s">
        <v>0</v>
      </c>
      <c r="E1" s="96" t="s">
        <v>40</v>
      </c>
      <c r="F1" s="96" t="s">
        <v>1</v>
      </c>
      <c r="G1" s="96" t="s">
        <v>35</v>
      </c>
      <c r="H1" s="96" t="s">
        <v>5</v>
      </c>
      <c r="I1" s="97" t="s">
        <v>63</v>
      </c>
      <c r="J1" s="98" t="s">
        <v>95</v>
      </c>
      <c r="K1" s="98" t="s">
        <v>59</v>
      </c>
      <c r="L1" s="96" t="s">
        <v>130</v>
      </c>
      <c r="M1" s="96" t="s">
        <v>91</v>
      </c>
      <c r="N1" s="99" t="s">
        <v>2</v>
      </c>
      <c r="O1" s="96" t="s">
        <v>3</v>
      </c>
      <c r="P1" s="96" t="s">
        <v>26</v>
      </c>
      <c r="Q1" s="96" t="s">
        <v>29</v>
      </c>
      <c r="R1" s="100" t="s">
        <v>4</v>
      </c>
      <c r="S1" s="96" t="s">
        <v>60</v>
      </c>
      <c r="T1" s="96" t="s">
        <v>21</v>
      </c>
      <c r="U1" s="96" t="s">
        <v>7</v>
      </c>
      <c r="V1" s="98" t="s">
        <v>49</v>
      </c>
      <c r="W1" s="101" t="s">
        <v>50</v>
      </c>
      <c r="X1" s="102" t="s">
        <v>56</v>
      </c>
      <c r="Y1" s="98" t="s">
        <v>57</v>
      </c>
      <c r="Z1" s="103" t="s">
        <v>62</v>
      </c>
      <c r="AA1" s="103" t="s">
        <v>61</v>
      </c>
      <c r="AB1" s="103" t="s">
        <v>38</v>
      </c>
      <c r="AC1" s="104" t="s">
        <v>18</v>
      </c>
      <c r="AD1" s="96" t="s">
        <v>14</v>
      </c>
      <c r="AE1" s="101" t="s">
        <v>15</v>
      </c>
      <c r="AF1" s="105" t="s">
        <v>39</v>
      </c>
    </row>
    <row r="2" spans="2:32" ht="63.75" hidden="1" x14ac:dyDescent="0.25">
      <c r="B2" s="1" t="s">
        <v>96</v>
      </c>
      <c r="C2" s="59" t="s">
        <v>99</v>
      </c>
      <c r="D2" s="60" t="s">
        <v>85</v>
      </c>
      <c r="E2" s="10">
        <v>42276</v>
      </c>
      <c r="F2" s="11" t="s">
        <v>34</v>
      </c>
      <c r="G2" s="8" t="s">
        <v>36</v>
      </c>
      <c r="H2" s="12" t="s">
        <v>97</v>
      </c>
      <c r="I2" s="3">
        <v>197</v>
      </c>
      <c r="J2" s="7">
        <v>721015</v>
      </c>
      <c r="K2" s="7" t="s">
        <v>98</v>
      </c>
      <c r="L2" s="88">
        <v>59283000</v>
      </c>
      <c r="M2" s="14" t="s">
        <v>8</v>
      </c>
      <c r="N2" s="37">
        <v>157</v>
      </c>
      <c r="O2" s="8" t="s">
        <v>10</v>
      </c>
      <c r="P2" s="8" t="s">
        <v>93</v>
      </c>
      <c r="Q2" s="8" t="s">
        <v>94</v>
      </c>
      <c r="R2" s="42" t="s">
        <v>149</v>
      </c>
      <c r="S2" s="9">
        <v>79789246</v>
      </c>
      <c r="T2" s="1"/>
      <c r="U2" s="2">
        <v>42318</v>
      </c>
      <c r="V2" s="4" t="s">
        <v>74</v>
      </c>
      <c r="W2" s="2" t="s">
        <v>90</v>
      </c>
      <c r="X2" s="36">
        <v>212115</v>
      </c>
      <c r="Y2" s="2">
        <v>42318</v>
      </c>
      <c r="Z2" s="89">
        <v>58192096.5</v>
      </c>
      <c r="AA2" s="5">
        <v>58192096.5</v>
      </c>
      <c r="AB2" s="6"/>
      <c r="AC2" s="2"/>
      <c r="AD2" s="2">
        <v>42328</v>
      </c>
      <c r="AE2" s="5">
        <v>30</v>
      </c>
      <c r="AF2" s="19" t="s">
        <v>54</v>
      </c>
    </row>
    <row r="3" spans="2:32" ht="102" hidden="1" x14ac:dyDescent="0.25">
      <c r="B3" s="1" t="s">
        <v>100</v>
      </c>
      <c r="C3" s="15" t="s">
        <v>105</v>
      </c>
      <c r="D3" s="78">
        <v>73</v>
      </c>
      <c r="E3" s="10">
        <v>42306</v>
      </c>
      <c r="F3" s="11" t="s">
        <v>106</v>
      </c>
      <c r="G3" s="8" t="s">
        <v>66</v>
      </c>
      <c r="H3" s="74" t="s">
        <v>107</v>
      </c>
      <c r="I3" s="3">
        <v>321</v>
      </c>
      <c r="J3" s="7">
        <v>811015</v>
      </c>
      <c r="K3" s="7" t="s">
        <v>108</v>
      </c>
      <c r="L3" s="5">
        <v>28900000</v>
      </c>
      <c r="M3" s="14" t="s">
        <v>148</v>
      </c>
      <c r="N3" s="56">
        <v>72</v>
      </c>
      <c r="O3" s="8" t="s">
        <v>109</v>
      </c>
      <c r="P3" s="8" t="s">
        <v>110</v>
      </c>
      <c r="Q3" s="8" t="s">
        <v>110</v>
      </c>
      <c r="R3" s="75" t="s">
        <v>136</v>
      </c>
      <c r="S3" s="76">
        <v>18009724</v>
      </c>
      <c r="T3" s="1"/>
      <c r="U3" s="2">
        <v>42327</v>
      </c>
      <c r="V3" s="39">
        <v>57915</v>
      </c>
      <c r="W3" s="77" t="s">
        <v>90</v>
      </c>
      <c r="X3" s="36">
        <v>216115</v>
      </c>
      <c r="Y3" s="2">
        <v>42327</v>
      </c>
      <c r="Z3" s="5"/>
      <c r="AA3" s="5">
        <v>28000000</v>
      </c>
      <c r="AB3" s="6"/>
      <c r="AC3" s="2">
        <v>42331</v>
      </c>
      <c r="AD3" s="2">
        <v>42353</v>
      </c>
      <c r="AE3" s="5">
        <f t="shared" ref="AE3:AE5" si="0">+AD3-AC3</f>
        <v>22</v>
      </c>
      <c r="AF3" s="77" t="s">
        <v>17</v>
      </c>
    </row>
    <row r="4" spans="2:32" ht="99.95" hidden="1" customHeight="1" x14ac:dyDescent="0.25">
      <c r="B4" s="18" t="s">
        <v>12</v>
      </c>
      <c r="C4" s="17"/>
      <c r="D4" s="35" t="s">
        <v>92</v>
      </c>
      <c r="E4" s="10">
        <v>42293</v>
      </c>
      <c r="F4" s="11" t="s">
        <v>19</v>
      </c>
      <c r="G4" s="8" t="s">
        <v>37</v>
      </c>
      <c r="H4" s="57" t="s">
        <v>114</v>
      </c>
      <c r="I4" s="3">
        <v>201</v>
      </c>
      <c r="J4" s="7">
        <v>811118</v>
      </c>
      <c r="K4" s="7" t="s">
        <v>115</v>
      </c>
      <c r="L4" s="5">
        <v>11626604</v>
      </c>
      <c r="M4" s="14" t="s">
        <v>101</v>
      </c>
      <c r="N4" s="56">
        <v>70</v>
      </c>
      <c r="O4" s="8" t="s">
        <v>9</v>
      </c>
      <c r="P4" s="8" t="s">
        <v>25</v>
      </c>
      <c r="Q4" s="8" t="s">
        <v>25</v>
      </c>
      <c r="R4" s="42" t="s">
        <v>181</v>
      </c>
      <c r="S4" s="9">
        <v>830050633</v>
      </c>
      <c r="T4" s="1" t="s">
        <v>24</v>
      </c>
      <c r="U4" s="2">
        <v>42314</v>
      </c>
      <c r="V4" s="4" t="s">
        <v>83</v>
      </c>
      <c r="W4" s="2" t="s">
        <v>46</v>
      </c>
      <c r="X4" s="36">
        <v>209515</v>
      </c>
      <c r="Y4" s="2"/>
      <c r="Z4" s="5"/>
      <c r="AA4" s="5">
        <v>11626604</v>
      </c>
      <c r="AB4" s="6"/>
      <c r="AC4" s="2">
        <f>+Y4</f>
        <v>0</v>
      </c>
      <c r="AD4" s="2"/>
      <c r="AE4" s="5">
        <f t="shared" si="0"/>
        <v>0</v>
      </c>
      <c r="AF4" s="19"/>
    </row>
    <row r="5" spans="2:32" ht="99.95" hidden="1" customHeight="1" x14ac:dyDescent="0.25">
      <c r="B5" s="1" t="s">
        <v>12</v>
      </c>
      <c r="C5" s="15"/>
      <c r="D5" s="35" t="s">
        <v>87</v>
      </c>
      <c r="E5" s="10">
        <v>42307</v>
      </c>
      <c r="F5" s="11" t="s">
        <v>19</v>
      </c>
      <c r="G5" s="8" t="s">
        <v>66</v>
      </c>
      <c r="H5" s="57" t="s">
        <v>118</v>
      </c>
      <c r="I5" s="3">
        <v>317</v>
      </c>
      <c r="J5" s="7">
        <v>52131501</v>
      </c>
      <c r="K5" s="7" t="s">
        <v>65</v>
      </c>
      <c r="L5" s="5">
        <v>12488300</v>
      </c>
      <c r="M5" s="14" t="s">
        <v>101</v>
      </c>
      <c r="N5" s="56">
        <v>74</v>
      </c>
      <c r="O5" s="8" t="s">
        <v>9</v>
      </c>
      <c r="P5" s="8" t="s">
        <v>25</v>
      </c>
      <c r="Q5" s="8" t="s">
        <v>25</v>
      </c>
      <c r="R5" s="42" t="s">
        <v>67</v>
      </c>
      <c r="S5" s="9">
        <v>830050652</v>
      </c>
      <c r="T5" s="1" t="s">
        <v>23</v>
      </c>
      <c r="U5" s="2">
        <v>42687</v>
      </c>
      <c r="V5" s="4" t="s">
        <v>81</v>
      </c>
      <c r="W5" s="2" t="s">
        <v>182</v>
      </c>
      <c r="X5" s="36">
        <v>213415</v>
      </c>
      <c r="Y5" s="2"/>
      <c r="Z5" s="5"/>
      <c r="AA5" s="5">
        <v>4584276</v>
      </c>
      <c r="AB5" s="6"/>
      <c r="AC5" s="2">
        <f>+Y5</f>
        <v>0</v>
      </c>
      <c r="AD5" s="2"/>
      <c r="AE5" s="5">
        <f t="shared" si="0"/>
        <v>0</v>
      </c>
      <c r="AF5" s="19"/>
    </row>
    <row r="6" spans="2:32" ht="51" hidden="1" x14ac:dyDescent="0.25">
      <c r="B6" s="1" t="s">
        <v>12</v>
      </c>
      <c r="C6" s="15"/>
      <c r="D6" s="35" t="s">
        <v>86</v>
      </c>
      <c r="E6" s="10">
        <v>42304</v>
      </c>
      <c r="F6" s="11" t="s">
        <v>195</v>
      </c>
      <c r="G6" s="8" t="s">
        <v>66</v>
      </c>
      <c r="H6" s="57" t="s">
        <v>116</v>
      </c>
      <c r="I6" s="3">
        <v>318</v>
      </c>
      <c r="J6" s="7">
        <v>56101522</v>
      </c>
      <c r="K6" s="7" t="s">
        <v>117</v>
      </c>
      <c r="L6" s="5">
        <v>9724950</v>
      </c>
      <c r="M6" s="14" t="s">
        <v>101</v>
      </c>
      <c r="N6" s="37">
        <v>73</v>
      </c>
      <c r="O6" s="8" t="s">
        <v>9</v>
      </c>
      <c r="P6" s="8" t="s">
        <v>103</v>
      </c>
      <c r="Q6" s="8" t="s">
        <v>25</v>
      </c>
      <c r="R6" s="42" t="s">
        <v>183</v>
      </c>
      <c r="S6" s="9">
        <v>900594755</v>
      </c>
      <c r="T6" s="1" t="s">
        <v>23</v>
      </c>
      <c r="U6" s="2">
        <v>42327</v>
      </c>
      <c r="V6" s="4" t="s">
        <v>71</v>
      </c>
      <c r="W6" s="2" t="s">
        <v>182</v>
      </c>
      <c r="X6" s="36">
        <v>216215</v>
      </c>
      <c r="Y6" s="2"/>
      <c r="Z6" s="5"/>
      <c r="AA6" s="5">
        <v>9125000</v>
      </c>
      <c r="AB6" s="6"/>
      <c r="AC6" s="2"/>
      <c r="AD6" s="2">
        <v>42369</v>
      </c>
      <c r="AE6" s="5"/>
      <c r="AF6" s="19"/>
    </row>
    <row r="7" spans="2:32" ht="89.25" hidden="1" x14ac:dyDescent="0.25">
      <c r="B7" s="18" t="s">
        <v>12</v>
      </c>
      <c r="C7" s="17"/>
      <c r="D7" s="78">
        <v>124</v>
      </c>
      <c r="E7" s="10">
        <v>42300</v>
      </c>
      <c r="F7" s="11" t="s">
        <v>32</v>
      </c>
      <c r="G7" s="8" t="s">
        <v>53</v>
      </c>
      <c r="H7" s="74" t="s">
        <v>120</v>
      </c>
      <c r="I7" s="3">
        <v>319</v>
      </c>
      <c r="J7" s="7">
        <v>241415</v>
      </c>
      <c r="K7" s="7" t="s">
        <v>121</v>
      </c>
      <c r="L7" s="5">
        <v>26000000</v>
      </c>
      <c r="M7" s="14" t="s">
        <v>101</v>
      </c>
      <c r="N7" s="78">
        <v>158</v>
      </c>
      <c r="O7" s="8" t="s">
        <v>9</v>
      </c>
      <c r="P7" s="8" t="s">
        <v>103</v>
      </c>
      <c r="Q7" s="8" t="s">
        <v>103</v>
      </c>
      <c r="R7" s="75" t="s">
        <v>184</v>
      </c>
      <c r="S7" s="76">
        <v>800219241</v>
      </c>
      <c r="T7" s="1" t="s">
        <v>20</v>
      </c>
      <c r="U7" s="2">
        <v>42326</v>
      </c>
      <c r="V7" s="4" t="s">
        <v>78</v>
      </c>
      <c r="W7" s="2" t="s">
        <v>43</v>
      </c>
      <c r="X7" s="36"/>
      <c r="Y7" s="2"/>
      <c r="Z7" s="5"/>
      <c r="AA7" s="6">
        <v>26000000</v>
      </c>
      <c r="AB7" s="6"/>
      <c r="AC7" s="2"/>
      <c r="AD7" s="2">
        <v>42369</v>
      </c>
      <c r="AE7" s="5"/>
      <c r="AF7" s="19"/>
    </row>
    <row r="8" spans="2:32" ht="51" hidden="1" x14ac:dyDescent="0.25">
      <c r="B8" s="1" t="s">
        <v>100</v>
      </c>
      <c r="C8" s="15" t="s">
        <v>122</v>
      </c>
      <c r="D8" s="78">
        <v>20</v>
      </c>
      <c r="E8" s="10">
        <v>42319</v>
      </c>
      <c r="F8" s="11" t="s">
        <v>33</v>
      </c>
      <c r="G8" s="8" t="s">
        <v>66</v>
      </c>
      <c r="H8" s="19" t="s">
        <v>123</v>
      </c>
      <c r="I8" s="3">
        <v>328</v>
      </c>
      <c r="J8" s="7">
        <v>261116</v>
      </c>
      <c r="K8" s="7" t="s">
        <v>124</v>
      </c>
      <c r="L8" s="5">
        <v>99370000</v>
      </c>
      <c r="M8" s="14" t="s">
        <v>101</v>
      </c>
      <c r="N8" s="38"/>
      <c r="O8" s="8" t="s">
        <v>9</v>
      </c>
      <c r="P8" s="8" t="s">
        <v>104</v>
      </c>
      <c r="Q8" s="8" t="s">
        <v>89</v>
      </c>
      <c r="R8" s="75"/>
      <c r="S8" s="76"/>
      <c r="T8" s="1"/>
      <c r="U8" s="2"/>
      <c r="V8" s="39">
        <v>58215</v>
      </c>
      <c r="W8" s="77" t="s">
        <v>90</v>
      </c>
      <c r="X8" s="36"/>
      <c r="Y8" s="2"/>
      <c r="Z8" s="5"/>
      <c r="AA8" s="5"/>
      <c r="AB8" s="6"/>
      <c r="AC8" s="2"/>
      <c r="AD8" s="2"/>
      <c r="AE8" s="5">
        <f t="shared" ref="AE8:AE14" si="1">+AD8-AC8</f>
        <v>0</v>
      </c>
      <c r="AF8" s="77"/>
    </row>
    <row r="9" spans="2:32" ht="187.5" customHeight="1" x14ac:dyDescent="0.25">
      <c r="B9" s="4" t="s">
        <v>127</v>
      </c>
      <c r="C9" s="15"/>
      <c r="D9" s="35" t="s">
        <v>128</v>
      </c>
      <c r="E9" s="10">
        <v>42307</v>
      </c>
      <c r="F9" s="11" t="s">
        <v>55</v>
      </c>
      <c r="G9" s="8" t="s">
        <v>469</v>
      </c>
      <c r="H9" s="12" t="s">
        <v>126</v>
      </c>
      <c r="I9" s="3"/>
      <c r="J9" s="7">
        <v>251018</v>
      </c>
      <c r="K9" s="7" t="s">
        <v>129</v>
      </c>
      <c r="L9" s="5">
        <v>27870000</v>
      </c>
      <c r="M9" s="14" t="s">
        <v>8</v>
      </c>
      <c r="N9" s="87">
        <v>4952</v>
      </c>
      <c r="O9" s="8" t="s">
        <v>9</v>
      </c>
      <c r="P9" s="8" t="s">
        <v>103</v>
      </c>
      <c r="Q9" s="8" t="s">
        <v>103</v>
      </c>
      <c r="R9" s="42" t="s">
        <v>131</v>
      </c>
      <c r="S9" s="90">
        <v>890900943</v>
      </c>
      <c r="T9" s="1"/>
      <c r="U9" s="2">
        <v>42318</v>
      </c>
      <c r="V9" s="4" t="s">
        <v>82</v>
      </c>
      <c r="W9" s="2" t="s">
        <v>69</v>
      </c>
      <c r="X9" s="36">
        <v>212015</v>
      </c>
      <c r="Y9" s="2">
        <v>42318</v>
      </c>
      <c r="Z9" s="5"/>
      <c r="AA9" s="5">
        <v>27870000</v>
      </c>
      <c r="AB9" s="6"/>
      <c r="AC9" s="2">
        <v>42318</v>
      </c>
      <c r="AD9" s="2">
        <v>42362</v>
      </c>
      <c r="AE9" s="5">
        <f t="shared" si="1"/>
        <v>44</v>
      </c>
      <c r="AF9" s="19" t="s">
        <v>16</v>
      </c>
    </row>
    <row r="10" spans="2:32" ht="99.95" hidden="1" customHeight="1" x14ac:dyDescent="0.25">
      <c r="B10" s="1" t="s">
        <v>100</v>
      </c>
      <c r="C10" s="15" t="s">
        <v>132</v>
      </c>
      <c r="D10" s="78">
        <v>75</v>
      </c>
      <c r="E10" s="10">
        <v>42325</v>
      </c>
      <c r="F10" s="67" t="s">
        <v>195</v>
      </c>
      <c r="G10" s="8" t="s">
        <v>66</v>
      </c>
      <c r="H10" s="79" t="s">
        <v>133</v>
      </c>
      <c r="I10" s="3">
        <v>322</v>
      </c>
      <c r="J10" s="7" t="s">
        <v>134</v>
      </c>
      <c r="K10" s="66" t="s">
        <v>135</v>
      </c>
      <c r="L10" s="5">
        <v>3702720</v>
      </c>
      <c r="M10" s="14" t="s">
        <v>137</v>
      </c>
      <c r="N10" s="38"/>
      <c r="O10" s="8" t="s">
        <v>102</v>
      </c>
      <c r="P10" s="8" t="s">
        <v>103</v>
      </c>
      <c r="Q10" s="8" t="s">
        <v>103</v>
      </c>
      <c r="R10" s="75"/>
      <c r="S10" s="76"/>
      <c r="T10" s="1"/>
      <c r="U10" s="2"/>
      <c r="V10" s="39">
        <v>59415</v>
      </c>
      <c r="W10" s="77" t="s">
        <v>48</v>
      </c>
      <c r="X10" s="36"/>
      <c r="Y10" s="2"/>
      <c r="Z10" s="5"/>
      <c r="AA10" s="5"/>
      <c r="AB10" s="6"/>
      <c r="AC10" s="2"/>
      <c r="AD10" s="2">
        <v>42353</v>
      </c>
      <c r="AE10" s="5">
        <f t="shared" si="1"/>
        <v>42353</v>
      </c>
      <c r="AF10" s="77"/>
    </row>
    <row r="11" spans="2:32" ht="102" hidden="1" x14ac:dyDescent="0.25">
      <c r="B11" s="1" t="s">
        <v>100</v>
      </c>
      <c r="C11" s="15" t="s">
        <v>138</v>
      </c>
      <c r="D11" s="78">
        <v>78</v>
      </c>
      <c r="E11" s="10">
        <v>42331</v>
      </c>
      <c r="F11" s="67" t="s">
        <v>111</v>
      </c>
      <c r="G11" s="8" t="s">
        <v>66</v>
      </c>
      <c r="H11" s="79" t="s">
        <v>139</v>
      </c>
      <c r="I11" s="3">
        <v>333</v>
      </c>
      <c r="J11" s="39">
        <v>781815</v>
      </c>
      <c r="K11" s="80" t="s">
        <v>140</v>
      </c>
      <c r="L11" s="5">
        <v>26000000</v>
      </c>
      <c r="M11" s="14" t="s">
        <v>101</v>
      </c>
      <c r="N11" s="38"/>
      <c r="O11" s="8" t="s">
        <v>102</v>
      </c>
      <c r="P11" s="8" t="s">
        <v>141</v>
      </c>
      <c r="Q11" s="8" t="s">
        <v>142</v>
      </c>
      <c r="R11" s="75"/>
      <c r="S11" s="76"/>
      <c r="T11" s="1"/>
      <c r="U11" s="2"/>
      <c r="V11" s="39">
        <v>59315</v>
      </c>
      <c r="W11" s="77" t="s">
        <v>45</v>
      </c>
      <c r="X11" s="36"/>
      <c r="Y11" s="2"/>
      <c r="Z11" s="5"/>
      <c r="AA11" s="5"/>
      <c r="AB11" s="6"/>
      <c r="AC11" s="2"/>
      <c r="AD11" s="2">
        <v>42353</v>
      </c>
      <c r="AE11" s="5">
        <f t="shared" si="1"/>
        <v>42353</v>
      </c>
      <c r="AF11" s="77"/>
    </row>
    <row r="12" spans="2:32" ht="89.25" hidden="1" x14ac:dyDescent="0.25">
      <c r="B12" s="69" t="s">
        <v>100</v>
      </c>
      <c r="C12" s="70" t="s">
        <v>143</v>
      </c>
      <c r="D12" s="78">
        <v>80</v>
      </c>
      <c r="E12" s="10">
        <v>42334</v>
      </c>
      <c r="F12" s="67" t="s">
        <v>111</v>
      </c>
      <c r="G12" s="8" t="s">
        <v>66</v>
      </c>
      <c r="H12" s="53" t="s">
        <v>144</v>
      </c>
      <c r="I12" s="3">
        <v>322</v>
      </c>
      <c r="J12" s="42" t="s">
        <v>134</v>
      </c>
      <c r="K12" s="80" t="s">
        <v>135</v>
      </c>
      <c r="L12" s="5">
        <v>3702720</v>
      </c>
      <c r="M12" s="14" t="s">
        <v>101</v>
      </c>
      <c r="N12" s="38"/>
      <c r="O12" s="8" t="s">
        <v>102</v>
      </c>
      <c r="P12" s="8" t="s">
        <v>103</v>
      </c>
      <c r="Q12" s="8" t="s">
        <v>103</v>
      </c>
      <c r="R12" s="75"/>
      <c r="S12" s="76"/>
      <c r="T12" s="1"/>
      <c r="U12" s="2"/>
      <c r="V12" s="39">
        <v>59415</v>
      </c>
      <c r="W12" s="77" t="s">
        <v>48</v>
      </c>
      <c r="X12" s="36"/>
      <c r="Y12" s="2"/>
      <c r="Z12" s="5"/>
      <c r="AA12" s="5"/>
      <c r="AB12" s="6"/>
      <c r="AC12" s="2"/>
      <c r="AD12" s="2">
        <v>42353</v>
      </c>
      <c r="AE12" s="5">
        <f t="shared" si="1"/>
        <v>42353</v>
      </c>
      <c r="AF12" s="77"/>
    </row>
    <row r="13" spans="2:32" ht="114" hidden="1" customHeight="1" x14ac:dyDescent="0.25">
      <c r="B13" s="1" t="s">
        <v>100</v>
      </c>
      <c r="C13" s="15" t="s">
        <v>157</v>
      </c>
      <c r="D13" s="78">
        <v>81</v>
      </c>
      <c r="E13" s="10">
        <v>42338</v>
      </c>
      <c r="F13" s="67" t="s">
        <v>111</v>
      </c>
      <c r="G13" s="8" t="s">
        <v>66</v>
      </c>
      <c r="H13" s="59" t="s">
        <v>145</v>
      </c>
      <c r="I13" s="3">
        <v>323</v>
      </c>
      <c r="J13" s="42" t="s">
        <v>146</v>
      </c>
      <c r="K13" s="80" t="s">
        <v>147</v>
      </c>
      <c r="L13" s="5">
        <v>13790312</v>
      </c>
      <c r="M13" s="14" t="s">
        <v>101</v>
      </c>
      <c r="N13" s="38"/>
      <c r="O13" s="8" t="s">
        <v>102</v>
      </c>
      <c r="P13" s="8" t="s">
        <v>28</v>
      </c>
      <c r="Q13" s="8" t="s">
        <v>31</v>
      </c>
      <c r="R13" s="75"/>
      <c r="S13" s="76"/>
      <c r="T13" s="1"/>
      <c r="U13" s="2"/>
      <c r="V13" s="39">
        <v>62415</v>
      </c>
      <c r="W13" s="77" t="s">
        <v>42</v>
      </c>
      <c r="X13" s="36"/>
      <c r="Y13" s="2"/>
      <c r="Z13" s="5"/>
      <c r="AA13" s="5"/>
      <c r="AB13" s="6"/>
      <c r="AC13" s="2"/>
      <c r="AD13" s="2">
        <v>42353</v>
      </c>
      <c r="AE13" s="5">
        <f t="shared" si="1"/>
        <v>42353</v>
      </c>
      <c r="AF13" s="77"/>
    </row>
    <row r="14" spans="2:32" ht="25.5" hidden="1" x14ac:dyDescent="0.25">
      <c r="B14" s="69" t="s">
        <v>100</v>
      </c>
      <c r="C14" s="70" t="s">
        <v>160</v>
      </c>
      <c r="D14" s="78">
        <v>83</v>
      </c>
      <c r="E14" s="10">
        <v>42338</v>
      </c>
      <c r="F14" s="67" t="s">
        <v>111</v>
      </c>
      <c r="G14" s="8" t="s">
        <v>66</v>
      </c>
      <c r="H14" s="59" t="s">
        <v>158</v>
      </c>
      <c r="I14" s="3">
        <v>330</v>
      </c>
      <c r="J14" s="42">
        <v>56101520</v>
      </c>
      <c r="K14" s="80" t="s">
        <v>159</v>
      </c>
      <c r="L14" s="5">
        <v>18500000</v>
      </c>
      <c r="M14" s="14" t="s">
        <v>101</v>
      </c>
      <c r="N14" s="38"/>
      <c r="O14" s="8" t="s">
        <v>9</v>
      </c>
      <c r="P14" s="8" t="s">
        <v>103</v>
      </c>
      <c r="Q14" s="8" t="s">
        <v>103</v>
      </c>
      <c r="R14" s="75"/>
      <c r="S14" s="76"/>
      <c r="T14" s="1"/>
      <c r="U14" s="2"/>
      <c r="V14" s="39">
        <v>62515</v>
      </c>
      <c r="W14" s="77" t="s">
        <v>51</v>
      </c>
      <c r="X14" s="36"/>
      <c r="Y14" s="2"/>
      <c r="Z14" s="5"/>
      <c r="AA14" s="5"/>
      <c r="AB14" s="6"/>
      <c r="AC14" s="2"/>
      <c r="AD14" s="2">
        <v>42353</v>
      </c>
      <c r="AE14" s="5">
        <f t="shared" si="1"/>
        <v>42353</v>
      </c>
      <c r="AF14" s="77"/>
    </row>
    <row r="15" spans="2:32" ht="63.75" hidden="1" x14ac:dyDescent="0.25">
      <c r="B15" s="39" t="s">
        <v>96</v>
      </c>
      <c r="C15" s="39" t="s">
        <v>162</v>
      </c>
      <c r="D15" s="60">
        <v>76</v>
      </c>
      <c r="E15" s="40">
        <v>42326</v>
      </c>
      <c r="F15" s="41" t="s">
        <v>111</v>
      </c>
      <c r="G15" s="42" t="s">
        <v>150</v>
      </c>
      <c r="H15" s="43" t="s">
        <v>154</v>
      </c>
      <c r="I15" s="44">
        <v>116</v>
      </c>
      <c r="J15" s="45">
        <v>432015</v>
      </c>
      <c r="K15" s="45" t="s">
        <v>112</v>
      </c>
      <c r="L15" s="46">
        <v>28900000</v>
      </c>
      <c r="M15" s="39" t="s">
        <v>119</v>
      </c>
      <c r="N15" s="64"/>
      <c r="O15" s="42"/>
      <c r="P15" s="42"/>
      <c r="Q15" s="42"/>
      <c r="R15" s="42"/>
      <c r="S15" s="47"/>
      <c r="T15" s="1"/>
      <c r="U15" s="48"/>
      <c r="V15" s="81">
        <v>56015</v>
      </c>
      <c r="W15" s="81" t="s">
        <v>46</v>
      </c>
      <c r="X15" s="54"/>
      <c r="Y15" s="48"/>
      <c r="Z15" s="50"/>
      <c r="AA15" s="46"/>
      <c r="AB15" s="46"/>
      <c r="AC15" s="51"/>
      <c r="AD15" s="51"/>
      <c r="AE15" s="52"/>
      <c r="AF15" s="53"/>
    </row>
    <row r="16" spans="2:32" ht="63.75" hidden="1" x14ac:dyDescent="0.25">
      <c r="B16" s="39" t="s">
        <v>58</v>
      </c>
      <c r="C16" s="39" t="s">
        <v>163</v>
      </c>
      <c r="D16" s="60">
        <v>77</v>
      </c>
      <c r="E16" s="40">
        <v>42326</v>
      </c>
      <c r="F16" s="41" t="s">
        <v>111</v>
      </c>
      <c r="G16" s="42" t="s">
        <v>151</v>
      </c>
      <c r="H16" s="68" t="s">
        <v>153</v>
      </c>
      <c r="I16" s="44">
        <v>324</v>
      </c>
      <c r="J16" s="45">
        <v>55121701</v>
      </c>
      <c r="K16" s="45" t="s">
        <v>84</v>
      </c>
      <c r="L16" s="46">
        <v>10869000</v>
      </c>
      <c r="M16" s="39" t="s">
        <v>119</v>
      </c>
      <c r="N16" s="64"/>
      <c r="O16" s="42"/>
      <c r="P16" s="42"/>
      <c r="Q16" s="42"/>
      <c r="R16" s="42"/>
      <c r="S16" s="47"/>
      <c r="T16" s="1"/>
      <c r="U16" s="48"/>
      <c r="V16" s="81">
        <v>58115</v>
      </c>
      <c r="W16" s="82" t="s">
        <v>161</v>
      </c>
      <c r="X16" s="54"/>
      <c r="Y16" s="48"/>
      <c r="Z16" s="50"/>
      <c r="AA16" s="46"/>
      <c r="AB16" s="46"/>
      <c r="AC16" s="51"/>
      <c r="AD16" s="51"/>
      <c r="AE16" s="52"/>
      <c r="AF16" s="53"/>
    </row>
    <row r="17" spans="2:32" ht="51" hidden="1" x14ac:dyDescent="0.25">
      <c r="B17" s="39" t="s">
        <v>96</v>
      </c>
      <c r="C17" s="39" t="s">
        <v>164</v>
      </c>
      <c r="D17" s="61">
        <v>79</v>
      </c>
      <c r="E17" s="40">
        <v>42331</v>
      </c>
      <c r="F17" s="41" t="s">
        <v>111</v>
      </c>
      <c r="G17" s="42" t="s">
        <v>36</v>
      </c>
      <c r="H17" s="43" t="s">
        <v>185</v>
      </c>
      <c r="I17" s="44">
        <v>327</v>
      </c>
      <c r="J17" s="45">
        <v>141115</v>
      </c>
      <c r="K17" s="45" t="s">
        <v>88</v>
      </c>
      <c r="L17" s="46">
        <v>24000000</v>
      </c>
      <c r="M17" s="39" t="s">
        <v>119</v>
      </c>
      <c r="N17" s="64"/>
      <c r="O17" s="42"/>
      <c r="P17" s="42"/>
      <c r="Q17" s="42"/>
      <c r="R17" s="42"/>
      <c r="S17" s="47"/>
      <c r="T17" s="1"/>
      <c r="U17" s="48"/>
      <c r="V17" s="49" t="s">
        <v>72</v>
      </c>
      <c r="W17" s="48" t="s">
        <v>52</v>
      </c>
      <c r="X17" s="54"/>
      <c r="Y17" s="48"/>
      <c r="Z17" s="50"/>
      <c r="AA17" s="46"/>
      <c r="AB17" s="46"/>
      <c r="AC17" s="51"/>
      <c r="AD17" s="51"/>
      <c r="AE17" s="52"/>
      <c r="AF17" s="53"/>
    </row>
    <row r="18" spans="2:32" ht="63.75" hidden="1" x14ac:dyDescent="0.25">
      <c r="B18" s="39" t="s">
        <v>96</v>
      </c>
      <c r="C18" s="39"/>
      <c r="D18" s="60">
        <v>82</v>
      </c>
      <c r="E18" s="40">
        <v>42338</v>
      </c>
      <c r="F18" s="41" t="s">
        <v>111</v>
      </c>
      <c r="G18" s="42" t="s">
        <v>36</v>
      </c>
      <c r="H18" s="43" t="s">
        <v>152</v>
      </c>
      <c r="I18" s="44">
        <v>331</v>
      </c>
      <c r="J18" s="45">
        <v>551217</v>
      </c>
      <c r="K18" s="45" t="s">
        <v>84</v>
      </c>
      <c r="L18" s="46">
        <v>5746080</v>
      </c>
      <c r="M18" s="39" t="s">
        <v>119</v>
      </c>
      <c r="N18" s="64"/>
      <c r="O18" s="42"/>
      <c r="P18" s="42"/>
      <c r="Q18" s="42"/>
      <c r="R18" s="42"/>
      <c r="S18" s="47"/>
      <c r="T18" s="1"/>
      <c r="U18" s="48"/>
      <c r="V18" s="49" t="s">
        <v>73</v>
      </c>
      <c r="W18" s="48" t="s">
        <v>43</v>
      </c>
      <c r="X18" s="54"/>
      <c r="Y18" s="48"/>
      <c r="Z18" s="50"/>
      <c r="AA18" s="46"/>
      <c r="AB18" s="46"/>
      <c r="AC18" s="51"/>
      <c r="AD18" s="51"/>
      <c r="AE18" s="52"/>
      <c r="AF18" s="53"/>
    </row>
    <row r="19" spans="2:32" ht="76.5" hidden="1" x14ac:dyDescent="0.25">
      <c r="B19" s="39" t="s">
        <v>156</v>
      </c>
      <c r="C19" s="39" t="s">
        <v>165</v>
      </c>
      <c r="D19" s="72">
        <v>127</v>
      </c>
      <c r="E19" s="40">
        <v>42326</v>
      </c>
      <c r="F19" s="41" t="s">
        <v>113</v>
      </c>
      <c r="G19" s="42" t="s">
        <v>36</v>
      </c>
      <c r="H19" s="74" t="s">
        <v>155</v>
      </c>
      <c r="I19" s="44">
        <v>272</v>
      </c>
      <c r="J19" s="45">
        <v>801315</v>
      </c>
      <c r="K19" s="45" t="s">
        <v>68</v>
      </c>
      <c r="L19" s="46">
        <v>17455592</v>
      </c>
      <c r="M19" s="39" t="s">
        <v>119</v>
      </c>
      <c r="N19" s="64"/>
      <c r="O19" s="42"/>
      <c r="P19" s="42"/>
      <c r="Q19" s="42"/>
      <c r="R19" s="42"/>
      <c r="S19" s="47"/>
      <c r="T19" s="1"/>
      <c r="U19" s="48"/>
      <c r="V19" s="49" t="s">
        <v>75</v>
      </c>
      <c r="W19" s="48" t="s">
        <v>41</v>
      </c>
      <c r="X19" s="54"/>
      <c r="Y19" s="48"/>
      <c r="Z19" s="50"/>
      <c r="AA19" s="46"/>
      <c r="AB19" s="46"/>
      <c r="AC19" s="51"/>
      <c r="AD19" s="51"/>
      <c r="AE19" s="52"/>
      <c r="AF19" s="53"/>
    </row>
    <row r="20" spans="2:32" ht="108" hidden="1" x14ac:dyDescent="0.25">
      <c r="B20" s="18" t="s">
        <v>12</v>
      </c>
      <c r="C20" s="17"/>
      <c r="D20" s="78">
        <v>125</v>
      </c>
      <c r="E20" s="10">
        <v>42326</v>
      </c>
      <c r="F20" s="11" t="s">
        <v>186</v>
      </c>
      <c r="G20" s="8" t="s">
        <v>172</v>
      </c>
      <c r="H20" s="107" t="s">
        <v>166</v>
      </c>
      <c r="I20" s="3">
        <v>272</v>
      </c>
      <c r="J20" s="83">
        <v>80131500</v>
      </c>
      <c r="K20" s="83" t="s">
        <v>167</v>
      </c>
      <c r="L20" s="85">
        <v>17455592</v>
      </c>
      <c r="M20" s="14" t="s">
        <v>119</v>
      </c>
      <c r="N20" s="91"/>
      <c r="O20" s="8" t="s">
        <v>6</v>
      </c>
      <c r="P20" s="8" t="s">
        <v>28</v>
      </c>
      <c r="Q20" s="8" t="s">
        <v>31</v>
      </c>
      <c r="R20" s="75" t="s">
        <v>168</v>
      </c>
      <c r="S20" s="86">
        <v>51667006</v>
      </c>
      <c r="T20" s="1"/>
      <c r="U20" s="2"/>
      <c r="V20" s="4" t="s">
        <v>77</v>
      </c>
      <c r="W20" s="2"/>
      <c r="X20" s="36"/>
      <c r="Y20" s="2"/>
      <c r="Z20" s="5"/>
      <c r="AA20" s="6">
        <v>706992</v>
      </c>
      <c r="AB20" s="6">
        <v>16748600</v>
      </c>
      <c r="AC20" s="2"/>
      <c r="AD20" s="2"/>
      <c r="AE20" s="5"/>
      <c r="AF20" s="19"/>
    </row>
    <row r="21" spans="2:32" ht="94.5" hidden="1" x14ac:dyDescent="0.25">
      <c r="B21" s="71" t="s">
        <v>12</v>
      </c>
      <c r="C21" s="73"/>
      <c r="D21" s="78">
        <v>126</v>
      </c>
      <c r="E21" s="10">
        <v>42326</v>
      </c>
      <c r="F21" s="11" t="s">
        <v>186</v>
      </c>
      <c r="G21" s="8" t="s">
        <v>171</v>
      </c>
      <c r="H21" s="92" t="s">
        <v>169</v>
      </c>
      <c r="I21" s="3">
        <v>274</v>
      </c>
      <c r="J21" s="83">
        <v>801315</v>
      </c>
      <c r="K21" s="83" t="s">
        <v>167</v>
      </c>
      <c r="L21" s="85">
        <v>66486994</v>
      </c>
      <c r="M21" s="14" t="s">
        <v>119</v>
      </c>
      <c r="N21" s="91"/>
      <c r="O21" s="8" t="s">
        <v>6</v>
      </c>
      <c r="P21" s="8" t="s">
        <v>27</v>
      </c>
      <c r="Q21" s="8" t="s">
        <v>30</v>
      </c>
      <c r="R21" s="75" t="s">
        <v>170</v>
      </c>
      <c r="S21" s="86"/>
      <c r="T21" s="1"/>
      <c r="U21" s="2"/>
      <c r="V21" s="4" t="s">
        <v>76</v>
      </c>
      <c r="W21" s="2"/>
      <c r="X21" s="36"/>
      <c r="Y21" s="2"/>
      <c r="Z21" s="5"/>
      <c r="AA21" s="6">
        <v>5547315</v>
      </c>
      <c r="AB21" s="6">
        <v>63794123</v>
      </c>
      <c r="AC21" s="2"/>
      <c r="AD21" s="2"/>
      <c r="AE21" s="5"/>
      <c r="AF21" s="19"/>
    </row>
    <row r="22" spans="2:32" ht="54" hidden="1" x14ac:dyDescent="0.25">
      <c r="B22" s="1" t="s">
        <v>12</v>
      </c>
      <c r="C22" s="15"/>
      <c r="D22" s="78">
        <v>128</v>
      </c>
      <c r="E22" s="10">
        <v>42334</v>
      </c>
      <c r="F22" s="11" t="s">
        <v>113</v>
      </c>
      <c r="G22" s="8" t="s">
        <v>173</v>
      </c>
      <c r="H22" s="84" t="s">
        <v>174</v>
      </c>
      <c r="I22" s="3">
        <v>276</v>
      </c>
      <c r="J22" s="83">
        <v>861017</v>
      </c>
      <c r="K22" s="83" t="s">
        <v>175</v>
      </c>
      <c r="L22" s="85">
        <v>6960000</v>
      </c>
      <c r="M22" s="14" t="s">
        <v>125</v>
      </c>
      <c r="N22" s="78">
        <v>159</v>
      </c>
      <c r="O22" s="8" t="s">
        <v>179</v>
      </c>
      <c r="P22" s="8" t="s">
        <v>176</v>
      </c>
      <c r="Q22" s="8" t="s">
        <v>176</v>
      </c>
      <c r="R22" s="75" t="s">
        <v>177</v>
      </c>
      <c r="S22" s="86">
        <v>900140203</v>
      </c>
      <c r="T22" s="1" t="s">
        <v>22</v>
      </c>
      <c r="U22" s="2">
        <v>42333</v>
      </c>
      <c r="V22" s="4" t="s">
        <v>76</v>
      </c>
      <c r="W22" s="2" t="s">
        <v>44</v>
      </c>
      <c r="X22" s="36"/>
      <c r="Y22" s="2"/>
      <c r="Z22" s="5"/>
      <c r="AA22" s="6">
        <v>6960000</v>
      </c>
      <c r="AB22" s="6">
        <v>0</v>
      </c>
      <c r="AC22" s="2"/>
      <c r="AD22" s="2"/>
      <c r="AE22" s="5"/>
      <c r="AF22" s="19"/>
    </row>
    <row r="23" spans="2:32" ht="54" hidden="1" x14ac:dyDescent="0.25">
      <c r="B23" s="1" t="s">
        <v>12</v>
      </c>
      <c r="C23" s="15"/>
      <c r="D23" s="78">
        <v>129</v>
      </c>
      <c r="E23" s="10">
        <v>42331</v>
      </c>
      <c r="F23" s="11" t="s">
        <v>32</v>
      </c>
      <c r="G23" s="8" t="s">
        <v>173</v>
      </c>
      <c r="H23" s="84" t="s">
        <v>178</v>
      </c>
      <c r="I23" s="3">
        <v>351</v>
      </c>
      <c r="J23" s="83">
        <v>861017</v>
      </c>
      <c r="K23" s="83" t="s">
        <v>175</v>
      </c>
      <c r="L23" s="85">
        <v>13000000</v>
      </c>
      <c r="M23" s="14" t="s">
        <v>125</v>
      </c>
      <c r="N23" s="78">
        <v>160</v>
      </c>
      <c r="O23" s="8" t="s">
        <v>179</v>
      </c>
      <c r="P23" s="8" t="s">
        <v>176</v>
      </c>
      <c r="Q23" s="8" t="s">
        <v>176</v>
      </c>
      <c r="R23" s="75" t="s">
        <v>180</v>
      </c>
      <c r="S23" s="86">
        <v>860013720</v>
      </c>
      <c r="T23" s="1" t="s">
        <v>13</v>
      </c>
      <c r="U23" s="2">
        <v>42333</v>
      </c>
      <c r="V23" s="4" t="s">
        <v>79</v>
      </c>
      <c r="W23" s="2" t="s">
        <v>44</v>
      </c>
      <c r="X23" s="36"/>
      <c r="Y23" s="2"/>
      <c r="Z23" s="5"/>
      <c r="AA23" s="6">
        <v>13000000</v>
      </c>
      <c r="AB23" s="6">
        <v>0</v>
      </c>
      <c r="AC23" s="2"/>
      <c r="AD23" s="2"/>
      <c r="AE23" s="5"/>
      <c r="AF23" s="19"/>
    </row>
    <row r="24" spans="2:32" ht="63.75" x14ac:dyDescent="0.25">
      <c r="B24" s="4" t="s">
        <v>127</v>
      </c>
      <c r="C24" s="15"/>
      <c r="D24" s="35" t="s">
        <v>187</v>
      </c>
      <c r="E24" s="10">
        <v>42328</v>
      </c>
      <c r="F24" s="11" t="s">
        <v>55</v>
      </c>
      <c r="G24" s="8" t="s">
        <v>469</v>
      </c>
      <c r="H24" s="12" t="s">
        <v>188</v>
      </c>
      <c r="I24" s="3"/>
      <c r="J24" s="7">
        <v>141115</v>
      </c>
      <c r="K24" s="7" t="s">
        <v>189</v>
      </c>
      <c r="L24" s="5">
        <v>25599626.030000001</v>
      </c>
      <c r="M24" s="14" t="s">
        <v>125</v>
      </c>
      <c r="N24" s="87">
        <v>5139</v>
      </c>
      <c r="O24" s="8" t="s">
        <v>9</v>
      </c>
      <c r="P24" s="8" t="s">
        <v>103</v>
      </c>
      <c r="Q24" s="8" t="s">
        <v>103</v>
      </c>
      <c r="R24" s="42" t="s">
        <v>190</v>
      </c>
      <c r="S24" s="111">
        <v>860026740</v>
      </c>
      <c r="T24" s="1"/>
      <c r="U24" s="2">
        <v>42328</v>
      </c>
      <c r="V24" s="4" t="s">
        <v>80</v>
      </c>
      <c r="W24" s="2" t="s">
        <v>52</v>
      </c>
      <c r="X24" s="36">
        <v>217115</v>
      </c>
      <c r="Y24" s="2">
        <v>42331</v>
      </c>
      <c r="Z24" s="5"/>
      <c r="AA24" s="5">
        <v>25599656.030000001</v>
      </c>
      <c r="AB24" s="6"/>
      <c r="AC24" s="2">
        <v>42333</v>
      </c>
      <c r="AD24" s="2">
        <v>42356</v>
      </c>
      <c r="AE24" s="5">
        <f t="shared" ref="AE24" si="2">+AD24-AC24</f>
        <v>23</v>
      </c>
      <c r="AF24" s="19" t="s">
        <v>16</v>
      </c>
    </row>
    <row r="25" spans="2:32" ht="25.5" x14ac:dyDescent="0.25">
      <c r="B25" s="4" t="s">
        <v>127</v>
      </c>
      <c r="C25" s="15"/>
      <c r="D25" s="58" t="s">
        <v>191</v>
      </c>
      <c r="E25" s="10">
        <v>42335</v>
      </c>
      <c r="F25" s="11" t="s">
        <v>55</v>
      </c>
      <c r="G25" s="8" t="s">
        <v>469</v>
      </c>
      <c r="H25" s="12" t="s">
        <v>192</v>
      </c>
      <c r="I25" s="3"/>
      <c r="J25" s="7">
        <v>151015</v>
      </c>
      <c r="K25" s="7" t="s">
        <v>193</v>
      </c>
      <c r="L25" s="5">
        <v>238500000</v>
      </c>
      <c r="M25" s="14" t="s">
        <v>125</v>
      </c>
      <c r="N25" s="58">
        <v>5373</v>
      </c>
      <c r="O25" s="8" t="s">
        <v>9</v>
      </c>
      <c r="P25" s="8" t="s">
        <v>103</v>
      </c>
      <c r="Q25" s="8" t="s">
        <v>103</v>
      </c>
      <c r="R25" s="42" t="s">
        <v>194</v>
      </c>
      <c r="S25" s="111">
        <v>830095213</v>
      </c>
      <c r="T25" s="1" t="s">
        <v>472</v>
      </c>
      <c r="U25" s="2">
        <v>42338</v>
      </c>
      <c r="V25" s="4" t="s">
        <v>70</v>
      </c>
      <c r="W25" s="2" t="s">
        <v>47</v>
      </c>
      <c r="X25" s="36" t="s">
        <v>473</v>
      </c>
      <c r="Y25" s="2">
        <v>42338</v>
      </c>
      <c r="Z25" s="5"/>
      <c r="AA25" s="5">
        <v>18000000</v>
      </c>
      <c r="AB25" s="6">
        <v>218500000</v>
      </c>
      <c r="AC25" s="2">
        <v>42339</v>
      </c>
      <c r="AD25" s="2">
        <v>42719</v>
      </c>
      <c r="AE25" s="5">
        <f t="shared" ref="AE25" si="3">+AD25-AC25</f>
        <v>380</v>
      </c>
      <c r="AF25" s="19" t="s">
        <v>16</v>
      </c>
    </row>
    <row r="26" spans="2:32" ht="25.5" x14ac:dyDescent="0.25">
      <c r="C26" s="15"/>
      <c r="D26" s="58">
        <v>10554</v>
      </c>
      <c r="E26" s="10">
        <v>42312</v>
      </c>
      <c r="F26" s="11" t="s">
        <v>55</v>
      </c>
      <c r="G26" s="8" t="s">
        <v>469</v>
      </c>
      <c r="H26" s="12" t="s">
        <v>470</v>
      </c>
      <c r="I26" s="3"/>
      <c r="J26" s="7">
        <v>151015</v>
      </c>
      <c r="K26" s="7" t="s">
        <v>193</v>
      </c>
      <c r="L26" s="5">
        <f>17000000+212208000</f>
        <v>229208000</v>
      </c>
      <c r="M26" s="14" t="s">
        <v>125</v>
      </c>
      <c r="N26" s="58">
        <v>4861</v>
      </c>
      <c r="O26" s="8" t="s">
        <v>9</v>
      </c>
      <c r="P26" s="8" t="s">
        <v>471</v>
      </c>
      <c r="Q26" s="8" t="s">
        <v>471</v>
      </c>
      <c r="R26" s="42" t="s">
        <v>194</v>
      </c>
      <c r="S26" s="111">
        <v>830095213</v>
      </c>
      <c r="T26" s="1" t="s">
        <v>472</v>
      </c>
      <c r="U26" s="2">
        <v>42312</v>
      </c>
      <c r="V26" s="4" t="s">
        <v>70</v>
      </c>
      <c r="W26" s="2" t="s">
        <v>47</v>
      </c>
      <c r="X26" s="36" t="s">
        <v>474</v>
      </c>
      <c r="Y26" s="2">
        <v>42313</v>
      </c>
      <c r="Z26" s="5"/>
      <c r="AA26" s="5">
        <v>17000000</v>
      </c>
      <c r="AB26" s="6">
        <v>212800000</v>
      </c>
      <c r="AC26" s="2">
        <v>42339</v>
      </c>
      <c r="AD26" s="2">
        <v>42719</v>
      </c>
      <c r="AE26" s="5">
        <f t="shared" ref="AE26" si="4">+AD26-AC26</f>
        <v>380</v>
      </c>
      <c r="AF26" s="19" t="s">
        <v>16</v>
      </c>
    </row>
    <row r="30" spans="2:32" x14ac:dyDescent="0.25">
      <c r="E30" s="110"/>
    </row>
    <row r="31" spans="2:32" x14ac:dyDescent="0.25">
      <c r="E31" s="110"/>
    </row>
    <row r="32" spans="2:32" x14ac:dyDescent="0.25">
      <c r="E32" s="110"/>
    </row>
    <row r="33" spans="5:5" x14ac:dyDescent="0.25">
      <c r="E33" s="110"/>
    </row>
    <row r="34" spans="5:5" x14ac:dyDescent="0.25">
      <c r="E34" s="110"/>
    </row>
    <row r="66" spans="38:38" x14ac:dyDescent="0.25">
      <c r="AL66" s="63"/>
    </row>
    <row r="67" spans="38:38" x14ac:dyDescent="0.25">
      <c r="AL67" s="63"/>
    </row>
    <row r="68" spans="38:38" x14ac:dyDescent="0.25">
      <c r="AL68" s="63"/>
    </row>
    <row r="69" spans="38:38" x14ac:dyDescent="0.25">
      <c r="AL69" s="63"/>
    </row>
    <row r="70" spans="38:38" x14ac:dyDescent="0.25">
      <c r="AL70" s="63"/>
    </row>
    <row r="71" spans="38:38" x14ac:dyDescent="0.25">
      <c r="AL71" s="63"/>
    </row>
    <row r="72" spans="38:38" x14ac:dyDescent="0.25">
      <c r="AL72" s="63"/>
    </row>
    <row r="73" spans="38:38" x14ac:dyDescent="0.25">
      <c r="AL73" s="63"/>
    </row>
    <row r="74" spans="38:38" x14ac:dyDescent="0.25">
      <c r="AL74" s="63"/>
    </row>
    <row r="75" spans="38:38" x14ac:dyDescent="0.25">
      <c r="AL75" s="63"/>
    </row>
  </sheetData>
  <autoFilter ref="B1:AE25">
    <filterColumn colId="4">
      <filters>
        <filter val="ORDEN DE COMPRA"/>
      </filters>
    </filterColumn>
  </autoFilter>
  <dataConsolidate/>
  <hyperlinks>
    <hyperlink ref="D2" r:id="rId1" display="https://www.contratos.gov.co/consultas/detalleProceso.do?numConstancia=15-11-4265763"/>
    <hyperlink ref="D3" r:id="rId2" display="https://www.contratos.gov.co/consultas/detalleProceso.do?numConstancia=15-13-4347030"/>
    <hyperlink ref="D4" r:id="rId3" display="http://www.contratos.gov.co/consultas/detalleProceso.do?numConstancia=15-13-4310364"/>
    <hyperlink ref="D6" r:id="rId4"/>
    <hyperlink ref="D5" r:id="rId5"/>
    <hyperlink ref="D7" r:id="rId6" display="http://www.contratos.gov.co/consultas/detalleProceso.do?numConstancia=15-12-4331391"/>
    <hyperlink ref="D8" r:id="rId7" display="https://www.contratos.gov.co/consultas/detalleProceso.do?numConstancia=15-13-4347030"/>
    <hyperlink ref="D10" r:id="rId8" display="https://www.secop.gov.co/CO1BusinessLine/Tendering/ProcedureEdit/View?docUniqueIdentifier=CO1.REQ.24502&amp;prevCtxLbl=Proceso&amp;prevCtxUrl=https%3a%2f%2fwww.secop.gov.co%3a443%2fCO1BusinessLine%2fTendering%2fBuyerWorkArea%2fIndex%3fDocUniqueIdentifier%3dCO1.BD"/>
    <hyperlink ref="N3" r:id="rId9" display="https://www.contratos.gov.co/consultas/detalleProceso.do?numConstancia=15-13-4347030"/>
    <hyperlink ref="D11" r:id="rId10" display="https://www.contratos.gov.co/consultas/detalleProceso.do?numConstancia=15-13-4423304"/>
    <hyperlink ref="D12" r:id="rId11" display="https://www.contratos.gov.co/consultas/detalleProceso.do?numConstancia=15-13-4435830"/>
    <hyperlink ref="D13" r:id="rId12" display="https://www.contratos.gov.co/consultas/detalleProceso.do?numConstancia=15-13-4446804"/>
    <hyperlink ref="D15" r:id="rId13" display="https://www.contratos.gov.co/consultas/detalleProceso.do?numConstancia=15-13-4405558"/>
    <hyperlink ref="D16" r:id="rId14" display="https://www.contratos.gov.co/consultas/detalleProceso.do?numConstancia=15-13-4407159"/>
    <hyperlink ref="D18" r:id="rId15" display="https://www.contratos.gov.co/consultas/detalleProceso.do?numConstancia=15-13-4447936"/>
    <hyperlink ref="D19" r:id="rId16" display="https://www.contratos.gov.co/consultas/detalleProceso.do?numConstancia=15-12-4406262"/>
    <hyperlink ref="D14" r:id="rId17" display="https://www.contratos.gov.co/consultas/detalleProceso.do?numConstancia=15-13-4448081"/>
    <hyperlink ref="D20" r:id="rId18" display="https://www.secop.gov.co/CO1BusinessLine/Tendering/BuyerWorkArea/Index?DocUniqueIdentifier=CO1.BDOS.24405"/>
    <hyperlink ref="D21" r:id="rId19" display="https://www.secop.gov.co/CO1BusinessLine/Tendering/BuyerWorkArea/Index?DocUniqueIdentifier=CO1.BDOS.24405"/>
    <hyperlink ref="D22" r:id="rId20" display="https://www.contratos.gov.co/consultas/detalleProceso.do?numConstancia=15-12-4423592"/>
    <hyperlink ref="N22" r:id="rId21" display="https://www.contratos.gov.co/consultas/detalleProceso.do?numConstancia=15-12-4423592"/>
    <hyperlink ref="D23" r:id="rId22" display="https://www.contratos.gov.co/consultas/detalleProceso.do?numConstancia=15-12-4423927"/>
    <hyperlink ref="N23" r:id="rId23" display="https://www.contratos.gov.co/consultas/detalleProceso.do?numConstancia=15-12-4423927"/>
    <hyperlink ref="N4" r:id="rId24" display="http://www.contratos.gov.co/consultas/detalleProceso.do?numConstancia=15-13-4310364"/>
    <hyperlink ref="N5" r:id="rId25" display="http://www.contratos.gov.co/consultas/detalleProceso.do?numConstancia=15-13-4351358"/>
    <hyperlink ref="N7" r:id="rId26" display="http://www.contratos.gov.co/consultas/detalleProceso.do?numConstancia=15-12-4331391"/>
    <hyperlink ref="N9" r:id="rId27" display="http://www.colombiacompra.gov.co/es/amp-orden-de-compra/4952"/>
    <hyperlink ref="D9" r:id="rId28"/>
    <hyperlink ref="N24" r:id="rId29" display="http://www.colombiacompra.gov.co/es/amp-orden-de-compra/5139"/>
    <hyperlink ref="D24" r:id="rId30"/>
    <hyperlink ref="D25" r:id="rId31"/>
    <hyperlink ref="N25" r:id="rId32" display="http://www.colombiacompra.gov.co/es/amp-orden-de-compra/5373"/>
    <hyperlink ref="D26" r:id="rId33" display="http://www.colombiacompra.gov.co/es/amp-orden-de-compra/4861"/>
    <hyperlink ref="N26" r:id="rId34" display="http://www.colombiacompra.gov.co/es/amp-orden-de-compra/4861"/>
  </hyperlinks>
  <pageMargins left="0.70866141732283472" right="0.70866141732283472" top="0.74803149606299213" bottom="0.78740157480314965" header="0.31496062992125984" footer="0.31496062992125984"/>
  <pageSetup paperSize="14" scale="47" fitToWidth="5" fitToHeight="20" orientation="landscape"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644"/>
  <sheetViews>
    <sheetView workbookViewId="0">
      <selection activeCell="A460" sqref="A460"/>
    </sheetView>
  </sheetViews>
  <sheetFormatPr baseColWidth="10" defaultRowHeight="15" x14ac:dyDescent="0.25"/>
  <cols>
    <col min="2" max="2" width="58.28515625" customWidth="1"/>
    <col min="3" max="3" width="16.7109375" customWidth="1"/>
    <col min="4" max="4" width="16.42578125" customWidth="1"/>
    <col min="5" max="5" width="14.140625" customWidth="1"/>
    <col min="6" max="6" width="17" customWidth="1"/>
  </cols>
  <sheetData>
    <row r="1" spans="1:7" x14ac:dyDescent="0.25">
      <c r="A1" t="s">
        <v>464</v>
      </c>
      <c r="B1" t="s">
        <v>465</v>
      </c>
      <c r="C1" t="s">
        <v>466</v>
      </c>
      <c r="E1" t="s">
        <v>467</v>
      </c>
      <c r="F1" t="s">
        <v>468</v>
      </c>
    </row>
    <row r="2" spans="1:7" hidden="1" x14ac:dyDescent="0.25">
      <c r="A2">
        <v>395</v>
      </c>
      <c r="B2" t="s">
        <v>196</v>
      </c>
      <c r="C2" s="108">
        <v>42339</v>
      </c>
      <c r="D2" t="s">
        <v>197</v>
      </c>
      <c r="E2" t="s">
        <v>198</v>
      </c>
      <c r="F2" s="109">
        <v>228635516</v>
      </c>
      <c r="G2" t="s">
        <v>199</v>
      </c>
    </row>
    <row r="3" spans="1:7" hidden="1" x14ac:dyDescent="0.25">
      <c r="A3">
        <v>5394</v>
      </c>
      <c r="B3" t="s">
        <v>200</v>
      </c>
      <c r="C3" s="108">
        <v>42338</v>
      </c>
      <c r="D3" t="s">
        <v>197</v>
      </c>
      <c r="E3" t="s">
        <v>201</v>
      </c>
      <c r="F3" s="109">
        <v>628566493</v>
      </c>
      <c r="G3" t="s">
        <v>199</v>
      </c>
    </row>
    <row r="4" spans="1:7" hidden="1" x14ac:dyDescent="0.25">
      <c r="A4">
        <v>5393</v>
      </c>
      <c r="B4" t="s">
        <v>202</v>
      </c>
      <c r="C4" s="108">
        <v>42338</v>
      </c>
      <c r="D4" t="s">
        <v>197</v>
      </c>
      <c r="E4" t="s">
        <v>203</v>
      </c>
      <c r="F4" s="109">
        <v>493321646</v>
      </c>
      <c r="G4" t="s">
        <v>199</v>
      </c>
    </row>
    <row r="5" spans="1:7" hidden="1" x14ac:dyDescent="0.25">
      <c r="A5">
        <v>5392</v>
      </c>
      <c r="B5" t="s">
        <v>204</v>
      </c>
      <c r="C5" s="108">
        <v>42338</v>
      </c>
      <c r="D5" t="s">
        <v>197</v>
      </c>
      <c r="E5" t="s">
        <v>205</v>
      </c>
      <c r="F5" s="109">
        <v>101618900</v>
      </c>
      <c r="G5" t="s">
        <v>199</v>
      </c>
    </row>
    <row r="6" spans="1:7" hidden="1" x14ac:dyDescent="0.25">
      <c r="A6">
        <v>5391</v>
      </c>
      <c r="B6" t="s">
        <v>206</v>
      </c>
      <c r="C6" s="108">
        <v>42338</v>
      </c>
      <c r="D6" t="s">
        <v>197</v>
      </c>
      <c r="E6" t="s">
        <v>207</v>
      </c>
      <c r="F6" s="109">
        <v>16828000</v>
      </c>
      <c r="G6" t="s">
        <v>199</v>
      </c>
    </row>
    <row r="7" spans="1:7" hidden="1" x14ac:dyDescent="0.25">
      <c r="A7">
        <v>5390</v>
      </c>
      <c r="B7" t="s">
        <v>208</v>
      </c>
      <c r="C7" s="108">
        <v>42338</v>
      </c>
      <c r="D7" t="s">
        <v>197</v>
      </c>
      <c r="E7" t="s">
        <v>203</v>
      </c>
      <c r="F7" s="109">
        <v>800000</v>
      </c>
      <c r="G7" t="s">
        <v>199</v>
      </c>
    </row>
    <row r="8" spans="1:7" hidden="1" x14ac:dyDescent="0.25">
      <c r="A8">
        <v>5389</v>
      </c>
      <c r="B8" t="s">
        <v>209</v>
      </c>
      <c r="C8" s="108">
        <v>42338</v>
      </c>
      <c r="D8" t="s">
        <v>197</v>
      </c>
      <c r="E8" t="s">
        <v>207</v>
      </c>
      <c r="F8" s="109">
        <v>13955200</v>
      </c>
      <c r="G8" t="s">
        <v>199</v>
      </c>
    </row>
    <row r="9" spans="1:7" hidden="1" x14ac:dyDescent="0.25">
      <c r="A9">
        <v>5388</v>
      </c>
      <c r="B9" t="s">
        <v>210</v>
      </c>
      <c r="C9" s="108">
        <v>42338</v>
      </c>
      <c r="D9" t="s">
        <v>197</v>
      </c>
      <c r="E9" t="s">
        <v>201</v>
      </c>
      <c r="F9" s="109">
        <v>21064870</v>
      </c>
      <c r="G9" t="s">
        <v>199</v>
      </c>
    </row>
    <row r="10" spans="1:7" hidden="1" x14ac:dyDescent="0.25">
      <c r="A10">
        <v>5387</v>
      </c>
      <c r="B10" t="s">
        <v>211</v>
      </c>
      <c r="C10" s="108">
        <v>42338</v>
      </c>
      <c r="D10" t="s">
        <v>197</v>
      </c>
      <c r="E10" t="s">
        <v>212</v>
      </c>
      <c r="F10" s="109">
        <v>1772833366</v>
      </c>
      <c r="G10" t="s">
        <v>199</v>
      </c>
    </row>
    <row r="11" spans="1:7" hidden="1" x14ac:dyDescent="0.25">
      <c r="A11">
        <v>5386</v>
      </c>
      <c r="B11" t="s">
        <v>213</v>
      </c>
      <c r="C11" s="108">
        <v>42338</v>
      </c>
      <c r="D11" t="s">
        <v>197</v>
      </c>
      <c r="E11" t="s">
        <v>207</v>
      </c>
      <c r="F11" s="109">
        <v>5905193</v>
      </c>
      <c r="G11" t="s">
        <v>199</v>
      </c>
    </row>
    <row r="12" spans="1:7" hidden="1" x14ac:dyDescent="0.25">
      <c r="A12">
        <v>5385</v>
      </c>
      <c r="B12" t="s">
        <v>214</v>
      </c>
      <c r="C12" s="108">
        <v>42338</v>
      </c>
      <c r="D12" t="s">
        <v>197</v>
      </c>
      <c r="E12" t="s">
        <v>215</v>
      </c>
      <c r="F12" s="109">
        <v>701469</v>
      </c>
      <c r="G12" t="s">
        <v>199</v>
      </c>
    </row>
    <row r="13" spans="1:7" hidden="1" x14ac:dyDescent="0.25">
      <c r="A13">
        <v>5384</v>
      </c>
      <c r="B13" t="s">
        <v>216</v>
      </c>
      <c r="C13" s="108">
        <v>42338</v>
      </c>
      <c r="D13" t="s">
        <v>197</v>
      </c>
      <c r="E13" t="s">
        <v>217</v>
      </c>
      <c r="F13" s="109">
        <v>1908200</v>
      </c>
      <c r="G13" t="s">
        <v>199</v>
      </c>
    </row>
    <row r="14" spans="1:7" hidden="1" x14ac:dyDescent="0.25">
      <c r="A14">
        <v>5383</v>
      </c>
      <c r="B14" t="s">
        <v>218</v>
      </c>
      <c r="C14" s="108">
        <v>42338</v>
      </c>
      <c r="D14" t="s">
        <v>197</v>
      </c>
      <c r="E14" t="s">
        <v>217</v>
      </c>
      <c r="F14" s="109">
        <v>3445116</v>
      </c>
      <c r="G14" t="s">
        <v>199</v>
      </c>
    </row>
    <row r="15" spans="1:7" hidden="1" x14ac:dyDescent="0.25">
      <c r="A15">
        <v>5382</v>
      </c>
      <c r="B15" t="s">
        <v>219</v>
      </c>
      <c r="C15" s="108">
        <v>42338</v>
      </c>
      <c r="D15" t="s">
        <v>197</v>
      </c>
      <c r="E15" t="s">
        <v>220</v>
      </c>
      <c r="F15" s="109">
        <v>9659489</v>
      </c>
      <c r="G15" t="s">
        <v>199</v>
      </c>
    </row>
    <row r="16" spans="1:7" hidden="1" x14ac:dyDescent="0.25">
      <c r="A16">
        <v>5381</v>
      </c>
      <c r="B16" t="s">
        <v>221</v>
      </c>
      <c r="C16" s="108">
        <v>42338</v>
      </c>
      <c r="D16" t="s">
        <v>197</v>
      </c>
      <c r="E16" t="s">
        <v>207</v>
      </c>
      <c r="F16" s="109">
        <v>34950000</v>
      </c>
      <c r="G16" t="s">
        <v>199</v>
      </c>
    </row>
    <row r="17" spans="1:7" hidden="1" x14ac:dyDescent="0.25">
      <c r="A17">
        <v>5380</v>
      </c>
      <c r="B17" t="s">
        <v>222</v>
      </c>
      <c r="C17" s="108">
        <v>42338</v>
      </c>
      <c r="D17" t="s">
        <v>197</v>
      </c>
      <c r="E17" t="s">
        <v>198</v>
      </c>
      <c r="F17" s="109">
        <v>392219168</v>
      </c>
      <c r="G17" t="s">
        <v>199</v>
      </c>
    </row>
    <row r="18" spans="1:7" hidden="1" x14ac:dyDescent="0.25">
      <c r="A18">
        <v>5379</v>
      </c>
      <c r="B18" t="s">
        <v>223</v>
      </c>
      <c r="C18" s="108">
        <v>42338</v>
      </c>
      <c r="D18" t="s">
        <v>197</v>
      </c>
      <c r="E18" t="s">
        <v>224</v>
      </c>
      <c r="F18" s="109">
        <v>2000107</v>
      </c>
      <c r="G18" t="s">
        <v>199</v>
      </c>
    </row>
    <row r="19" spans="1:7" hidden="1" x14ac:dyDescent="0.25">
      <c r="A19">
        <v>5378</v>
      </c>
      <c r="B19" t="s">
        <v>225</v>
      </c>
      <c r="C19" s="108">
        <v>42338</v>
      </c>
      <c r="D19" t="s">
        <v>197</v>
      </c>
      <c r="E19" t="s">
        <v>198</v>
      </c>
      <c r="F19" s="109">
        <v>100703000</v>
      </c>
      <c r="G19" t="s">
        <v>199</v>
      </c>
    </row>
    <row r="20" spans="1:7" hidden="1" x14ac:dyDescent="0.25">
      <c r="A20">
        <v>5377</v>
      </c>
      <c r="B20" t="s">
        <v>218</v>
      </c>
      <c r="C20" s="108">
        <v>42338</v>
      </c>
      <c r="D20" t="s">
        <v>197</v>
      </c>
      <c r="E20" t="s">
        <v>217</v>
      </c>
      <c r="F20" s="109">
        <v>927495</v>
      </c>
      <c r="G20" t="s">
        <v>199</v>
      </c>
    </row>
    <row r="21" spans="1:7" hidden="1" x14ac:dyDescent="0.25">
      <c r="A21">
        <v>5376</v>
      </c>
      <c r="B21" t="s">
        <v>218</v>
      </c>
      <c r="C21" s="108">
        <v>42338</v>
      </c>
      <c r="D21" t="s">
        <v>197</v>
      </c>
      <c r="E21" t="s">
        <v>217</v>
      </c>
      <c r="F21" s="109">
        <v>1786769</v>
      </c>
      <c r="G21" t="s">
        <v>199</v>
      </c>
    </row>
    <row r="22" spans="1:7" hidden="1" x14ac:dyDescent="0.25">
      <c r="A22">
        <v>5375</v>
      </c>
      <c r="B22" t="s">
        <v>218</v>
      </c>
      <c r="C22" s="108">
        <v>42338</v>
      </c>
      <c r="D22" t="s">
        <v>197</v>
      </c>
      <c r="E22" t="s">
        <v>217</v>
      </c>
      <c r="F22" s="109">
        <v>1503360</v>
      </c>
      <c r="G22" t="s">
        <v>199</v>
      </c>
    </row>
    <row r="23" spans="1:7" hidden="1" x14ac:dyDescent="0.25">
      <c r="A23">
        <v>5374</v>
      </c>
      <c r="B23" t="s">
        <v>226</v>
      </c>
      <c r="C23" s="108">
        <v>42338</v>
      </c>
      <c r="D23" t="s">
        <v>197</v>
      </c>
      <c r="E23" t="s">
        <v>227</v>
      </c>
      <c r="F23" s="109">
        <v>81752810</v>
      </c>
      <c r="G23" t="s">
        <v>199</v>
      </c>
    </row>
    <row r="24" spans="1:7" x14ac:dyDescent="0.25">
      <c r="A24">
        <v>5373</v>
      </c>
      <c r="B24" t="s">
        <v>228</v>
      </c>
      <c r="C24" s="108">
        <v>42338</v>
      </c>
      <c r="D24" t="s">
        <v>197</v>
      </c>
      <c r="E24" t="s">
        <v>203</v>
      </c>
      <c r="F24" s="109">
        <v>238500000</v>
      </c>
      <c r="G24" t="s">
        <v>199</v>
      </c>
    </row>
    <row r="25" spans="1:7" hidden="1" x14ac:dyDescent="0.25">
      <c r="A25">
        <v>5372</v>
      </c>
      <c r="B25" t="s">
        <v>229</v>
      </c>
      <c r="C25" s="108">
        <v>42337</v>
      </c>
      <c r="D25" t="s">
        <v>197</v>
      </c>
      <c r="E25" t="s">
        <v>215</v>
      </c>
      <c r="F25" s="109">
        <v>3995000</v>
      </c>
      <c r="G25" t="s">
        <v>199</v>
      </c>
    </row>
    <row r="26" spans="1:7" hidden="1" x14ac:dyDescent="0.25">
      <c r="A26" t="s">
        <v>230</v>
      </c>
      <c r="B26" t="s">
        <v>229</v>
      </c>
      <c r="C26" s="108">
        <v>42337</v>
      </c>
      <c r="D26" t="s">
        <v>197</v>
      </c>
      <c r="E26" t="s">
        <v>215</v>
      </c>
      <c r="F26" s="109">
        <v>19998077</v>
      </c>
      <c r="G26" t="s">
        <v>199</v>
      </c>
    </row>
    <row r="27" spans="1:7" hidden="1" x14ac:dyDescent="0.25">
      <c r="A27">
        <v>5371</v>
      </c>
      <c r="B27" t="s">
        <v>229</v>
      </c>
      <c r="C27" s="108">
        <v>42337</v>
      </c>
      <c r="D27" t="s">
        <v>197</v>
      </c>
      <c r="E27" t="s">
        <v>215</v>
      </c>
      <c r="F27" s="109">
        <v>19998077</v>
      </c>
      <c r="G27" t="s">
        <v>199</v>
      </c>
    </row>
    <row r="28" spans="1:7" hidden="1" x14ac:dyDescent="0.25">
      <c r="A28" t="s">
        <v>231</v>
      </c>
      <c r="B28" t="s">
        <v>229</v>
      </c>
      <c r="C28" s="108">
        <v>42337</v>
      </c>
      <c r="D28" t="s">
        <v>197</v>
      </c>
      <c r="E28" t="s">
        <v>215</v>
      </c>
      <c r="F28" s="109">
        <v>80651</v>
      </c>
      <c r="G28" t="s">
        <v>199</v>
      </c>
    </row>
    <row r="29" spans="1:7" hidden="1" x14ac:dyDescent="0.25">
      <c r="A29" t="s">
        <v>232</v>
      </c>
      <c r="B29" t="s">
        <v>229</v>
      </c>
      <c r="C29" s="108">
        <v>42337</v>
      </c>
      <c r="D29" t="s">
        <v>197</v>
      </c>
      <c r="E29" t="s">
        <v>215</v>
      </c>
      <c r="F29" s="109">
        <v>80651</v>
      </c>
      <c r="G29" t="s">
        <v>199</v>
      </c>
    </row>
    <row r="30" spans="1:7" hidden="1" x14ac:dyDescent="0.25">
      <c r="A30" t="s">
        <v>233</v>
      </c>
      <c r="B30" t="s">
        <v>229</v>
      </c>
      <c r="C30" s="108">
        <v>42337</v>
      </c>
      <c r="D30" t="s">
        <v>197</v>
      </c>
      <c r="E30" t="s">
        <v>215</v>
      </c>
      <c r="F30" s="109">
        <v>80651</v>
      </c>
      <c r="G30" t="s">
        <v>199</v>
      </c>
    </row>
    <row r="31" spans="1:7" hidden="1" x14ac:dyDescent="0.25">
      <c r="A31" t="s">
        <v>234</v>
      </c>
      <c r="B31" t="s">
        <v>229</v>
      </c>
      <c r="C31" s="108">
        <v>42337</v>
      </c>
      <c r="D31" t="s">
        <v>197</v>
      </c>
      <c r="E31" t="s">
        <v>215</v>
      </c>
      <c r="F31" s="109">
        <v>80651</v>
      </c>
      <c r="G31" t="s">
        <v>199</v>
      </c>
    </row>
    <row r="32" spans="1:7" hidden="1" x14ac:dyDescent="0.25">
      <c r="A32">
        <v>5370</v>
      </c>
      <c r="B32" t="s">
        <v>229</v>
      </c>
      <c r="C32" s="108">
        <v>42337</v>
      </c>
      <c r="D32" t="s">
        <v>197</v>
      </c>
      <c r="E32" t="s">
        <v>215</v>
      </c>
      <c r="F32" s="109">
        <v>80651</v>
      </c>
      <c r="G32" t="s">
        <v>199</v>
      </c>
    </row>
    <row r="33" spans="1:7" hidden="1" x14ac:dyDescent="0.25">
      <c r="A33">
        <v>5369</v>
      </c>
      <c r="B33" t="s">
        <v>235</v>
      </c>
      <c r="C33" s="108">
        <v>42335</v>
      </c>
      <c r="D33" t="s">
        <v>197</v>
      </c>
      <c r="E33" t="s">
        <v>201</v>
      </c>
      <c r="F33" s="109">
        <v>182364254</v>
      </c>
      <c r="G33" t="s">
        <v>199</v>
      </c>
    </row>
    <row r="34" spans="1:7" hidden="1" x14ac:dyDescent="0.25">
      <c r="A34">
        <v>5368</v>
      </c>
      <c r="B34" t="s">
        <v>236</v>
      </c>
      <c r="C34" s="108">
        <v>42335</v>
      </c>
      <c r="D34" t="s">
        <v>197</v>
      </c>
      <c r="E34" t="s">
        <v>203</v>
      </c>
      <c r="F34" s="109">
        <v>249609090</v>
      </c>
      <c r="G34" t="s">
        <v>199</v>
      </c>
    </row>
    <row r="35" spans="1:7" hidden="1" x14ac:dyDescent="0.25">
      <c r="A35">
        <v>5367</v>
      </c>
      <c r="B35" t="s">
        <v>236</v>
      </c>
      <c r="C35" s="108">
        <v>42335</v>
      </c>
      <c r="D35" t="s">
        <v>197</v>
      </c>
      <c r="E35" t="s">
        <v>203</v>
      </c>
      <c r="F35" s="109">
        <v>5256000</v>
      </c>
      <c r="G35" t="s">
        <v>199</v>
      </c>
    </row>
    <row r="36" spans="1:7" hidden="1" x14ac:dyDescent="0.25">
      <c r="A36">
        <v>5366</v>
      </c>
      <c r="B36" t="s">
        <v>236</v>
      </c>
      <c r="C36" s="108">
        <v>42335</v>
      </c>
      <c r="D36" t="s">
        <v>197</v>
      </c>
      <c r="E36" t="s">
        <v>203</v>
      </c>
      <c r="F36" s="109">
        <v>3228000</v>
      </c>
      <c r="G36" t="s">
        <v>199</v>
      </c>
    </row>
    <row r="37" spans="1:7" hidden="1" x14ac:dyDescent="0.25">
      <c r="A37">
        <v>5365</v>
      </c>
      <c r="B37" t="s">
        <v>236</v>
      </c>
      <c r="C37" s="108">
        <v>42335</v>
      </c>
      <c r="D37" t="s">
        <v>197</v>
      </c>
      <c r="E37" t="s">
        <v>203</v>
      </c>
      <c r="F37" s="109">
        <v>3564000</v>
      </c>
      <c r="G37" t="s">
        <v>199</v>
      </c>
    </row>
    <row r="38" spans="1:7" hidden="1" x14ac:dyDescent="0.25">
      <c r="A38">
        <v>5364</v>
      </c>
      <c r="B38" t="s">
        <v>236</v>
      </c>
      <c r="C38" s="108">
        <v>42335</v>
      </c>
      <c r="D38" t="s">
        <v>197</v>
      </c>
      <c r="E38" t="s">
        <v>203</v>
      </c>
      <c r="F38" s="109">
        <v>16475000</v>
      </c>
      <c r="G38" t="s">
        <v>199</v>
      </c>
    </row>
    <row r="39" spans="1:7" hidden="1" x14ac:dyDescent="0.25">
      <c r="A39">
        <v>5363</v>
      </c>
      <c r="B39" t="s">
        <v>236</v>
      </c>
      <c r="C39" s="108">
        <v>42335</v>
      </c>
      <c r="D39" t="s">
        <v>197</v>
      </c>
      <c r="E39" t="s">
        <v>203</v>
      </c>
      <c r="F39" s="109">
        <v>7448000</v>
      </c>
      <c r="G39" t="s">
        <v>199</v>
      </c>
    </row>
    <row r="40" spans="1:7" hidden="1" x14ac:dyDescent="0.25">
      <c r="A40">
        <v>5362</v>
      </c>
      <c r="B40" t="s">
        <v>236</v>
      </c>
      <c r="C40" s="108">
        <v>42335</v>
      </c>
      <c r="D40" t="s">
        <v>197</v>
      </c>
      <c r="E40" t="s">
        <v>203</v>
      </c>
      <c r="F40" s="109">
        <v>5964000</v>
      </c>
      <c r="G40" t="s">
        <v>199</v>
      </c>
    </row>
    <row r="41" spans="1:7" hidden="1" x14ac:dyDescent="0.25">
      <c r="A41">
        <v>5361</v>
      </c>
      <c r="B41" t="s">
        <v>236</v>
      </c>
      <c r="C41" s="108">
        <v>42335</v>
      </c>
      <c r="D41" t="s">
        <v>197</v>
      </c>
      <c r="E41" t="s">
        <v>203</v>
      </c>
      <c r="F41" s="109">
        <v>3576000</v>
      </c>
      <c r="G41" t="s">
        <v>199</v>
      </c>
    </row>
    <row r="42" spans="1:7" hidden="1" x14ac:dyDescent="0.25">
      <c r="A42">
        <v>5360</v>
      </c>
      <c r="B42" t="s">
        <v>236</v>
      </c>
      <c r="C42" s="108">
        <v>42335</v>
      </c>
      <c r="D42" t="s">
        <v>197</v>
      </c>
      <c r="E42" t="s">
        <v>203</v>
      </c>
      <c r="F42" s="109">
        <v>1200000</v>
      </c>
      <c r="G42" t="s">
        <v>199</v>
      </c>
    </row>
    <row r="43" spans="1:7" hidden="1" x14ac:dyDescent="0.25">
      <c r="A43">
        <v>5359</v>
      </c>
      <c r="B43" t="s">
        <v>236</v>
      </c>
      <c r="C43" s="108">
        <v>42335</v>
      </c>
      <c r="D43" t="s">
        <v>197</v>
      </c>
      <c r="E43" t="s">
        <v>203</v>
      </c>
      <c r="F43" s="109">
        <v>2496000</v>
      </c>
      <c r="G43" t="s">
        <v>199</v>
      </c>
    </row>
    <row r="44" spans="1:7" hidden="1" x14ac:dyDescent="0.25">
      <c r="A44">
        <v>5358</v>
      </c>
      <c r="B44" t="s">
        <v>236</v>
      </c>
      <c r="C44" s="108">
        <v>42335</v>
      </c>
      <c r="D44" t="s">
        <v>197</v>
      </c>
      <c r="E44" t="s">
        <v>203</v>
      </c>
      <c r="F44" s="109">
        <v>10318000</v>
      </c>
      <c r="G44" t="s">
        <v>199</v>
      </c>
    </row>
    <row r="45" spans="1:7" hidden="1" x14ac:dyDescent="0.25">
      <c r="A45">
        <v>5357</v>
      </c>
      <c r="B45" t="s">
        <v>236</v>
      </c>
      <c r="C45" s="108">
        <v>42335</v>
      </c>
      <c r="D45" t="s">
        <v>197</v>
      </c>
      <c r="E45" t="s">
        <v>203</v>
      </c>
      <c r="F45" s="109">
        <v>3216000</v>
      </c>
      <c r="G45" t="s">
        <v>199</v>
      </c>
    </row>
    <row r="46" spans="1:7" hidden="1" x14ac:dyDescent="0.25">
      <c r="A46">
        <v>5356</v>
      </c>
      <c r="B46" t="s">
        <v>236</v>
      </c>
      <c r="C46" s="108">
        <v>42335</v>
      </c>
      <c r="D46" t="s">
        <v>197</v>
      </c>
      <c r="E46" t="s">
        <v>203</v>
      </c>
      <c r="F46" s="109">
        <v>228000</v>
      </c>
      <c r="G46" t="s">
        <v>199</v>
      </c>
    </row>
    <row r="47" spans="1:7" hidden="1" x14ac:dyDescent="0.25">
      <c r="A47">
        <v>5355</v>
      </c>
      <c r="B47" t="s">
        <v>236</v>
      </c>
      <c r="C47" s="108">
        <v>42335</v>
      </c>
      <c r="D47" t="s">
        <v>197</v>
      </c>
      <c r="E47" t="s">
        <v>203</v>
      </c>
      <c r="F47" s="109">
        <v>3264000</v>
      </c>
      <c r="G47" t="s">
        <v>199</v>
      </c>
    </row>
    <row r="48" spans="1:7" hidden="1" x14ac:dyDescent="0.25">
      <c r="A48">
        <v>5354</v>
      </c>
      <c r="B48" t="s">
        <v>236</v>
      </c>
      <c r="C48" s="108">
        <v>42335</v>
      </c>
      <c r="D48" t="s">
        <v>197</v>
      </c>
      <c r="E48" t="s">
        <v>203</v>
      </c>
      <c r="F48" s="109">
        <v>624000</v>
      </c>
      <c r="G48" t="s">
        <v>199</v>
      </c>
    </row>
    <row r="49" spans="1:7" hidden="1" x14ac:dyDescent="0.25">
      <c r="A49">
        <v>5353</v>
      </c>
      <c r="B49" t="s">
        <v>236</v>
      </c>
      <c r="C49" s="108">
        <v>42335</v>
      </c>
      <c r="D49" t="s">
        <v>197</v>
      </c>
      <c r="E49" t="s">
        <v>203</v>
      </c>
      <c r="F49" s="109">
        <v>19636000</v>
      </c>
      <c r="G49" t="s">
        <v>199</v>
      </c>
    </row>
    <row r="50" spans="1:7" hidden="1" x14ac:dyDescent="0.25">
      <c r="A50">
        <v>5352</v>
      </c>
      <c r="B50" t="s">
        <v>236</v>
      </c>
      <c r="C50" s="108">
        <v>42335</v>
      </c>
      <c r="D50" t="s">
        <v>197</v>
      </c>
      <c r="E50" t="s">
        <v>203</v>
      </c>
      <c r="F50" s="109">
        <v>23320000</v>
      </c>
      <c r="G50" t="s">
        <v>199</v>
      </c>
    </row>
    <row r="51" spans="1:7" hidden="1" x14ac:dyDescent="0.25">
      <c r="A51">
        <v>5351</v>
      </c>
      <c r="B51" t="s">
        <v>236</v>
      </c>
      <c r="C51" s="108">
        <v>42335</v>
      </c>
      <c r="D51" t="s">
        <v>197</v>
      </c>
      <c r="E51" t="s">
        <v>203</v>
      </c>
      <c r="F51" s="109">
        <v>7104000</v>
      </c>
      <c r="G51" t="s">
        <v>199</v>
      </c>
    </row>
    <row r="52" spans="1:7" hidden="1" x14ac:dyDescent="0.25">
      <c r="A52">
        <v>5350</v>
      </c>
      <c r="B52" t="s">
        <v>236</v>
      </c>
      <c r="C52" s="108">
        <v>42335</v>
      </c>
      <c r="D52" t="s">
        <v>197</v>
      </c>
      <c r="E52" t="s">
        <v>203</v>
      </c>
      <c r="F52" s="109">
        <v>1960800</v>
      </c>
      <c r="G52" t="s">
        <v>199</v>
      </c>
    </row>
    <row r="53" spans="1:7" hidden="1" x14ac:dyDescent="0.25">
      <c r="A53">
        <v>5349</v>
      </c>
      <c r="B53" t="s">
        <v>236</v>
      </c>
      <c r="C53" s="108">
        <v>42335</v>
      </c>
      <c r="D53" t="s">
        <v>197</v>
      </c>
      <c r="E53" t="s">
        <v>203</v>
      </c>
      <c r="F53" s="109">
        <v>16660000</v>
      </c>
      <c r="G53" t="s">
        <v>199</v>
      </c>
    </row>
    <row r="54" spans="1:7" hidden="1" x14ac:dyDescent="0.25">
      <c r="A54">
        <v>5348</v>
      </c>
      <c r="B54" t="s">
        <v>236</v>
      </c>
      <c r="C54" s="108">
        <v>42335</v>
      </c>
      <c r="D54" t="s">
        <v>197</v>
      </c>
      <c r="E54" t="s">
        <v>203</v>
      </c>
      <c r="F54" s="109">
        <v>1332000</v>
      </c>
      <c r="G54" t="s">
        <v>199</v>
      </c>
    </row>
    <row r="55" spans="1:7" hidden="1" x14ac:dyDescent="0.25">
      <c r="A55">
        <v>5347</v>
      </c>
      <c r="B55" t="s">
        <v>237</v>
      </c>
      <c r="C55" s="108">
        <v>42335</v>
      </c>
      <c r="D55" t="s">
        <v>197</v>
      </c>
      <c r="E55" t="s">
        <v>203</v>
      </c>
      <c r="F55" s="109">
        <v>81250000</v>
      </c>
      <c r="G55" t="s">
        <v>199</v>
      </c>
    </row>
    <row r="56" spans="1:7" hidden="1" x14ac:dyDescent="0.25">
      <c r="A56">
        <v>5346</v>
      </c>
      <c r="B56" t="s">
        <v>238</v>
      </c>
      <c r="C56" s="108">
        <v>42335</v>
      </c>
      <c r="D56" t="s">
        <v>197</v>
      </c>
      <c r="E56" t="s">
        <v>217</v>
      </c>
      <c r="F56" s="109">
        <v>14877007</v>
      </c>
      <c r="G56" t="s">
        <v>199</v>
      </c>
    </row>
    <row r="57" spans="1:7" hidden="1" x14ac:dyDescent="0.25">
      <c r="A57">
        <v>5345</v>
      </c>
      <c r="B57" t="s">
        <v>239</v>
      </c>
      <c r="C57" s="108">
        <v>42335</v>
      </c>
      <c r="D57" t="s">
        <v>197</v>
      </c>
      <c r="E57" t="s">
        <v>217</v>
      </c>
      <c r="F57" s="109">
        <v>2223720</v>
      </c>
      <c r="G57" t="s">
        <v>199</v>
      </c>
    </row>
    <row r="58" spans="1:7" hidden="1" x14ac:dyDescent="0.25">
      <c r="A58">
        <v>5344</v>
      </c>
      <c r="B58" t="s">
        <v>236</v>
      </c>
      <c r="C58" s="108">
        <v>42335</v>
      </c>
      <c r="D58" t="s">
        <v>197</v>
      </c>
      <c r="E58" t="s">
        <v>212</v>
      </c>
      <c r="F58" s="109">
        <v>2952000000</v>
      </c>
      <c r="G58" t="s">
        <v>199</v>
      </c>
    </row>
    <row r="59" spans="1:7" hidden="1" x14ac:dyDescent="0.25">
      <c r="A59">
        <v>5343</v>
      </c>
      <c r="B59" t="s">
        <v>239</v>
      </c>
      <c r="C59" s="108">
        <v>42335</v>
      </c>
      <c r="D59" t="s">
        <v>197</v>
      </c>
      <c r="E59" t="s">
        <v>217</v>
      </c>
      <c r="F59" s="109">
        <v>3282002</v>
      </c>
      <c r="G59" t="s">
        <v>199</v>
      </c>
    </row>
    <row r="60" spans="1:7" hidden="1" x14ac:dyDescent="0.25">
      <c r="A60">
        <v>5342</v>
      </c>
      <c r="B60" t="s">
        <v>239</v>
      </c>
      <c r="C60" s="108">
        <v>42335</v>
      </c>
      <c r="D60" t="s">
        <v>197</v>
      </c>
      <c r="E60" t="s">
        <v>217</v>
      </c>
      <c r="F60" s="109">
        <v>5523011</v>
      </c>
      <c r="G60" t="s">
        <v>199</v>
      </c>
    </row>
    <row r="61" spans="1:7" hidden="1" x14ac:dyDescent="0.25">
      <c r="A61">
        <v>5341</v>
      </c>
      <c r="B61" t="s">
        <v>239</v>
      </c>
      <c r="C61" s="108">
        <v>42335</v>
      </c>
      <c r="D61" t="s">
        <v>197</v>
      </c>
      <c r="E61" t="s">
        <v>217</v>
      </c>
      <c r="F61" s="109">
        <v>5082163</v>
      </c>
      <c r="G61" t="s">
        <v>199</v>
      </c>
    </row>
    <row r="62" spans="1:7" hidden="1" x14ac:dyDescent="0.25">
      <c r="A62">
        <v>5340</v>
      </c>
      <c r="B62" t="s">
        <v>240</v>
      </c>
      <c r="C62" s="108">
        <v>42335</v>
      </c>
      <c r="D62" t="s">
        <v>197</v>
      </c>
      <c r="E62" t="s">
        <v>215</v>
      </c>
      <c r="F62" s="109">
        <v>65959219</v>
      </c>
      <c r="G62" t="s">
        <v>199</v>
      </c>
    </row>
    <row r="63" spans="1:7" hidden="1" x14ac:dyDescent="0.25">
      <c r="A63">
        <v>5339</v>
      </c>
      <c r="B63" t="s">
        <v>238</v>
      </c>
      <c r="C63" s="108">
        <v>42335</v>
      </c>
      <c r="D63" t="s">
        <v>197</v>
      </c>
      <c r="E63" t="s">
        <v>217</v>
      </c>
      <c r="F63" s="109">
        <v>12929564</v>
      </c>
      <c r="G63" t="s">
        <v>199</v>
      </c>
    </row>
    <row r="64" spans="1:7" hidden="1" x14ac:dyDescent="0.25">
      <c r="A64">
        <v>5338</v>
      </c>
      <c r="B64" t="s">
        <v>241</v>
      </c>
      <c r="C64" s="108">
        <v>42335</v>
      </c>
      <c r="D64" t="s">
        <v>197</v>
      </c>
      <c r="E64" t="s">
        <v>201</v>
      </c>
      <c r="F64" s="109">
        <v>445177583</v>
      </c>
      <c r="G64" t="s">
        <v>199</v>
      </c>
    </row>
    <row r="65" spans="1:7" hidden="1" x14ac:dyDescent="0.25">
      <c r="A65">
        <v>5337</v>
      </c>
      <c r="B65" t="s">
        <v>241</v>
      </c>
      <c r="C65" s="108">
        <v>42335</v>
      </c>
      <c r="D65" t="s">
        <v>197</v>
      </c>
      <c r="E65" t="s">
        <v>201</v>
      </c>
      <c r="F65" s="109">
        <v>29695543</v>
      </c>
      <c r="G65" t="s">
        <v>199</v>
      </c>
    </row>
    <row r="66" spans="1:7" hidden="1" x14ac:dyDescent="0.25">
      <c r="A66">
        <v>5336</v>
      </c>
      <c r="B66" t="s">
        <v>241</v>
      </c>
      <c r="C66" s="108">
        <v>42335</v>
      </c>
      <c r="D66" t="s">
        <v>197</v>
      </c>
      <c r="E66" t="s">
        <v>201</v>
      </c>
      <c r="F66" s="109">
        <v>22139540</v>
      </c>
      <c r="G66" t="s">
        <v>199</v>
      </c>
    </row>
    <row r="67" spans="1:7" hidden="1" x14ac:dyDescent="0.25">
      <c r="A67">
        <v>5335</v>
      </c>
      <c r="B67" t="s">
        <v>241</v>
      </c>
      <c r="C67" s="108">
        <v>42335</v>
      </c>
      <c r="D67" t="s">
        <v>197</v>
      </c>
      <c r="E67" t="s">
        <v>201</v>
      </c>
      <c r="F67" s="109">
        <v>30735542</v>
      </c>
      <c r="G67" t="s">
        <v>199</v>
      </c>
    </row>
    <row r="68" spans="1:7" hidden="1" x14ac:dyDescent="0.25">
      <c r="A68">
        <v>5334</v>
      </c>
      <c r="B68" t="s">
        <v>241</v>
      </c>
      <c r="C68" s="108">
        <v>42335</v>
      </c>
      <c r="D68" t="s">
        <v>197</v>
      </c>
      <c r="E68" t="s">
        <v>201</v>
      </c>
      <c r="F68" s="109">
        <v>30944014</v>
      </c>
      <c r="G68" t="s">
        <v>199</v>
      </c>
    </row>
    <row r="69" spans="1:7" hidden="1" x14ac:dyDescent="0.25">
      <c r="A69">
        <v>5333</v>
      </c>
      <c r="B69" t="s">
        <v>241</v>
      </c>
      <c r="C69" s="108">
        <v>42335</v>
      </c>
      <c r="D69" t="s">
        <v>197</v>
      </c>
      <c r="E69" t="s">
        <v>201</v>
      </c>
      <c r="F69" s="109">
        <v>29378068</v>
      </c>
      <c r="G69" t="s">
        <v>199</v>
      </c>
    </row>
    <row r="70" spans="1:7" hidden="1" x14ac:dyDescent="0.25">
      <c r="A70">
        <v>5332</v>
      </c>
      <c r="B70" t="s">
        <v>241</v>
      </c>
      <c r="C70" s="108">
        <v>42335</v>
      </c>
      <c r="D70" t="s">
        <v>197</v>
      </c>
      <c r="E70" t="s">
        <v>201</v>
      </c>
      <c r="F70" s="109">
        <v>33063988</v>
      </c>
      <c r="G70" t="s">
        <v>199</v>
      </c>
    </row>
    <row r="71" spans="1:7" hidden="1" x14ac:dyDescent="0.25">
      <c r="A71">
        <v>5331</v>
      </c>
      <c r="B71" t="s">
        <v>241</v>
      </c>
      <c r="C71" s="108">
        <v>42335</v>
      </c>
      <c r="D71" t="s">
        <v>197</v>
      </c>
      <c r="E71" t="s">
        <v>201</v>
      </c>
      <c r="F71" s="109">
        <v>30761562</v>
      </c>
      <c r="G71" t="s">
        <v>199</v>
      </c>
    </row>
    <row r="72" spans="1:7" hidden="1" x14ac:dyDescent="0.25">
      <c r="A72">
        <v>5330</v>
      </c>
      <c r="B72" t="s">
        <v>242</v>
      </c>
      <c r="C72" s="108">
        <v>42335</v>
      </c>
      <c r="D72" t="s">
        <v>197</v>
      </c>
      <c r="E72" t="s">
        <v>201</v>
      </c>
      <c r="F72" s="109">
        <v>706985785</v>
      </c>
      <c r="G72" t="s">
        <v>199</v>
      </c>
    </row>
    <row r="73" spans="1:7" hidden="1" x14ac:dyDescent="0.25">
      <c r="A73">
        <v>5329</v>
      </c>
      <c r="B73" t="s">
        <v>241</v>
      </c>
      <c r="C73" s="108">
        <v>42335</v>
      </c>
      <c r="D73" t="s">
        <v>197</v>
      </c>
      <c r="E73" t="s">
        <v>201</v>
      </c>
      <c r="F73" s="109">
        <v>31459856</v>
      </c>
      <c r="G73" t="s">
        <v>199</v>
      </c>
    </row>
    <row r="74" spans="1:7" hidden="1" x14ac:dyDescent="0.25">
      <c r="A74">
        <v>5328</v>
      </c>
      <c r="B74" t="s">
        <v>241</v>
      </c>
      <c r="C74" s="108">
        <v>42335</v>
      </c>
      <c r="D74" t="s">
        <v>197</v>
      </c>
      <c r="E74" t="s">
        <v>201</v>
      </c>
      <c r="F74" s="109">
        <v>25272496</v>
      </c>
      <c r="G74" t="s">
        <v>199</v>
      </c>
    </row>
    <row r="75" spans="1:7" hidden="1" x14ac:dyDescent="0.25">
      <c r="A75">
        <v>5327</v>
      </c>
      <c r="B75" t="s">
        <v>238</v>
      </c>
      <c r="C75" s="108">
        <v>42335</v>
      </c>
      <c r="D75" t="s">
        <v>197</v>
      </c>
      <c r="E75" t="s">
        <v>217</v>
      </c>
      <c r="F75" s="109">
        <v>5373842</v>
      </c>
      <c r="G75" t="s">
        <v>199</v>
      </c>
    </row>
    <row r="76" spans="1:7" hidden="1" x14ac:dyDescent="0.25">
      <c r="A76">
        <v>5326</v>
      </c>
      <c r="B76" t="s">
        <v>241</v>
      </c>
      <c r="C76" s="108">
        <v>42335</v>
      </c>
      <c r="D76" t="s">
        <v>197</v>
      </c>
      <c r="E76" t="s">
        <v>201</v>
      </c>
      <c r="F76" s="109">
        <v>47546227</v>
      </c>
      <c r="G76" t="s">
        <v>199</v>
      </c>
    </row>
    <row r="77" spans="1:7" hidden="1" x14ac:dyDescent="0.25">
      <c r="A77">
        <v>5325</v>
      </c>
      <c r="B77" t="s">
        <v>243</v>
      </c>
      <c r="C77" s="108">
        <v>42335</v>
      </c>
      <c r="D77" t="s">
        <v>197</v>
      </c>
      <c r="E77" t="s">
        <v>203</v>
      </c>
      <c r="F77" s="109">
        <v>106830180</v>
      </c>
      <c r="G77" t="s">
        <v>199</v>
      </c>
    </row>
    <row r="78" spans="1:7" hidden="1" x14ac:dyDescent="0.25">
      <c r="A78">
        <v>5324</v>
      </c>
      <c r="B78" t="s">
        <v>238</v>
      </c>
      <c r="C78" s="108">
        <v>42335</v>
      </c>
      <c r="D78" t="s">
        <v>197</v>
      </c>
      <c r="E78" t="s">
        <v>217</v>
      </c>
      <c r="F78" s="109">
        <v>4060000</v>
      </c>
      <c r="G78" t="s">
        <v>199</v>
      </c>
    </row>
    <row r="79" spans="1:7" hidden="1" x14ac:dyDescent="0.25">
      <c r="A79">
        <v>5323</v>
      </c>
      <c r="B79" t="s">
        <v>243</v>
      </c>
      <c r="C79" s="108">
        <v>42335</v>
      </c>
      <c r="D79" t="s">
        <v>197</v>
      </c>
      <c r="E79" t="s">
        <v>217</v>
      </c>
      <c r="F79" s="109">
        <v>1401442</v>
      </c>
      <c r="G79" t="s">
        <v>199</v>
      </c>
    </row>
    <row r="80" spans="1:7" hidden="1" x14ac:dyDescent="0.25">
      <c r="A80">
        <v>5322</v>
      </c>
      <c r="B80" t="s">
        <v>229</v>
      </c>
      <c r="C80" s="108">
        <v>42335</v>
      </c>
      <c r="D80" t="s">
        <v>197</v>
      </c>
      <c r="E80" t="s">
        <v>198</v>
      </c>
      <c r="F80" s="109">
        <v>164145000</v>
      </c>
      <c r="G80" t="s">
        <v>199</v>
      </c>
    </row>
    <row r="81" spans="1:7" hidden="1" x14ac:dyDescent="0.25">
      <c r="A81" t="s">
        <v>244</v>
      </c>
      <c r="B81" t="s">
        <v>229</v>
      </c>
      <c r="C81" s="108">
        <v>42335</v>
      </c>
      <c r="D81" t="s">
        <v>197</v>
      </c>
      <c r="E81" t="s">
        <v>198</v>
      </c>
      <c r="F81" s="109">
        <v>164145000</v>
      </c>
      <c r="G81" t="s">
        <v>199</v>
      </c>
    </row>
    <row r="82" spans="1:7" hidden="1" x14ac:dyDescent="0.25">
      <c r="A82" t="s">
        <v>245</v>
      </c>
      <c r="B82" t="s">
        <v>229</v>
      </c>
      <c r="C82" s="108">
        <v>42335</v>
      </c>
      <c r="D82" t="s">
        <v>197</v>
      </c>
      <c r="E82" t="s">
        <v>198</v>
      </c>
      <c r="F82" s="109">
        <v>164145000</v>
      </c>
      <c r="G82" t="s">
        <v>199</v>
      </c>
    </row>
    <row r="83" spans="1:7" hidden="1" x14ac:dyDescent="0.25">
      <c r="A83">
        <v>5321</v>
      </c>
      <c r="B83" t="s">
        <v>229</v>
      </c>
      <c r="C83" s="108">
        <v>42335</v>
      </c>
      <c r="D83" t="s">
        <v>197</v>
      </c>
      <c r="E83" t="s">
        <v>198</v>
      </c>
      <c r="F83" s="109">
        <v>151041000</v>
      </c>
      <c r="G83" t="s">
        <v>199</v>
      </c>
    </row>
    <row r="84" spans="1:7" hidden="1" x14ac:dyDescent="0.25">
      <c r="A84">
        <v>5320</v>
      </c>
      <c r="B84" t="s">
        <v>243</v>
      </c>
      <c r="C84" s="108">
        <v>42335</v>
      </c>
      <c r="D84" t="s">
        <v>197</v>
      </c>
      <c r="E84" t="s">
        <v>246</v>
      </c>
      <c r="F84" s="109">
        <v>72202796</v>
      </c>
      <c r="G84" t="s">
        <v>199</v>
      </c>
    </row>
    <row r="85" spans="1:7" hidden="1" x14ac:dyDescent="0.25">
      <c r="A85">
        <v>5319</v>
      </c>
      <c r="B85" t="s">
        <v>241</v>
      </c>
      <c r="C85" s="108">
        <v>42335</v>
      </c>
      <c r="D85" t="s">
        <v>197</v>
      </c>
      <c r="E85" t="s">
        <v>224</v>
      </c>
      <c r="F85" s="109">
        <v>437880</v>
      </c>
      <c r="G85" t="s">
        <v>199</v>
      </c>
    </row>
    <row r="86" spans="1:7" hidden="1" x14ac:dyDescent="0.25">
      <c r="A86">
        <v>5318</v>
      </c>
      <c r="B86" t="s">
        <v>247</v>
      </c>
      <c r="C86" s="108">
        <v>42335</v>
      </c>
      <c r="D86" t="s">
        <v>197</v>
      </c>
      <c r="E86" t="s">
        <v>205</v>
      </c>
      <c r="F86" s="109">
        <v>1591058329</v>
      </c>
      <c r="G86" t="s">
        <v>199</v>
      </c>
    </row>
    <row r="87" spans="1:7" hidden="1" x14ac:dyDescent="0.25">
      <c r="A87">
        <v>5317</v>
      </c>
      <c r="B87" t="s">
        <v>248</v>
      </c>
      <c r="C87" s="108">
        <v>42335</v>
      </c>
      <c r="D87" t="s">
        <v>197</v>
      </c>
      <c r="E87" t="s">
        <v>207</v>
      </c>
      <c r="F87" s="109">
        <v>899900</v>
      </c>
      <c r="G87" t="s">
        <v>199</v>
      </c>
    </row>
    <row r="88" spans="1:7" hidden="1" x14ac:dyDescent="0.25">
      <c r="A88">
        <v>5316</v>
      </c>
      <c r="B88" t="s">
        <v>248</v>
      </c>
      <c r="C88" s="108">
        <v>42335</v>
      </c>
      <c r="D88" t="s">
        <v>197</v>
      </c>
      <c r="E88" t="s">
        <v>207</v>
      </c>
      <c r="F88" s="109">
        <v>37090010</v>
      </c>
      <c r="G88" t="s">
        <v>199</v>
      </c>
    </row>
    <row r="89" spans="1:7" hidden="1" x14ac:dyDescent="0.25">
      <c r="A89">
        <v>5315</v>
      </c>
      <c r="B89" t="s">
        <v>249</v>
      </c>
      <c r="C89" s="108">
        <v>42335</v>
      </c>
      <c r="D89" t="s">
        <v>197</v>
      </c>
      <c r="E89" t="s">
        <v>250</v>
      </c>
      <c r="F89" s="109">
        <v>104028348</v>
      </c>
      <c r="G89" t="s">
        <v>199</v>
      </c>
    </row>
    <row r="90" spans="1:7" hidden="1" x14ac:dyDescent="0.25">
      <c r="A90">
        <v>5314</v>
      </c>
      <c r="B90" t="s">
        <v>251</v>
      </c>
      <c r="C90" s="108">
        <v>42335</v>
      </c>
      <c r="D90" t="s">
        <v>197</v>
      </c>
      <c r="E90" t="s">
        <v>201</v>
      </c>
      <c r="F90" s="109">
        <v>178344748</v>
      </c>
      <c r="G90" t="s">
        <v>199</v>
      </c>
    </row>
    <row r="91" spans="1:7" hidden="1" x14ac:dyDescent="0.25">
      <c r="A91">
        <v>5313</v>
      </c>
      <c r="B91" t="s">
        <v>252</v>
      </c>
      <c r="C91" s="108">
        <v>42335</v>
      </c>
      <c r="D91" t="s">
        <v>197</v>
      </c>
      <c r="E91" t="s">
        <v>205</v>
      </c>
      <c r="F91" s="109">
        <v>107184000</v>
      </c>
      <c r="G91" t="s">
        <v>199</v>
      </c>
    </row>
    <row r="92" spans="1:7" hidden="1" x14ac:dyDescent="0.25">
      <c r="A92">
        <v>5312</v>
      </c>
      <c r="B92" t="s">
        <v>226</v>
      </c>
      <c r="C92" s="108">
        <v>42335</v>
      </c>
      <c r="D92" t="s">
        <v>197</v>
      </c>
      <c r="E92" t="s">
        <v>253</v>
      </c>
      <c r="F92" s="109">
        <v>228151352</v>
      </c>
      <c r="G92" t="s">
        <v>199</v>
      </c>
    </row>
    <row r="93" spans="1:7" hidden="1" x14ac:dyDescent="0.25">
      <c r="A93">
        <v>5311</v>
      </c>
      <c r="B93" t="s">
        <v>249</v>
      </c>
      <c r="C93" s="108">
        <v>42335</v>
      </c>
      <c r="D93" t="s">
        <v>197</v>
      </c>
      <c r="E93" t="s">
        <v>201</v>
      </c>
      <c r="F93" s="109">
        <v>32275882</v>
      </c>
      <c r="G93" t="s">
        <v>199</v>
      </c>
    </row>
    <row r="94" spans="1:7" hidden="1" x14ac:dyDescent="0.25">
      <c r="A94">
        <v>5310</v>
      </c>
      <c r="B94" t="s">
        <v>249</v>
      </c>
      <c r="C94" s="108">
        <v>42335</v>
      </c>
      <c r="D94" t="s">
        <v>197</v>
      </c>
      <c r="E94" t="s">
        <v>201</v>
      </c>
      <c r="F94" s="109">
        <v>18843787</v>
      </c>
      <c r="G94" t="s">
        <v>199</v>
      </c>
    </row>
    <row r="95" spans="1:7" hidden="1" x14ac:dyDescent="0.25">
      <c r="A95">
        <v>5309</v>
      </c>
      <c r="B95" t="s">
        <v>249</v>
      </c>
      <c r="C95" s="108">
        <v>42335</v>
      </c>
      <c r="D95" t="s">
        <v>197</v>
      </c>
      <c r="E95" t="s">
        <v>201</v>
      </c>
      <c r="F95" s="109">
        <v>21882159</v>
      </c>
      <c r="G95" t="s">
        <v>199</v>
      </c>
    </row>
    <row r="96" spans="1:7" hidden="1" x14ac:dyDescent="0.25">
      <c r="A96">
        <v>5308</v>
      </c>
      <c r="B96" t="s">
        <v>249</v>
      </c>
      <c r="C96" s="108">
        <v>42335</v>
      </c>
      <c r="D96" t="s">
        <v>197</v>
      </c>
      <c r="E96" t="s">
        <v>224</v>
      </c>
      <c r="F96" s="109">
        <v>3131328</v>
      </c>
      <c r="G96" t="s">
        <v>199</v>
      </c>
    </row>
    <row r="97" spans="1:7" hidden="1" x14ac:dyDescent="0.25">
      <c r="A97">
        <v>5307</v>
      </c>
      <c r="B97" t="s">
        <v>249</v>
      </c>
      <c r="C97" s="108">
        <v>42335</v>
      </c>
      <c r="D97" t="s">
        <v>197</v>
      </c>
      <c r="E97" t="s">
        <v>201</v>
      </c>
      <c r="F97" s="109">
        <v>18977774</v>
      </c>
      <c r="G97" t="s">
        <v>199</v>
      </c>
    </row>
    <row r="98" spans="1:7" hidden="1" x14ac:dyDescent="0.25">
      <c r="A98">
        <v>5306</v>
      </c>
      <c r="B98" t="s">
        <v>254</v>
      </c>
      <c r="C98" s="108">
        <v>42335</v>
      </c>
      <c r="D98" t="s">
        <v>197</v>
      </c>
      <c r="E98" t="s">
        <v>246</v>
      </c>
      <c r="F98" s="109">
        <v>362615722</v>
      </c>
      <c r="G98" t="s">
        <v>199</v>
      </c>
    </row>
    <row r="99" spans="1:7" hidden="1" x14ac:dyDescent="0.25">
      <c r="A99">
        <v>5305</v>
      </c>
      <c r="B99" t="s">
        <v>255</v>
      </c>
      <c r="C99" s="108">
        <v>42335</v>
      </c>
      <c r="D99" t="s">
        <v>197</v>
      </c>
      <c r="E99" t="s">
        <v>256</v>
      </c>
      <c r="F99" s="109">
        <v>1071429180</v>
      </c>
      <c r="G99" t="s">
        <v>199</v>
      </c>
    </row>
    <row r="100" spans="1:7" hidden="1" x14ac:dyDescent="0.25">
      <c r="A100">
        <v>5304</v>
      </c>
      <c r="B100" t="s">
        <v>257</v>
      </c>
      <c r="C100" s="108">
        <v>42335</v>
      </c>
      <c r="D100" t="s">
        <v>197</v>
      </c>
      <c r="E100" t="s">
        <v>217</v>
      </c>
      <c r="F100" s="109">
        <v>4943340</v>
      </c>
      <c r="G100" t="s">
        <v>199</v>
      </c>
    </row>
    <row r="101" spans="1:7" hidden="1" x14ac:dyDescent="0.25">
      <c r="A101">
        <v>5303</v>
      </c>
      <c r="B101" t="s">
        <v>257</v>
      </c>
      <c r="C101" s="108">
        <v>42335</v>
      </c>
      <c r="D101" t="s">
        <v>197</v>
      </c>
      <c r="E101" t="s">
        <v>217</v>
      </c>
      <c r="F101" s="109">
        <v>10639355</v>
      </c>
      <c r="G101" t="s">
        <v>199</v>
      </c>
    </row>
    <row r="102" spans="1:7" hidden="1" x14ac:dyDescent="0.25">
      <c r="A102">
        <v>5302</v>
      </c>
      <c r="B102" t="s">
        <v>258</v>
      </c>
      <c r="C102" s="108">
        <v>42335</v>
      </c>
      <c r="D102" t="s">
        <v>197</v>
      </c>
      <c r="E102" t="s">
        <v>201</v>
      </c>
      <c r="F102" s="109">
        <v>76298705</v>
      </c>
      <c r="G102" t="s">
        <v>199</v>
      </c>
    </row>
    <row r="103" spans="1:7" hidden="1" x14ac:dyDescent="0.25">
      <c r="A103">
        <v>5301</v>
      </c>
      <c r="B103" t="s">
        <v>259</v>
      </c>
      <c r="C103" s="108">
        <v>42335</v>
      </c>
      <c r="D103" t="s">
        <v>197</v>
      </c>
      <c r="E103" t="s">
        <v>253</v>
      </c>
      <c r="F103" s="109">
        <v>24458569</v>
      </c>
      <c r="G103" t="s">
        <v>199</v>
      </c>
    </row>
    <row r="104" spans="1:7" hidden="1" x14ac:dyDescent="0.25">
      <c r="A104">
        <v>5300</v>
      </c>
      <c r="B104" t="s">
        <v>260</v>
      </c>
      <c r="C104" s="108">
        <v>42335</v>
      </c>
      <c r="D104" t="s">
        <v>197</v>
      </c>
      <c r="E104" t="s">
        <v>246</v>
      </c>
      <c r="F104" s="109">
        <v>123776222</v>
      </c>
      <c r="G104" t="s">
        <v>199</v>
      </c>
    </row>
    <row r="105" spans="1:7" hidden="1" x14ac:dyDescent="0.25">
      <c r="A105">
        <v>5299</v>
      </c>
      <c r="B105" t="s">
        <v>261</v>
      </c>
      <c r="C105" s="108">
        <v>42335</v>
      </c>
      <c r="D105" t="s">
        <v>197</v>
      </c>
      <c r="E105" t="s">
        <v>207</v>
      </c>
      <c r="F105" s="109">
        <v>16446800</v>
      </c>
      <c r="G105" t="s">
        <v>199</v>
      </c>
    </row>
    <row r="106" spans="1:7" hidden="1" x14ac:dyDescent="0.25">
      <c r="A106">
        <v>5298</v>
      </c>
      <c r="B106" t="s">
        <v>262</v>
      </c>
      <c r="C106" s="108">
        <v>42335</v>
      </c>
      <c r="D106" t="s">
        <v>197</v>
      </c>
      <c r="E106" t="s">
        <v>215</v>
      </c>
      <c r="F106" s="109">
        <v>14934911</v>
      </c>
      <c r="G106" t="s">
        <v>199</v>
      </c>
    </row>
    <row r="107" spans="1:7" hidden="1" x14ac:dyDescent="0.25">
      <c r="A107">
        <v>5297</v>
      </c>
      <c r="B107" t="s">
        <v>263</v>
      </c>
      <c r="C107" s="108">
        <v>42334</v>
      </c>
      <c r="D107" t="s">
        <v>197</v>
      </c>
      <c r="E107" t="s">
        <v>212</v>
      </c>
      <c r="F107" s="109">
        <v>1065000000</v>
      </c>
      <c r="G107" t="s">
        <v>199</v>
      </c>
    </row>
    <row r="108" spans="1:7" hidden="1" x14ac:dyDescent="0.25">
      <c r="A108">
        <v>5296</v>
      </c>
      <c r="B108" t="s">
        <v>264</v>
      </c>
      <c r="C108" s="108">
        <v>42334</v>
      </c>
      <c r="D108" t="s">
        <v>197</v>
      </c>
      <c r="E108" t="s">
        <v>246</v>
      </c>
      <c r="F108" s="109">
        <v>19898579</v>
      </c>
      <c r="G108" t="s">
        <v>199</v>
      </c>
    </row>
    <row r="109" spans="1:7" hidden="1" x14ac:dyDescent="0.25">
      <c r="A109">
        <v>5295</v>
      </c>
      <c r="B109" t="s">
        <v>265</v>
      </c>
      <c r="C109" s="108">
        <v>42334</v>
      </c>
      <c r="D109" t="s">
        <v>197</v>
      </c>
      <c r="E109" t="s">
        <v>256</v>
      </c>
      <c r="F109" s="109">
        <v>34834800</v>
      </c>
      <c r="G109" t="s">
        <v>199</v>
      </c>
    </row>
    <row r="110" spans="1:7" hidden="1" x14ac:dyDescent="0.25">
      <c r="A110">
        <v>5294</v>
      </c>
      <c r="B110" t="s">
        <v>251</v>
      </c>
      <c r="C110" s="108">
        <v>42334</v>
      </c>
      <c r="D110" t="s">
        <v>197</v>
      </c>
      <c r="E110" t="s">
        <v>203</v>
      </c>
      <c r="F110" s="109">
        <v>39024043</v>
      </c>
      <c r="G110" t="s">
        <v>199</v>
      </c>
    </row>
    <row r="111" spans="1:7" hidden="1" x14ac:dyDescent="0.25">
      <c r="A111">
        <v>5293</v>
      </c>
      <c r="B111" t="s">
        <v>265</v>
      </c>
      <c r="C111" s="108">
        <v>42334</v>
      </c>
      <c r="D111" t="s">
        <v>197</v>
      </c>
      <c r="E111" t="s">
        <v>266</v>
      </c>
      <c r="F111" s="109">
        <v>459656890</v>
      </c>
      <c r="G111" t="s">
        <v>199</v>
      </c>
    </row>
    <row r="112" spans="1:7" hidden="1" x14ac:dyDescent="0.25">
      <c r="A112">
        <v>5292</v>
      </c>
      <c r="B112" t="s">
        <v>267</v>
      </c>
      <c r="C112" s="108">
        <v>42334</v>
      </c>
      <c r="D112" t="s">
        <v>197</v>
      </c>
      <c r="E112" t="s">
        <v>227</v>
      </c>
      <c r="F112" s="109">
        <v>337114527</v>
      </c>
      <c r="G112" t="s">
        <v>199</v>
      </c>
    </row>
    <row r="113" spans="1:7" hidden="1" x14ac:dyDescent="0.25">
      <c r="A113">
        <v>5291</v>
      </c>
      <c r="B113" t="s">
        <v>268</v>
      </c>
      <c r="C113" s="108">
        <v>42334</v>
      </c>
      <c r="D113" t="s">
        <v>197</v>
      </c>
      <c r="E113" t="s">
        <v>203</v>
      </c>
      <c r="F113" s="109">
        <v>59754646</v>
      </c>
      <c r="G113" t="s">
        <v>199</v>
      </c>
    </row>
    <row r="114" spans="1:7" hidden="1" x14ac:dyDescent="0.25">
      <c r="A114">
        <v>5290</v>
      </c>
      <c r="B114" t="s">
        <v>204</v>
      </c>
      <c r="C114" s="108">
        <v>42334</v>
      </c>
      <c r="D114" t="s">
        <v>197</v>
      </c>
      <c r="E114" t="s">
        <v>217</v>
      </c>
      <c r="F114" s="109">
        <v>6907046</v>
      </c>
      <c r="G114" t="s">
        <v>199</v>
      </c>
    </row>
    <row r="115" spans="1:7" hidden="1" x14ac:dyDescent="0.25">
      <c r="A115">
        <v>5289</v>
      </c>
      <c r="B115" t="s">
        <v>269</v>
      </c>
      <c r="C115" s="108">
        <v>42334</v>
      </c>
      <c r="D115" t="s">
        <v>197</v>
      </c>
      <c r="E115" t="s">
        <v>207</v>
      </c>
      <c r="F115" s="109">
        <v>63374000</v>
      </c>
      <c r="G115" t="s">
        <v>199</v>
      </c>
    </row>
    <row r="116" spans="1:7" hidden="1" x14ac:dyDescent="0.25">
      <c r="A116">
        <v>5288</v>
      </c>
      <c r="B116" t="s">
        <v>270</v>
      </c>
      <c r="C116" s="108">
        <v>42334</v>
      </c>
      <c r="D116" t="s">
        <v>197</v>
      </c>
      <c r="E116" t="s">
        <v>205</v>
      </c>
      <c r="F116" s="109">
        <v>2813848255</v>
      </c>
      <c r="G116" t="s">
        <v>199</v>
      </c>
    </row>
    <row r="117" spans="1:7" hidden="1" x14ac:dyDescent="0.25">
      <c r="A117">
        <v>5287</v>
      </c>
      <c r="B117" t="s">
        <v>271</v>
      </c>
      <c r="C117" s="108">
        <v>42334</v>
      </c>
      <c r="D117" t="s">
        <v>197</v>
      </c>
      <c r="E117" t="s">
        <v>227</v>
      </c>
      <c r="F117" s="109">
        <v>1628985379</v>
      </c>
      <c r="G117" t="s">
        <v>199</v>
      </c>
    </row>
    <row r="118" spans="1:7" hidden="1" x14ac:dyDescent="0.25">
      <c r="A118">
        <v>5286</v>
      </c>
      <c r="B118" t="s">
        <v>272</v>
      </c>
      <c r="C118" s="108">
        <v>42334</v>
      </c>
      <c r="D118" t="s">
        <v>197</v>
      </c>
      <c r="E118" t="s">
        <v>205</v>
      </c>
      <c r="F118" s="109">
        <v>179058528</v>
      </c>
      <c r="G118" t="s">
        <v>199</v>
      </c>
    </row>
    <row r="119" spans="1:7" hidden="1" x14ac:dyDescent="0.25">
      <c r="A119">
        <v>5285</v>
      </c>
      <c r="B119" t="s">
        <v>273</v>
      </c>
      <c r="C119" s="108">
        <v>42334</v>
      </c>
      <c r="D119" t="s">
        <v>197</v>
      </c>
      <c r="E119" t="s">
        <v>203</v>
      </c>
      <c r="F119" s="109">
        <v>176114017</v>
      </c>
      <c r="G119" t="s">
        <v>199</v>
      </c>
    </row>
    <row r="120" spans="1:7" hidden="1" x14ac:dyDescent="0.25">
      <c r="A120">
        <v>5284</v>
      </c>
      <c r="B120" t="s">
        <v>257</v>
      </c>
      <c r="C120" s="108">
        <v>42334</v>
      </c>
      <c r="D120" t="s">
        <v>197</v>
      </c>
      <c r="E120" t="s">
        <v>217</v>
      </c>
      <c r="F120" s="109">
        <v>378387</v>
      </c>
      <c r="G120" t="s">
        <v>199</v>
      </c>
    </row>
    <row r="121" spans="1:7" hidden="1" x14ac:dyDescent="0.25">
      <c r="A121">
        <v>5283</v>
      </c>
      <c r="B121" t="s">
        <v>257</v>
      </c>
      <c r="C121" s="108">
        <v>42334</v>
      </c>
      <c r="D121" t="s">
        <v>197</v>
      </c>
      <c r="E121" t="s">
        <v>217</v>
      </c>
      <c r="F121" s="109">
        <v>329556</v>
      </c>
      <c r="G121" t="s">
        <v>199</v>
      </c>
    </row>
    <row r="122" spans="1:7" hidden="1" x14ac:dyDescent="0.25">
      <c r="A122">
        <v>5282</v>
      </c>
      <c r="B122" t="s">
        <v>216</v>
      </c>
      <c r="C122" s="108">
        <v>42334</v>
      </c>
      <c r="D122" t="s">
        <v>197</v>
      </c>
      <c r="E122" t="s">
        <v>217</v>
      </c>
      <c r="F122" s="109">
        <v>1113600</v>
      </c>
      <c r="G122" t="s">
        <v>199</v>
      </c>
    </row>
    <row r="123" spans="1:7" hidden="1" x14ac:dyDescent="0.25">
      <c r="A123">
        <v>5281</v>
      </c>
      <c r="B123" t="s">
        <v>216</v>
      </c>
      <c r="C123" s="108">
        <v>42334</v>
      </c>
      <c r="D123" t="s">
        <v>197</v>
      </c>
      <c r="E123" t="s">
        <v>217</v>
      </c>
      <c r="F123" s="109">
        <v>719200</v>
      </c>
      <c r="G123" t="s">
        <v>199</v>
      </c>
    </row>
    <row r="124" spans="1:7" hidden="1" x14ac:dyDescent="0.25">
      <c r="A124">
        <v>5280</v>
      </c>
      <c r="B124" t="s">
        <v>216</v>
      </c>
      <c r="C124" s="108">
        <v>42334</v>
      </c>
      <c r="D124" t="s">
        <v>197</v>
      </c>
      <c r="E124" t="s">
        <v>217</v>
      </c>
      <c r="F124" s="109">
        <v>429200</v>
      </c>
      <c r="G124" t="s">
        <v>199</v>
      </c>
    </row>
    <row r="125" spans="1:7" hidden="1" x14ac:dyDescent="0.25">
      <c r="A125">
        <v>5279</v>
      </c>
      <c r="B125" t="s">
        <v>216</v>
      </c>
      <c r="C125" s="108">
        <v>42334</v>
      </c>
      <c r="D125" t="s">
        <v>197</v>
      </c>
      <c r="E125" t="s">
        <v>217</v>
      </c>
      <c r="F125" s="109">
        <v>533600</v>
      </c>
      <c r="G125" t="s">
        <v>199</v>
      </c>
    </row>
    <row r="126" spans="1:7" hidden="1" x14ac:dyDescent="0.25">
      <c r="A126">
        <v>5278</v>
      </c>
      <c r="B126" t="s">
        <v>274</v>
      </c>
      <c r="C126" s="108">
        <v>42334</v>
      </c>
      <c r="D126" t="s">
        <v>197</v>
      </c>
      <c r="E126" t="s">
        <v>256</v>
      </c>
      <c r="F126" s="109">
        <v>218056223</v>
      </c>
      <c r="G126" t="s">
        <v>199</v>
      </c>
    </row>
    <row r="127" spans="1:7" hidden="1" x14ac:dyDescent="0.25">
      <c r="A127" t="s">
        <v>275</v>
      </c>
      <c r="B127" t="s">
        <v>276</v>
      </c>
      <c r="C127" s="108">
        <v>42334</v>
      </c>
      <c r="D127" t="s">
        <v>197</v>
      </c>
      <c r="E127" t="s">
        <v>203</v>
      </c>
      <c r="F127" s="109">
        <v>894144576</v>
      </c>
      <c r="G127" t="s">
        <v>199</v>
      </c>
    </row>
    <row r="128" spans="1:7" hidden="1" x14ac:dyDescent="0.25">
      <c r="A128">
        <v>5277</v>
      </c>
      <c r="B128" t="s">
        <v>276</v>
      </c>
      <c r="C128" s="108">
        <v>42334</v>
      </c>
      <c r="D128" t="s">
        <v>197</v>
      </c>
      <c r="E128" t="s">
        <v>203</v>
      </c>
      <c r="F128" s="109">
        <v>894144576</v>
      </c>
      <c r="G128" t="s">
        <v>199</v>
      </c>
    </row>
    <row r="129" spans="1:7" hidden="1" x14ac:dyDescent="0.25">
      <c r="A129" t="s">
        <v>277</v>
      </c>
      <c r="B129" t="s">
        <v>276</v>
      </c>
      <c r="C129" s="108">
        <v>42334</v>
      </c>
      <c r="D129" t="s">
        <v>197</v>
      </c>
      <c r="E129" t="s">
        <v>203</v>
      </c>
      <c r="F129" s="109">
        <v>15000100</v>
      </c>
      <c r="G129" t="s">
        <v>199</v>
      </c>
    </row>
    <row r="130" spans="1:7" hidden="1" x14ac:dyDescent="0.25">
      <c r="A130">
        <v>5276</v>
      </c>
      <c r="B130" t="s">
        <v>276</v>
      </c>
      <c r="C130" s="108">
        <v>42334</v>
      </c>
      <c r="D130" t="s">
        <v>197</v>
      </c>
      <c r="E130" t="s">
        <v>203</v>
      </c>
      <c r="F130" s="109">
        <v>15000100</v>
      </c>
      <c r="G130" t="s">
        <v>199</v>
      </c>
    </row>
    <row r="131" spans="1:7" hidden="1" x14ac:dyDescent="0.25">
      <c r="A131">
        <v>5275</v>
      </c>
      <c r="B131" t="s">
        <v>237</v>
      </c>
      <c r="C131" s="108">
        <v>42334</v>
      </c>
      <c r="D131" t="s">
        <v>197</v>
      </c>
      <c r="E131" t="s">
        <v>215</v>
      </c>
      <c r="F131" s="109">
        <v>1407925230</v>
      </c>
      <c r="G131" t="s">
        <v>199</v>
      </c>
    </row>
    <row r="132" spans="1:7" hidden="1" x14ac:dyDescent="0.25">
      <c r="A132">
        <v>5274</v>
      </c>
      <c r="B132" t="s">
        <v>247</v>
      </c>
      <c r="C132" s="108">
        <v>42334</v>
      </c>
      <c r="D132" t="s">
        <v>197</v>
      </c>
      <c r="E132" t="s">
        <v>201</v>
      </c>
      <c r="F132" s="109">
        <v>57714321</v>
      </c>
      <c r="G132" t="s">
        <v>199</v>
      </c>
    </row>
    <row r="133" spans="1:7" hidden="1" x14ac:dyDescent="0.25">
      <c r="A133">
        <v>5273</v>
      </c>
      <c r="B133" t="s">
        <v>247</v>
      </c>
      <c r="C133" s="108">
        <v>42334</v>
      </c>
      <c r="D133" t="s">
        <v>197</v>
      </c>
      <c r="E133" t="s">
        <v>201</v>
      </c>
      <c r="F133" s="109">
        <v>149090629</v>
      </c>
      <c r="G133" t="s">
        <v>199</v>
      </c>
    </row>
    <row r="134" spans="1:7" hidden="1" x14ac:dyDescent="0.25">
      <c r="A134">
        <v>5272</v>
      </c>
      <c r="B134" t="s">
        <v>247</v>
      </c>
      <c r="C134" s="108">
        <v>42334</v>
      </c>
      <c r="D134" t="s">
        <v>197</v>
      </c>
      <c r="E134" t="s">
        <v>201</v>
      </c>
      <c r="F134" s="109">
        <v>191820640</v>
      </c>
      <c r="G134" t="s">
        <v>199</v>
      </c>
    </row>
    <row r="135" spans="1:7" hidden="1" x14ac:dyDescent="0.25">
      <c r="A135">
        <v>5271</v>
      </c>
      <c r="B135" t="s">
        <v>247</v>
      </c>
      <c r="C135" s="108">
        <v>42334</v>
      </c>
      <c r="D135" t="s">
        <v>197</v>
      </c>
      <c r="E135" t="s">
        <v>201</v>
      </c>
      <c r="F135" s="109">
        <v>440397559</v>
      </c>
      <c r="G135" t="s">
        <v>199</v>
      </c>
    </row>
    <row r="136" spans="1:7" hidden="1" x14ac:dyDescent="0.25">
      <c r="A136">
        <v>5270</v>
      </c>
      <c r="B136" t="s">
        <v>247</v>
      </c>
      <c r="C136" s="108">
        <v>42334</v>
      </c>
      <c r="D136" t="s">
        <v>197</v>
      </c>
      <c r="E136" t="s">
        <v>201</v>
      </c>
      <c r="F136" s="109">
        <v>477088149</v>
      </c>
      <c r="G136" t="s">
        <v>199</v>
      </c>
    </row>
    <row r="137" spans="1:7" hidden="1" x14ac:dyDescent="0.25">
      <c r="A137">
        <v>5269</v>
      </c>
      <c r="B137" t="s">
        <v>247</v>
      </c>
      <c r="C137" s="108">
        <v>42334</v>
      </c>
      <c r="D137" t="s">
        <v>197</v>
      </c>
      <c r="E137" t="s">
        <v>201</v>
      </c>
      <c r="F137" s="109">
        <v>255925471</v>
      </c>
      <c r="G137" t="s">
        <v>199</v>
      </c>
    </row>
    <row r="138" spans="1:7" hidden="1" x14ac:dyDescent="0.25">
      <c r="A138">
        <v>5268</v>
      </c>
      <c r="B138" t="s">
        <v>247</v>
      </c>
      <c r="C138" s="108">
        <v>42334</v>
      </c>
      <c r="D138" t="s">
        <v>197</v>
      </c>
      <c r="E138" t="s">
        <v>201</v>
      </c>
      <c r="F138" s="109">
        <v>92263263</v>
      </c>
      <c r="G138" t="s">
        <v>199</v>
      </c>
    </row>
    <row r="139" spans="1:7" hidden="1" x14ac:dyDescent="0.25">
      <c r="A139">
        <v>5267</v>
      </c>
      <c r="B139" t="s">
        <v>247</v>
      </c>
      <c r="C139" s="108">
        <v>42334</v>
      </c>
      <c r="D139" t="s">
        <v>197</v>
      </c>
      <c r="E139" t="s">
        <v>201</v>
      </c>
      <c r="F139" s="109">
        <v>148960894</v>
      </c>
      <c r="G139" t="s">
        <v>199</v>
      </c>
    </row>
    <row r="140" spans="1:7" hidden="1" x14ac:dyDescent="0.25">
      <c r="A140">
        <v>5266</v>
      </c>
      <c r="B140" t="s">
        <v>247</v>
      </c>
      <c r="C140" s="108">
        <v>42334</v>
      </c>
      <c r="D140" t="s">
        <v>197</v>
      </c>
      <c r="E140" t="s">
        <v>201</v>
      </c>
      <c r="F140" s="109">
        <v>129122867</v>
      </c>
      <c r="G140" t="s">
        <v>199</v>
      </c>
    </row>
    <row r="141" spans="1:7" hidden="1" x14ac:dyDescent="0.25">
      <c r="A141">
        <v>5265</v>
      </c>
      <c r="B141" t="s">
        <v>247</v>
      </c>
      <c r="C141" s="108">
        <v>42334</v>
      </c>
      <c r="D141" t="s">
        <v>197</v>
      </c>
      <c r="E141" t="s">
        <v>201</v>
      </c>
      <c r="F141" s="109">
        <v>239087549</v>
      </c>
      <c r="G141" t="s">
        <v>199</v>
      </c>
    </row>
    <row r="142" spans="1:7" hidden="1" x14ac:dyDescent="0.25">
      <c r="A142">
        <v>5264</v>
      </c>
      <c r="B142" t="s">
        <v>278</v>
      </c>
      <c r="C142" s="108">
        <v>42334</v>
      </c>
      <c r="D142" t="s">
        <v>197</v>
      </c>
      <c r="E142" t="s">
        <v>215</v>
      </c>
      <c r="F142" s="109">
        <v>339383258</v>
      </c>
      <c r="G142" t="s">
        <v>199</v>
      </c>
    </row>
    <row r="143" spans="1:7" hidden="1" x14ac:dyDescent="0.25">
      <c r="A143">
        <v>5263</v>
      </c>
      <c r="B143" t="s">
        <v>268</v>
      </c>
      <c r="C143" s="108">
        <v>42334</v>
      </c>
      <c r="D143" t="s">
        <v>197</v>
      </c>
      <c r="E143" t="s">
        <v>224</v>
      </c>
      <c r="F143" s="109">
        <v>4063077</v>
      </c>
      <c r="G143" t="s">
        <v>199</v>
      </c>
    </row>
    <row r="144" spans="1:7" hidden="1" x14ac:dyDescent="0.25">
      <c r="A144" t="s">
        <v>279</v>
      </c>
      <c r="B144" t="s">
        <v>280</v>
      </c>
      <c r="C144" s="108">
        <v>42334</v>
      </c>
      <c r="D144" t="s">
        <v>197</v>
      </c>
      <c r="E144" t="s">
        <v>207</v>
      </c>
      <c r="F144" s="109">
        <v>1239900</v>
      </c>
      <c r="G144" t="s">
        <v>199</v>
      </c>
    </row>
    <row r="145" spans="1:7" hidden="1" x14ac:dyDescent="0.25">
      <c r="A145" t="s">
        <v>281</v>
      </c>
      <c r="B145" t="s">
        <v>280</v>
      </c>
      <c r="C145" s="108">
        <v>42334</v>
      </c>
      <c r="D145" t="s">
        <v>197</v>
      </c>
      <c r="E145" t="s">
        <v>207</v>
      </c>
      <c r="F145" s="109">
        <v>1239900</v>
      </c>
      <c r="G145" t="s">
        <v>199</v>
      </c>
    </row>
    <row r="146" spans="1:7" hidden="1" x14ac:dyDescent="0.25">
      <c r="A146">
        <v>5262</v>
      </c>
      <c r="B146" t="s">
        <v>280</v>
      </c>
      <c r="C146" s="108">
        <v>42334</v>
      </c>
      <c r="D146" t="s">
        <v>197</v>
      </c>
      <c r="E146" t="s">
        <v>207</v>
      </c>
      <c r="F146" s="109">
        <v>1239900</v>
      </c>
      <c r="G146" t="s">
        <v>199</v>
      </c>
    </row>
    <row r="147" spans="1:7" hidden="1" x14ac:dyDescent="0.25">
      <c r="A147" t="s">
        <v>282</v>
      </c>
      <c r="B147" t="s">
        <v>280</v>
      </c>
      <c r="C147" s="108">
        <v>42334</v>
      </c>
      <c r="D147" t="s">
        <v>197</v>
      </c>
      <c r="E147" t="s">
        <v>207</v>
      </c>
      <c r="F147" s="109">
        <v>1239900</v>
      </c>
      <c r="G147" t="s">
        <v>199</v>
      </c>
    </row>
    <row r="148" spans="1:7" hidden="1" x14ac:dyDescent="0.25">
      <c r="A148" t="s">
        <v>283</v>
      </c>
      <c r="B148" t="s">
        <v>280</v>
      </c>
      <c r="C148" s="108">
        <v>42334</v>
      </c>
      <c r="D148" t="s">
        <v>197</v>
      </c>
      <c r="E148" t="s">
        <v>207</v>
      </c>
      <c r="F148" s="109">
        <v>1239900</v>
      </c>
      <c r="G148" t="s">
        <v>199</v>
      </c>
    </row>
    <row r="149" spans="1:7" hidden="1" x14ac:dyDescent="0.25">
      <c r="A149" t="s">
        <v>284</v>
      </c>
      <c r="B149" t="s">
        <v>280</v>
      </c>
      <c r="C149" s="108">
        <v>42334</v>
      </c>
      <c r="D149" t="s">
        <v>197</v>
      </c>
      <c r="E149" t="s">
        <v>207</v>
      </c>
      <c r="F149" s="109">
        <v>1239900</v>
      </c>
      <c r="G149" t="s">
        <v>199</v>
      </c>
    </row>
    <row r="150" spans="1:7" hidden="1" x14ac:dyDescent="0.25">
      <c r="A150" t="s">
        <v>285</v>
      </c>
      <c r="B150" t="s">
        <v>280</v>
      </c>
      <c r="C150" s="108">
        <v>42334</v>
      </c>
      <c r="D150" t="s">
        <v>197</v>
      </c>
      <c r="E150" t="s">
        <v>207</v>
      </c>
      <c r="F150" s="109">
        <v>1239900</v>
      </c>
      <c r="G150" t="s">
        <v>199</v>
      </c>
    </row>
    <row r="151" spans="1:7" hidden="1" x14ac:dyDescent="0.25">
      <c r="A151" t="s">
        <v>286</v>
      </c>
      <c r="B151" t="s">
        <v>280</v>
      </c>
      <c r="C151" s="108">
        <v>42334</v>
      </c>
      <c r="D151" t="s">
        <v>197</v>
      </c>
      <c r="E151" t="s">
        <v>207</v>
      </c>
      <c r="F151" s="109">
        <v>1239900</v>
      </c>
      <c r="G151" t="s">
        <v>199</v>
      </c>
    </row>
    <row r="152" spans="1:7" hidden="1" x14ac:dyDescent="0.25">
      <c r="A152" t="s">
        <v>287</v>
      </c>
      <c r="B152" t="s">
        <v>280</v>
      </c>
      <c r="C152" s="108">
        <v>42334</v>
      </c>
      <c r="D152" t="s">
        <v>197</v>
      </c>
      <c r="E152" t="s">
        <v>207</v>
      </c>
      <c r="F152" s="109">
        <v>1239900</v>
      </c>
      <c r="G152" t="s">
        <v>199</v>
      </c>
    </row>
    <row r="153" spans="1:7" hidden="1" x14ac:dyDescent="0.25">
      <c r="A153">
        <v>5261</v>
      </c>
      <c r="B153" t="s">
        <v>280</v>
      </c>
      <c r="C153" s="108">
        <v>42334</v>
      </c>
      <c r="D153" t="s">
        <v>197</v>
      </c>
      <c r="E153" t="s">
        <v>207</v>
      </c>
      <c r="F153" s="109">
        <v>1499000</v>
      </c>
      <c r="G153" t="s">
        <v>199</v>
      </c>
    </row>
    <row r="154" spans="1:7" hidden="1" x14ac:dyDescent="0.25">
      <c r="A154">
        <v>5260</v>
      </c>
      <c r="B154" t="s">
        <v>288</v>
      </c>
      <c r="C154" s="108">
        <v>42334</v>
      </c>
      <c r="D154" t="s">
        <v>197</v>
      </c>
      <c r="E154" t="s">
        <v>246</v>
      </c>
      <c r="F154" s="109">
        <v>371200000</v>
      </c>
      <c r="G154" t="s">
        <v>199</v>
      </c>
    </row>
    <row r="155" spans="1:7" hidden="1" x14ac:dyDescent="0.25">
      <c r="A155">
        <v>5259</v>
      </c>
      <c r="B155" t="s">
        <v>288</v>
      </c>
      <c r="C155" s="108">
        <v>42334</v>
      </c>
      <c r="D155" t="s">
        <v>197</v>
      </c>
      <c r="E155" t="s">
        <v>246</v>
      </c>
      <c r="F155" s="109">
        <v>3877829053</v>
      </c>
      <c r="G155" t="s">
        <v>199</v>
      </c>
    </row>
    <row r="156" spans="1:7" hidden="1" x14ac:dyDescent="0.25">
      <c r="A156">
        <v>5258</v>
      </c>
      <c r="B156" t="s">
        <v>289</v>
      </c>
      <c r="C156" s="108">
        <v>42334</v>
      </c>
      <c r="D156" t="s">
        <v>197</v>
      </c>
      <c r="E156" t="s">
        <v>203</v>
      </c>
      <c r="F156" s="109">
        <v>134040996</v>
      </c>
      <c r="G156" t="s">
        <v>199</v>
      </c>
    </row>
    <row r="157" spans="1:7" hidden="1" x14ac:dyDescent="0.25">
      <c r="A157">
        <v>5257</v>
      </c>
      <c r="B157" t="s">
        <v>216</v>
      </c>
      <c r="C157" s="108">
        <v>42334</v>
      </c>
      <c r="D157" t="s">
        <v>197</v>
      </c>
      <c r="E157" t="s">
        <v>217</v>
      </c>
      <c r="F157" s="109">
        <v>161472</v>
      </c>
      <c r="G157" t="s">
        <v>199</v>
      </c>
    </row>
    <row r="158" spans="1:7" hidden="1" x14ac:dyDescent="0.25">
      <c r="A158">
        <v>5256</v>
      </c>
      <c r="B158" t="s">
        <v>237</v>
      </c>
      <c r="C158" s="108">
        <v>42334</v>
      </c>
      <c r="D158" t="s">
        <v>197</v>
      </c>
      <c r="E158" t="s">
        <v>207</v>
      </c>
      <c r="F158" s="109">
        <v>57926900</v>
      </c>
      <c r="G158" t="s">
        <v>199</v>
      </c>
    </row>
    <row r="159" spans="1:7" hidden="1" x14ac:dyDescent="0.25">
      <c r="A159">
        <v>5255</v>
      </c>
      <c r="B159" t="s">
        <v>216</v>
      </c>
      <c r="C159" s="108">
        <v>42334</v>
      </c>
      <c r="D159" t="s">
        <v>197</v>
      </c>
      <c r="E159" t="s">
        <v>217</v>
      </c>
      <c r="F159" s="109">
        <v>659112</v>
      </c>
      <c r="G159" t="s">
        <v>199</v>
      </c>
    </row>
    <row r="160" spans="1:7" hidden="1" x14ac:dyDescent="0.25">
      <c r="A160">
        <v>5254</v>
      </c>
      <c r="B160" t="s">
        <v>216</v>
      </c>
      <c r="C160" s="108">
        <v>42334</v>
      </c>
      <c r="D160" t="s">
        <v>197</v>
      </c>
      <c r="E160" t="s">
        <v>217</v>
      </c>
      <c r="F160" s="109">
        <v>347955</v>
      </c>
      <c r="G160" t="s">
        <v>199</v>
      </c>
    </row>
    <row r="161" spans="1:7" hidden="1" x14ac:dyDescent="0.25">
      <c r="A161">
        <v>5253</v>
      </c>
      <c r="B161" t="s">
        <v>204</v>
      </c>
      <c r="C161" s="108">
        <v>42334</v>
      </c>
      <c r="D161" t="s">
        <v>197</v>
      </c>
      <c r="E161" t="s">
        <v>217</v>
      </c>
      <c r="F161" s="109">
        <v>3503606</v>
      </c>
      <c r="G161" t="s">
        <v>199</v>
      </c>
    </row>
    <row r="162" spans="1:7" hidden="1" x14ac:dyDescent="0.25">
      <c r="A162">
        <v>5252</v>
      </c>
      <c r="B162" t="s">
        <v>204</v>
      </c>
      <c r="C162" s="108">
        <v>42334</v>
      </c>
      <c r="D162" t="s">
        <v>197</v>
      </c>
      <c r="E162" t="s">
        <v>217</v>
      </c>
      <c r="F162" s="109">
        <v>11049000</v>
      </c>
      <c r="G162" t="s">
        <v>199</v>
      </c>
    </row>
    <row r="163" spans="1:7" hidden="1" x14ac:dyDescent="0.25">
      <c r="A163">
        <v>5251</v>
      </c>
      <c r="B163" t="s">
        <v>204</v>
      </c>
      <c r="C163" s="108">
        <v>42334</v>
      </c>
      <c r="D163" t="s">
        <v>197</v>
      </c>
      <c r="E163" t="s">
        <v>217</v>
      </c>
      <c r="F163" s="109">
        <v>5842920</v>
      </c>
      <c r="G163" t="s">
        <v>199</v>
      </c>
    </row>
    <row r="164" spans="1:7" hidden="1" x14ac:dyDescent="0.25">
      <c r="A164">
        <v>5250</v>
      </c>
      <c r="B164" t="s">
        <v>204</v>
      </c>
      <c r="C164" s="108">
        <v>42334</v>
      </c>
      <c r="D164" t="s">
        <v>197</v>
      </c>
      <c r="E164" t="s">
        <v>203</v>
      </c>
      <c r="F164" s="109">
        <v>37232017</v>
      </c>
      <c r="G164" t="s">
        <v>199</v>
      </c>
    </row>
    <row r="165" spans="1:7" hidden="1" x14ac:dyDescent="0.25">
      <c r="A165">
        <v>5249</v>
      </c>
      <c r="B165" t="s">
        <v>216</v>
      </c>
      <c r="C165" s="108">
        <v>42334</v>
      </c>
      <c r="D165" t="s">
        <v>197</v>
      </c>
      <c r="E165" t="s">
        <v>217</v>
      </c>
      <c r="F165" s="109">
        <v>1809600</v>
      </c>
      <c r="G165" t="s">
        <v>199</v>
      </c>
    </row>
    <row r="166" spans="1:7" hidden="1" x14ac:dyDescent="0.25">
      <c r="A166">
        <v>5248</v>
      </c>
      <c r="B166" t="s">
        <v>237</v>
      </c>
      <c r="C166" s="108">
        <v>42334</v>
      </c>
      <c r="D166" t="s">
        <v>197</v>
      </c>
      <c r="E166" t="s">
        <v>207</v>
      </c>
      <c r="F166" s="109">
        <v>5793760</v>
      </c>
      <c r="G166" t="s">
        <v>199</v>
      </c>
    </row>
    <row r="167" spans="1:7" hidden="1" x14ac:dyDescent="0.25">
      <c r="A167">
        <v>5247</v>
      </c>
      <c r="B167" t="s">
        <v>290</v>
      </c>
      <c r="C167" s="108">
        <v>42334</v>
      </c>
      <c r="D167" t="s">
        <v>197</v>
      </c>
      <c r="E167" t="s">
        <v>201</v>
      </c>
      <c r="F167" s="109">
        <v>54634047</v>
      </c>
      <c r="G167" t="s">
        <v>199</v>
      </c>
    </row>
    <row r="168" spans="1:7" hidden="1" x14ac:dyDescent="0.25">
      <c r="A168">
        <v>5246</v>
      </c>
      <c r="B168" t="s">
        <v>290</v>
      </c>
      <c r="C168" s="108">
        <v>42334</v>
      </c>
      <c r="D168" t="s">
        <v>197</v>
      </c>
      <c r="E168" t="s">
        <v>201</v>
      </c>
      <c r="F168" s="109">
        <v>100239477</v>
      </c>
      <c r="G168" t="s">
        <v>199</v>
      </c>
    </row>
    <row r="169" spans="1:7" hidden="1" x14ac:dyDescent="0.25">
      <c r="A169">
        <v>5245</v>
      </c>
      <c r="B169" t="s">
        <v>290</v>
      </c>
      <c r="C169" s="108">
        <v>42334</v>
      </c>
      <c r="D169" t="s">
        <v>197</v>
      </c>
      <c r="E169" t="s">
        <v>201</v>
      </c>
      <c r="F169" s="109">
        <v>30003159</v>
      </c>
      <c r="G169" t="s">
        <v>199</v>
      </c>
    </row>
    <row r="170" spans="1:7" hidden="1" x14ac:dyDescent="0.25">
      <c r="A170">
        <v>5244</v>
      </c>
      <c r="B170" t="s">
        <v>291</v>
      </c>
      <c r="C170" s="108">
        <v>42333</v>
      </c>
      <c r="D170" t="s">
        <v>197</v>
      </c>
      <c r="E170" t="s">
        <v>201</v>
      </c>
      <c r="F170" s="109">
        <v>267666631</v>
      </c>
      <c r="G170" t="s">
        <v>199</v>
      </c>
    </row>
    <row r="171" spans="1:7" hidden="1" x14ac:dyDescent="0.25">
      <c r="A171">
        <v>5243</v>
      </c>
      <c r="B171" t="s">
        <v>252</v>
      </c>
      <c r="C171" s="108">
        <v>42333</v>
      </c>
      <c r="D171" t="s">
        <v>197</v>
      </c>
      <c r="E171" t="s">
        <v>205</v>
      </c>
      <c r="F171" s="109">
        <v>108395040</v>
      </c>
      <c r="G171" t="s">
        <v>199</v>
      </c>
    </row>
    <row r="172" spans="1:7" hidden="1" x14ac:dyDescent="0.25">
      <c r="A172">
        <v>5242</v>
      </c>
      <c r="B172" t="s">
        <v>292</v>
      </c>
      <c r="C172" s="108">
        <v>42333</v>
      </c>
      <c r="D172" t="s">
        <v>197</v>
      </c>
      <c r="E172" t="s">
        <v>217</v>
      </c>
      <c r="F172" s="109">
        <v>1440720</v>
      </c>
      <c r="G172" t="s">
        <v>199</v>
      </c>
    </row>
    <row r="173" spans="1:7" hidden="1" x14ac:dyDescent="0.25">
      <c r="A173">
        <v>5241</v>
      </c>
      <c r="B173" t="s">
        <v>292</v>
      </c>
      <c r="C173" s="108">
        <v>42333</v>
      </c>
      <c r="D173" t="s">
        <v>197</v>
      </c>
      <c r="E173" t="s">
        <v>217</v>
      </c>
      <c r="F173" s="109">
        <v>637079</v>
      </c>
      <c r="G173" t="s">
        <v>199</v>
      </c>
    </row>
    <row r="174" spans="1:7" hidden="1" x14ac:dyDescent="0.25">
      <c r="A174">
        <v>5240</v>
      </c>
      <c r="B174" t="s">
        <v>292</v>
      </c>
      <c r="C174" s="108">
        <v>42333</v>
      </c>
      <c r="D174" t="s">
        <v>197</v>
      </c>
      <c r="E174" t="s">
        <v>217</v>
      </c>
      <c r="F174" s="109">
        <v>3337000</v>
      </c>
      <c r="G174" t="s">
        <v>199</v>
      </c>
    </row>
    <row r="175" spans="1:7" hidden="1" x14ac:dyDescent="0.25">
      <c r="A175">
        <v>5239</v>
      </c>
      <c r="B175" t="s">
        <v>292</v>
      </c>
      <c r="C175" s="108">
        <v>42333</v>
      </c>
      <c r="D175" t="s">
        <v>197</v>
      </c>
      <c r="E175" t="s">
        <v>217</v>
      </c>
      <c r="F175" s="109">
        <v>962106</v>
      </c>
      <c r="G175" t="s">
        <v>199</v>
      </c>
    </row>
    <row r="176" spans="1:7" hidden="1" x14ac:dyDescent="0.25">
      <c r="A176">
        <v>5238</v>
      </c>
      <c r="B176" t="s">
        <v>293</v>
      </c>
      <c r="C176" s="108">
        <v>42333</v>
      </c>
      <c r="D176" t="s">
        <v>197</v>
      </c>
      <c r="E176" t="s">
        <v>212</v>
      </c>
      <c r="F176" s="109">
        <v>10000000</v>
      </c>
      <c r="G176" t="s">
        <v>199</v>
      </c>
    </row>
    <row r="177" spans="1:7" hidden="1" x14ac:dyDescent="0.25">
      <c r="A177">
        <v>5237</v>
      </c>
      <c r="B177" t="s">
        <v>294</v>
      </c>
      <c r="C177" s="108">
        <v>42333</v>
      </c>
      <c r="D177" t="s">
        <v>197</v>
      </c>
      <c r="E177" t="s">
        <v>203</v>
      </c>
      <c r="F177" s="109">
        <v>20902801</v>
      </c>
      <c r="G177" t="s">
        <v>199</v>
      </c>
    </row>
    <row r="178" spans="1:7" hidden="1" x14ac:dyDescent="0.25">
      <c r="A178">
        <v>5236</v>
      </c>
      <c r="B178" t="s">
        <v>295</v>
      </c>
      <c r="C178" s="108">
        <v>42333</v>
      </c>
      <c r="D178" t="s">
        <v>197</v>
      </c>
      <c r="E178" t="s">
        <v>217</v>
      </c>
      <c r="F178" s="109">
        <v>1193400</v>
      </c>
      <c r="G178" t="s">
        <v>199</v>
      </c>
    </row>
    <row r="179" spans="1:7" hidden="1" x14ac:dyDescent="0.25">
      <c r="A179">
        <v>5235</v>
      </c>
      <c r="B179" t="s">
        <v>295</v>
      </c>
      <c r="C179" s="108">
        <v>42333</v>
      </c>
      <c r="D179" t="s">
        <v>197</v>
      </c>
      <c r="E179" t="s">
        <v>217</v>
      </c>
      <c r="F179" s="109">
        <v>362700</v>
      </c>
      <c r="G179" t="s">
        <v>199</v>
      </c>
    </row>
    <row r="180" spans="1:7" hidden="1" x14ac:dyDescent="0.25">
      <c r="A180">
        <v>5234</v>
      </c>
      <c r="B180" t="s">
        <v>296</v>
      </c>
      <c r="C180" s="108">
        <v>42333</v>
      </c>
      <c r="D180" t="s">
        <v>197</v>
      </c>
      <c r="E180" t="s">
        <v>201</v>
      </c>
      <c r="F180" s="109">
        <v>67839347</v>
      </c>
      <c r="G180" t="s">
        <v>199</v>
      </c>
    </row>
    <row r="181" spans="1:7" hidden="1" x14ac:dyDescent="0.25">
      <c r="A181">
        <v>5233</v>
      </c>
      <c r="B181" t="s">
        <v>297</v>
      </c>
      <c r="C181" s="108">
        <v>42333</v>
      </c>
      <c r="D181" t="s">
        <v>197</v>
      </c>
      <c r="E181" t="s">
        <v>215</v>
      </c>
      <c r="F181" s="109">
        <v>9986555</v>
      </c>
      <c r="G181" t="s">
        <v>199</v>
      </c>
    </row>
    <row r="182" spans="1:7" hidden="1" x14ac:dyDescent="0.25">
      <c r="A182">
        <v>5232</v>
      </c>
      <c r="B182" t="s">
        <v>214</v>
      </c>
      <c r="C182" s="108">
        <v>42333</v>
      </c>
      <c r="D182" t="s">
        <v>197</v>
      </c>
      <c r="E182" t="s">
        <v>203</v>
      </c>
      <c r="F182" s="109">
        <v>26800000</v>
      </c>
      <c r="G182" t="s">
        <v>199</v>
      </c>
    </row>
    <row r="183" spans="1:7" hidden="1" x14ac:dyDescent="0.25">
      <c r="A183">
        <v>5231</v>
      </c>
      <c r="B183" t="s">
        <v>298</v>
      </c>
      <c r="C183" s="108">
        <v>42333</v>
      </c>
      <c r="D183" t="s">
        <v>197</v>
      </c>
      <c r="E183" t="s">
        <v>224</v>
      </c>
      <c r="F183" s="109">
        <v>624003</v>
      </c>
      <c r="G183" t="s">
        <v>199</v>
      </c>
    </row>
    <row r="184" spans="1:7" hidden="1" x14ac:dyDescent="0.25">
      <c r="A184">
        <v>5230</v>
      </c>
      <c r="B184" t="s">
        <v>299</v>
      </c>
      <c r="C184" s="108">
        <v>42333</v>
      </c>
      <c r="D184" t="s">
        <v>197</v>
      </c>
      <c r="E184" t="s">
        <v>201</v>
      </c>
      <c r="F184" s="109">
        <v>85086289</v>
      </c>
      <c r="G184" t="s">
        <v>199</v>
      </c>
    </row>
    <row r="185" spans="1:7" hidden="1" x14ac:dyDescent="0.25">
      <c r="A185">
        <v>5229</v>
      </c>
      <c r="B185" t="s">
        <v>249</v>
      </c>
      <c r="C185" s="108">
        <v>42333</v>
      </c>
      <c r="D185" t="s">
        <v>197</v>
      </c>
      <c r="E185" t="s">
        <v>212</v>
      </c>
      <c r="F185" s="109">
        <v>1500000000</v>
      </c>
      <c r="G185" t="s">
        <v>199</v>
      </c>
    </row>
    <row r="186" spans="1:7" hidden="1" x14ac:dyDescent="0.25">
      <c r="A186">
        <v>5228</v>
      </c>
      <c r="B186" t="s">
        <v>249</v>
      </c>
      <c r="C186" s="108">
        <v>42333</v>
      </c>
      <c r="D186" t="s">
        <v>197</v>
      </c>
      <c r="E186" t="s">
        <v>201</v>
      </c>
      <c r="F186" s="109">
        <v>299973684</v>
      </c>
      <c r="G186" t="s">
        <v>199</v>
      </c>
    </row>
    <row r="187" spans="1:7" hidden="1" x14ac:dyDescent="0.25">
      <c r="A187">
        <v>5227</v>
      </c>
      <c r="B187" t="s">
        <v>300</v>
      </c>
      <c r="C187" s="108">
        <v>42333</v>
      </c>
      <c r="D187" t="s">
        <v>197</v>
      </c>
      <c r="E187" t="s">
        <v>224</v>
      </c>
      <c r="F187" s="109">
        <v>252024</v>
      </c>
      <c r="G187" t="s">
        <v>199</v>
      </c>
    </row>
    <row r="188" spans="1:7" hidden="1" x14ac:dyDescent="0.25">
      <c r="A188">
        <v>5226</v>
      </c>
      <c r="B188" t="s">
        <v>237</v>
      </c>
      <c r="C188" s="108">
        <v>42333</v>
      </c>
      <c r="D188" t="s">
        <v>197</v>
      </c>
      <c r="E188" t="s">
        <v>205</v>
      </c>
      <c r="F188" s="109">
        <v>18317191217</v>
      </c>
      <c r="G188" t="s">
        <v>199</v>
      </c>
    </row>
    <row r="189" spans="1:7" hidden="1" x14ac:dyDescent="0.25">
      <c r="A189">
        <v>5225</v>
      </c>
      <c r="B189" t="s">
        <v>301</v>
      </c>
      <c r="C189" s="108">
        <v>42333</v>
      </c>
      <c r="D189" t="s">
        <v>197</v>
      </c>
      <c r="E189" t="s">
        <v>198</v>
      </c>
      <c r="F189" s="109">
        <v>116706636</v>
      </c>
      <c r="G189" t="s">
        <v>199</v>
      </c>
    </row>
    <row r="190" spans="1:7" hidden="1" x14ac:dyDescent="0.25">
      <c r="A190">
        <v>5224</v>
      </c>
      <c r="B190" t="s">
        <v>301</v>
      </c>
      <c r="C190" s="108">
        <v>42333</v>
      </c>
      <c r="D190" t="s">
        <v>197</v>
      </c>
      <c r="E190" t="s">
        <v>198</v>
      </c>
      <c r="F190" s="109">
        <v>110276956</v>
      </c>
      <c r="G190" t="s">
        <v>199</v>
      </c>
    </row>
    <row r="191" spans="1:7" hidden="1" x14ac:dyDescent="0.25">
      <c r="A191">
        <v>5223</v>
      </c>
      <c r="B191" t="s">
        <v>302</v>
      </c>
      <c r="C191" s="108">
        <v>42333</v>
      </c>
      <c r="D191" t="s">
        <v>197</v>
      </c>
      <c r="E191" t="s">
        <v>217</v>
      </c>
      <c r="F191" s="109">
        <v>8120050</v>
      </c>
      <c r="G191" t="s">
        <v>199</v>
      </c>
    </row>
    <row r="192" spans="1:7" hidden="1" x14ac:dyDescent="0.25">
      <c r="A192">
        <v>5222</v>
      </c>
      <c r="B192" t="s">
        <v>302</v>
      </c>
      <c r="C192" s="108">
        <v>42333</v>
      </c>
      <c r="D192" t="s">
        <v>197</v>
      </c>
      <c r="E192" t="s">
        <v>217</v>
      </c>
      <c r="F192" s="109">
        <v>5661900</v>
      </c>
      <c r="G192" t="s">
        <v>199</v>
      </c>
    </row>
    <row r="193" spans="1:7" hidden="1" x14ac:dyDescent="0.25">
      <c r="A193">
        <v>5221</v>
      </c>
      <c r="B193" t="s">
        <v>302</v>
      </c>
      <c r="C193" s="108">
        <v>42333</v>
      </c>
      <c r="D193" t="s">
        <v>197</v>
      </c>
      <c r="E193" t="s">
        <v>217</v>
      </c>
      <c r="F193" s="109">
        <v>7164750</v>
      </c>
      <c r="G193" t="s">
        <v>199</v>
      </c>
    </row>
    <row r="194" spans="1:7" hidden="1" x14ac:dyDescent="0.25">
      <c r="A194">
        <v>5220</v>
      </c>
      <c r="B194" t="s">
        <v>302</v>
      </c>
      <c r="C194" s="108">
        <v>42333</v>
      </c>
      <c r="D194" t="s">
        <v>197</v>
      </c>
      <c r="E194" t="s">
        <v>217</v>
      </c>
      <c r="F194" s="109">
        <v>2496479</v>
      </c>
      <c r="G194" t="s">
        <v>199</v>
      </c>
    </row>
    <row r="195" spans="1:7" hidden="1" x14ac:dyDescent="0.25">
      <c r="A195">
        <v>5219</v>
      </c>
      <c r="B195" t="s">
        <v>303</v>
      </c>
      <c r="C195" s="108">
        <v>42333</v>
      </c>
      <c r="D195" t="s">
        <v>197</v>
      </c>
      <c r="E195" t="s">
        <v>217</v>
      </c>
      <c r="F195" s="109">
        <v>4553000</v>
      </c>
      <c r="G195" t="s">
        <v>199</v>
      </c>
    </row>
    <row r="196" spans="1:7" hidden="1" x14ac:dyDescent="0.25">
      <c r="A196">
        <v>5218</v>
      </c>
      <c r="B196" t="s">
        <v>303</v>
      </c>
      <c r="C196" s="108">
        <v>42333</v>
      </c>
      <c r="D196" t="s">
        <v>197</v>
      </c>
      <c r="E196" t="s">
        <v>217</v>
      </c>
      <c r="F196" s="109">
        <v>1324998</v>
      </c>
      <c r="G196" t="s">
        <v>199</v>
      </c>
    </row>
    <row r="197" spans="1:7" hidden="1" x14ac:dyDescent="0.25">
      <c r="A197">
        <v>5217</v>
      </c>
      <c r="B197" t="s">
        <v>303</v>
      </c>
      <c r="C197" s="108">
        <v>42333</v>
      </c>
      <c r="D197" t="s">
        <v>197</v>
      </c>
      <c r="E197" t="s">
        <v>217</v>
      </c>
      <c r="F197" s="109">
        <v>2232582</v>
      </c>
      <c r="G197" t="s">
        <v>199</v>
      </c>
    </row>
    <row r="198" spans="1:7" hidden="1" x14ac:dyDescent="0.25">
      <c r="A198">
        <v>5216</v>
      </c>
      <c r="B198" t="s">
        <v>303</v>
      </c>
      <c r="C198" s="108">
        <v>42333</v>
      </c>
      <c r="D198" t="s">
        <v>197</v>
      </c>
      <c r="E198" t="s">
        <v>217</v>
      </c>
      <c r="F198" s="109">
        <v>2059000</v>
      </c>
      <c r="G198" t="s">
        <v>199</v>
      </c>
    </row>
    <row r="199" spans="1:7" hidden="1" x14ac:dyDescent="0.25">
      <c r="A199">
        <v>5215</v>
      </c>
      <c r="B199" t="s">
        <v>304</v>
      </c>
      <c r="C199" s="108">
        <v>42333</v>
      </c>
      <c r="D199" t="s">
        <v>197</v>
      </c>
      <c r="E199" t="s">
        <v>256</v>
      </c>
      <c r="F199" s="109">
        <v>389053560</v>
      </c>
      <c r="G199" t="s">
        <v>199</v>
      </c>
    </row>
    <row r="200" spans="1:7" hidden="1" x14ac:dyDescent="0.25">
      <c r="A200">
        <v>5214</v>
      </c>
      <c r="B200" t="s">
        <v>299</v>
      </c>
      <c r="C200" s="108">
        <v>42333</v>
      </c>
      <c r="D200" t="s">
        <v>197</v>
      </c>
      <c r="E200" t="s">
        <v>201</v>
      </c>
      <c r="F200" s="109">
        <v>191680148</v>
      </c>
      <c r="G200" t="s">
        <v>199</v>
      </c>
    </row>
    <row r="201" spans="1:7" hidden="1" x14ac:dyDescent="0.25">
      <c r="A201">
        <v>5213</v>
      </c>
      <c r="B201" t="s">
        <v>305</v>
      </c>
      <c r="C201" s="108">
        <v>42333</v>
      </c>
      <c r="D201" t="s">
        <v>197</v>
      </c>
      <c r="E201" t="s">
        <v>217</v>
      </c>
      <c r="F201" s="109">
        <v>1704771</v>
      </c>
      <c r="G201" t="s">
        <v>199</v>
      </c>
    </row>
    <row r="202" spans="1:7" hidden="1" x14ac:dyDescent="0.25">
      <c r="A202">
        <v>5212</v>
      </c>
      <c r="B202" t="s">
        <v>305</v>
      </c>
      <c r="C202" s="108">
        <v>42333</v>
      </c>
      <c r="D202" t="s">
        <v>197</v>
      </c>
      <c r="E202" t="s">
        <v>217</v>
      </c>
      <c r="F202" s="109">
        <v>1094001</v>
      </c>
      <c r="G202" t="s">
        <v>199</v>
      </c>
    </row>
    <row r="203" spans="1:7" hidden="1" x14ac:dyDescent="0.25">
      <c r="A203">
        <v>5211</v>
      </c>
      <c r="B203" t="s">
        <v>305</v>
      </c>
      <c r="C203" s="108">
        <v>42333</v>
      </c>
      <c r="D203" t="s">
        <v>197</v>
      </c>
      <c r="E203" t="s">
        <v>217</v>
      </c>
      <c r="F203" s="109">
        <v>4704960</v>
      </c>
      <c r="G203" t="s">
        <v>199</v>
      </c>
    </row>
    <row r="204" spans="1:7" hidden="1" x14ac:dyDescent="0.25">
      <c r="A204">
        <v>5210</v>
      </c>
      <c r="B204" t="s">
        <v>305</v>
      </c>
      <c r="C204" s="108">
        <v>42333</v>
      </c>
      <c r="D204" t="s">
        <v>197</v>
      </c>
      <c r="E204" t="s">
        <v>217</v>
      </c>
      <c r="F204" s="109">
        <v>2004480</v>
      </c>
      <c r="G204" t="s">
        <v>199</v>
      </c>
    </row>
    <row r="205" spans="1:7" hidden="1" x14ac:dyDescent="0.25">
      <c r="A205">
        <v>5209</v>
      </c>
      <c r="B205" t="s">
        <v>251</v>
      </c>
      <c r="C205" s="108">
        <v>42332</v>
      </c>
      <c r="D205" t="s">
        <v>197</v>
      </c>
      <c r="E205" t="s">
        <v>203</v>
      </c>
      <c r="F205" s="109">
        <v>2351171</v>
      </c>
      <c r="G205" t="s">
        <v>199</v>
      </c>
    </row>
    <row r="206" spans="1:7" hidden="1" x14ac:dyDescent="0.25">
      <c r="A206">
        <v>5208</v>
      </c>
      <c r="B206" t="s">
        <v>251</v>
      </c>
      <c r="C206" s="108">
        <v>42332</v>
      </c>
      <c r="D206" t="s">
        <v>197</v>
      </c>
      <c r="E206" t="s">
        <v>203</v>
      </c>
      <c r="F206" s="109">
        <v>1220707</v>
      </c>
      <c r="G206" t="s">
        <v>199</v>
      </c>
    </row>
    <row r="207" spans="1:7" hidden="1" x14ac:dyDescent="0.25">
      <c r="A207">
        <v>5207</v>
      </c>
      <c r="B207" t="s">
        <v>251</v>
      </c>
      <c r="C207" s="108">
        <v>42332</v>
      </c>
      <c r="D207" t="s">
        <v>197</v>
      </c>
      <c r="E207" t="s">
        <v>203</v>
      </c>
      <c r="F207" s="109">
        <v>1435804</v>
      </c>
      <c r="G207" t="s">
        <v>199</v>
      </c>
    </row>
    <row r="208" spans="1:7" hidden="1" x14ac:dyDescent="0.25">
      <c r="A208">
        <v>5206</v>
      </c>
      <c r="B208" t="s">
        <v>251</v>
      </c>
      <c r="C208" s="108">
        <v>42332</v>
      </c>
      <c r="D208" t="s">
        <v>197</v>
      </c>
      <c r="E208" t="s">
        <v>203</v>
      </c>
      <c r="F208" s="109">
        <v>2929509</v>
      </c>
      <c r="G208" t="s">
        <v>199</v>
      </c>
    </row>
    <row r="209" spans="1:7" hidden="1" x14ac:dyDescent="0.25">
      <c r="A209">
        <v>5205</v>
      </c>
      <c r="B209" t="s">
        <v>306</v>
      </c>
      <c r="C209" s="108">
        <v>42332</v>
      </c>
      <c r="D209" t="s">
        <v>197</v>
      </c>
      <c r="E209" t="s">
        <v>227</v>
      </c>
      <c r="F209" s="109">
        <v>21596509</v>
      </c>
      <c r="G209" t="s">
        <v>199</v>
      </c>
    </row>
    <row r="210" spans="1:7" hidden="1" x14ac:dyDescent="0.25">
      <c r="A210">
        <v>5204</v>
      </c>
      <c r="B210" t="s">
        <v>307</v>
      </c>
      <c r="C210" s="108">
        <v>42332</v>
      </c>
      <c r="D210" t="s">
        <v>197</v>
      </c>
      <c r="E210" t="s">
        <v>227</v>
      </c>
      <c r="F210" s="109">
        <v>692919237</v>
      </c>
      <c r="G210" t="s">
        <v>199</v>
      </c>
    </row>
    <row r="211" spans="1:7" hidden="1" x14ac:dyDescent="0.25">
      <c r="A211">
        <v>5203</v>
      </c>
      <c r="B211" t="s">
        <v>308</v>
      </c>
      <c r="C211" s="108">
        <v>42332</v>
      </c>
      <c r="D211" t="s">
        <v>197</v>
      </c>
      <c r="E211" t="s">
        <v>212</v>
      </c>
      <c r="F211" s="109">
        <v>10000000</v>
      </c>
      <c r="G211" t="s">
        <v>199</v>
      </c>
    </row>
    <row r="212" spans="1:7" hidden="1" x14ac:dyDescent="0.25">
      <c r="A212">
        <v>5202</v>
      </c>
      <c r="B212" t="s">
        <v>267</v>
      </c>
      <c r="C212" s="108">
        <v>42332</v>
      </c>
      <c r="D212" t="s">
        <v>197</v>
      </c>
      <c r="E212" t="s">
        <v>256</v>
      </c>
      <c r="F212" s="109">
        <v>1754894400</v>
      </c>
      <c r="G212" t="s">
        <v>199</v>
      </c>
    </row>
    <row r="213" spans="1:7" hidden="1" x14ac:dyDescent="0.25">
      <c r="A213">
        <v>5201</v>
      </c>
      <c r="B213" t="s">
        <v>216</v>
      </c>
      <c r="C213" s="108">
        <v>42332</v>
      </c>
      <c r="D213" t="s">
        <v>197</v>
      </c>
      <c r="E213" t="s">
        <v>217</v>
      </c>
      <c r="F213" s="109">
        <v>1438400</v>
      </c>
      <c r="G213" t="s">
        <v>199</v>
      </c>
    </row>
    <row r="214" spans="1:7" hidden="1" x14ac:dyDescent="0.25">
      <c r="A214">
        <v>5200</v>
      </c>
      <c r="B214" t="s">
        <v>216</v>
      </c>
      <c r="C214" s="108">
        <v>42332</v>
      </c>
      <c r="D214" t="s">
        <v>197</v>
      </c>
      <c r="E214" t="s">
        <v>217</v>
      </c>
      <c r="F214" s="109">
        <v>782912</v>
      </c>
      <c r="G214" t="s">
        <v>199</v>
      </c>
    </row>
    <row r="215" spans="1:7" hidden="1" x14ac:dyDescent="0.25">
      <c r="A215">
        <v>5199</v>
      </c>
      <c r="B215" t="s">
        <v>216</v>
      </c>
      <c r="C215" s="108">
        <v>42332</v>
      </c>
      <c r="D215" t="s">
        <v>197</v>
      </c>
      <c r="E215" t="s">
        <v>217</v>
      </c>
      <c r="F215" s="109">
        <v>1482248</v>
      </c>
      <c r="G215" t="s">
        <v>199</v>
      </c>
    </row>
    <row r="216" spans="1:7" hidden="1" x14ac:dyDescent="0.25">
      <c r="A216">
        <v>5198</v>
      </c>
      <c r="B216" t="s">
        <v>216</v>
      </c>
      <c r="C216" s="108">
        <v>42332</v>
      </c>
      <c r="D216" t="s">
        <v>197</v>
      </c>
      <c r="E216" t="s">
        <v>217</v>
      </c>
      <c r="F216" s="109">
        <v>709920</v>
      </c>
      <c r="G216" t="s">
        <v>199</v>
      </c>
    </row>
    <row r="217" spans="1:7" hidden="1" x14ac:dyDescent="0.25">
      <c r="A217">
        <v>5197</v>
      </c>
      <c r="B217" t="s">
        <v>265</v>
      </c>
      <c r="C217" s="108">
        <v>42332</v>
      </c>
      <c r="D217" t="s">
        <v>197</v>
      </c>
      <c r="E217" t="s">
        <v>253</v>
      </c>
      <c r="F217" s="109">
        <v>68924805</v>
      </c>
      <c r="G217" t="s">
        <v>199</v>
      </c>
    </row>
    <row r="218" spans="1:7" hidden="1" x14ac:dyDescent="0.25">
      <c r="A218">
        <v>5196</v>
      </c>
      <c r="B218" t="s">
        <v>251</v>
      </c>
      <c r="C218" s="108">
        <v>42332</v>
      </c>
      <c r="D218" t="s">
        <v>197</v>
      </c>
      <c r="E218" t="s">
        <v>201</v>
      </c>
      <c r="F218" s="109">
        <v>67906812</v>
      </c>
      <c r="G218" t="s">
        <v>199</v>
      </c>
    </row>
    <row r="219" spans="1:7" hidden="1" x14ac:dyDescent="0.25">
      <c r="A219">
        <v>5195</v>
      </c>
      <c r="B219" t="s">
        <v>251</v>
      </c>
      <c r="C219" s="108">
        <v>42332</v>
      </c>
      <c r="D219" t="s">
        <v>197</v>
      </c>
      <c r="E219" t="s">
        <v>201</v>
      </c>
      <c r="F219" s="109">
        <v>119835333</v>
      </c>
      <c r="G219" t="s">
        <v>199</v>
      </c>
    </row>
    <row r="220" spans="1:7" hidden="1" x14ac:dyDescent="0.25">
      <c r="A220">
        <v>5194</v>
      </c>
      <c r="B220" t="s">
        <v>251</v>
      </c>
      <c r="C220" s="108">
        <v>42332</v>
      </c>
      <c r="D220" t="s">
        <v>197</v>
      </c>
      <c r="E220" t="s">
        <v>201</v>
      </c>
      <c r="F220" s="109">
        <v>66707488</v>
      </c>
      <c r="G220" t="s">
        <v>199</v>
      </c>
    </row>
    <row r="221" spans="1:7" hidden="1" x14ac:dyDescent="0.25">
      <c r="A221">
        <v>5193</v>
      </c>
      <c r="B221" t="s">
        <v>251</v>
      </c>
      <c r="C221" s="108">
        <v>42332</v>
      </c>
      <c r="D221" t="s">
        <v>197</v>
      </c>
      <c r="E221" t="s">
        <v>201</v>
      </c>
      <c r="F221" s="109">
        <v>509172212</v>
      </c>
      <c r="G221" t="s">
        <v>199</v>
      </c>
    </row>
    <row r="222" spans="1:7" hidden="1" x14ac:dyDescent="0.25">
      <c r="A222">
        <v>5192</v>
      </c>
      <c r="B222" t="s">
        <v>309</v>
      </c>
      <c r="C222" s="108">
        <v>42332</v>
      </c>
      <c r="D222" t="s">
        <v>197</v>
      </c>
      <c r="E222" t="s">
        <v>203</v>
      </c>
      <c r="F222" s="109">
        <v>291000000</v>
      </c>
      <c r="G222" t="s">
        <v>199</v>
      </c>
    </row>
    <row r="223" spans="1:7" hidden="1" x14ac:dyDescent="0.25">
      <c r="A223">
        <v>5191</v>
      </c>
      <c r="B223" t="s">
        <v>310</v>
      </c>
      <c r="C223" s="108">
        <v>42332</v>
      </c>
      <c r="D223" t="s">
        <v>197</v>
      </c>
      <c r="E223" t="s">
        <v>224</v>
      </c>
      <c r="F223" s="109">
        <v>532679</v>
      </c>
      <c r="G223" t="s">
        <v>199</v>
      </c>
    </row>
    <row r="224" spans="1:7" hidden="1" x14ac:dyDescent="0.25">
      <c r="A224">
        <v>5190</v>
      </c>
      <c r="B224" t="s">
        <v>311</v>
      </c>
      <c r="C224" s="108">
        <v>42332</v>
      </c>
      <c r="D224" t="s">
        <v>197</v>
      </c>
      <c r="E224" t="s">
        <v>217</v>
      </c>
      <c r="F224" s="109">
        <v>352743240</v>
      </c>
      <c r="G224" t="s">
        <v>199</v>
      </c>
    </row>
    <row r="225" spans="1:7" hidden="1" x14ac:dyDescent="0.25">
      <c r="A225">
        <v>5189</v>
      </c>
      <c r="B225" t="s">
        <v>311</v>
      </c>
      <c r="C225" s="108">
        <v>42332</v>
      </c>
      <c r="D225" t="s">
        <v>197</v>
      </c>
      <c r="E225" t="s">
        <v>217</v>
      </c>
      <c r="F225" s="109">
        <v>105339600</v>
      </c>
      <c r="G225" t="s">
        <v>199</v>
      </c>
    </row>
    <row r="226" spans="1:7" hidden="1" x14ac:dyDescent="0.25">
      <c r="A226">
        <v>5188</v>
      </c>
      <c r="B226" t="s">
        <v>312</v>
      </c>
      <c r="C226" s="108">
        <v>42332</v>
      </c>
      <c r="D226" t="s">
        <v>197</v>
      </c>
      <c r="E226" t="s">
        <v>224</v>
      </c>
      <c r="F226" s="109">
        <v>509072</v>
      </c>
      <c r="G226" t="s">
        <v>199</v>
      </c>
    </row>
    <row r="227" spans="1:7" hidden="1" x14ac:dyDescent="0.25">
      <c r="A227">
        <v>5187</v>
      </c>
      <c r="B227" t="s">
        <v>216</v>
      </c>
      <c r="C227" s="108">
        <v>42332</v>
      </c>
      <c r="D227" t="s">
        <v>197</v>
      </c>
      <c r="E227" t="s">
        <v>217</v>
      </c>
      <c r="F227" s="109">
        <v>1030080</v>
      </c>
      <c r="G227" t="s">
        <v>199</v>
      </c>
    </row>
    <row r="228" spans="1:7" hidden="1" x14ac:dyDescent="0.25">
      <c r="A228">
        <v>5186</v>
      </c>
      <c r="B228" t="s">
        <v>313</v>
      </c>
      <c r="C228" s="108">
        <v>42332</v>
      </c>
      <c r="D228" t="s">
        <v>197</v>
      </c>
      <c r="E228" t="s">
        <v>207</v>
      </c>
      <c r="F228" s="109">
        <v>216060</v>
      </c>
      <c r="G228" t="s">
        <v>199</v>
      </c>
    </row>
    <row r="229" spans="1:7" hidden="1" x14ac:dyDescent="0.25">
      <c r="A229">
        <v>5185</v>
      </c>
      <c r="B229" t="s">
        <v>313</v>
      </c>
      <c r="C229" s="108">
        <v>42332</v>
      </c>
      <c r="D229" t="s">
        <v>197</v>
      </c>
      <c r="E229" t="s">
        <v>215</v>
      </c>
      <c r="F229" s="109">
        <v>1499916</v>
      </c>
      <c r="G229" t="s">
        <v>199</v>
      </c>
    </row>
    <row r="230" spans="1:7" hidden="1" x14ac:dyDescent="0.25">
      <c r="A230">
        <v>5184</v>
      </c>
      <c r="B230" t="s">
        <v>313</v>
      </c>
      <c r="C230" s="108">
        <v>42332</v>
      </c>
      <c r="D230" t="s">
        <v>197</v>
      </c>
      <c r="E230" t="s">
        <v>201</v>
      </c>
      <c r="F230" s="109">
        <v>1297334</v>
      </c>
      <c r="G230" t="s">
        <v>199</v>
      </c>
    </row>
    <row r="231" spans="1:7" hidden="1" x14ac:dyDescent="0.25">
      <c r="A231">
        <v>5183</v>
      </c>
      <c r="B231" t="s">
        <v>313</v>
      </c>
      <c r="C231" s="108">
        <v>42332</v>
      </c>
      <c r="D231" t="s">
        <v>197</v>
      </c>
      <c r="E231" t="s">
        <v>250</v>
      </c>
      <c r="F231" s="109">
        <v>29000</v>
      </c>
      <c r="G231" t="s">
        <v>199</v>
      </c>
    </row>
    <row r="232" spans="1:7" hidden="1" x14ac:dyDescent="0.25">
      <c r="A232">
        <v>5182</v>
      </c>
      <c r="B232" t="s">
        <v>314</v>
      </c>
      <c r="C232" s="108">
        <v>42332</v>
      </c>
      <c r="D232" t="s">
        <v>197</v>
      </c>
      <c r="E232" t="s">
        <v>203</v>
      </c>
      <c r="F232" s="109">
        <v>10071554</v>
      </c>
      <c r="G232" t="s">
        <v>199</v>
      </c>
    </row>
    <row r="233" spans="1:7" hidden="1" x14ac:dyDescent="0.25">
      <c r="A233">
        <v>5181</v>
      </c>
      <c r="B233" t="s">
        <v>315</v>
      </c>
      <c r="C233" s="108">
        <v>42332</v>
      </c>
      <c r="D233" t="s">
        <v>197</v>
      </c>
      <c r="E233" t="s">
        <v>217</v>
      </c>
      <c r="F233" s="109">
        <v>696000</v>
      </c>
      <c r="G233" t="s">
        <v>199</v>
      </c>
    </row>
    <row r="234" spans="1:7" hidden="1" x14ac:dyDescent="0.25">
      <c r="A234">
        <v>5180</v>
      </c>
      <c r="B234" t="s">
        <v>255</v>
      </c>
      <c r="C234" s="108">
        <v>42332</v>
      </c>
      <c r="D234" t="s">
        <v>197</v>
      </c>
      <c r="E234" t="s">
        <v>212</v>
      </c>
      <c r="F234" s="109">
        <v>125000000</v>
      </c>
      <c r="G234" t="s">
        <v>199</v>
      </c>
    </row>
    <row r="235" spans="1:7" hidden="1" x14ac:dyDescent="0.25">
      <c r="A235">
        <v>5179</v>
      </c>
      <c r="B235" t="s">
        <v>216</v>
      </c>
      <c r="C235" s="108">
        <v>42332</v>
      </c>
      <c r="D235" t="s">
        <v>197</v>
      </c>
      <c r="E235" t="s">
        <v>217</v>
      </c>
      <c r="F235" s="109">
        <v>1092135</v>
      </c>
      <c r="G235" t="s">
        <v>199</v>
      </c>
    </row>
    <row r="236" spans="1:7" hidden="1" x14ac:dyDescent="0.25">
      <c r="A236">
        <v>5178</v>
      </c>
      <c r="B236" t="s">
        <v>216</v>
      </c>
      <c r="C236" s="108">
        <v>42332</v>
      </c>
      <c r="D236" t="s">
        <v>197</v>
      </c>
      <c r="E236" t="s">
        <v>217</v>
      </c>
      <c r="F236" s="109">
        <v>2205888</v>
      </c>
      <c r="G236" t="s">
        <v>199</v>
      </c>
    </row>
    <row r="237" spans="1:7" hidden="1" x14ac:dyDescent="0.25">
      <c r="A237">
        <v>5177</v>
      </c>
      <c r="B237" t="s">
        <v>216</v>
      </c>
      <c r="C237" s="108">
        <v>42332</v>
      </c>
      <c r="D237" t="s">
        <v>197</v>
      </c>
      <c r="E237" t="s">
        <v>217</v>
      </c>
      <c r="F237" s="109">
        <v>2088000</v>
      </c>
      <c r="G237" t="s">
        <v>199</v>
      </c>
    </row>
    <row r="238" spans="1:7" hidden="1" x14ac:dyDescent="0.25">
      <c r="A238">
        <v>5176</v>
      </c>
      <c r="B238" t="s">
        <v>260</v>
      </c>
      <c r="C238" s="108">
        <v>42332</v>
      </c>
      <c r="D238" t="s">
        <v>197</v>
      </c>
      <c r="E238" t="s">
        <v>198</v>
      </c>
      <c r="F238" s="109">
        <v>137446143</v>
      </c>
      <c r="G238" t="s">
        <v>199</v>
      </c>
    </row>
    <row r="239" spans="1:7" hidden="1" x14ac:dyDescent="0.25">
      <c r="A239">
        <v>5175</v>
      </c>
      <c r="B239" t="s">
        <v>316</v>
      </c>
      <c r="C239" s="108">
        <v>42332</v>
      </c>
      <c r="D239" t="s">
        <v>197</v>
      </c>
      <c r="E239" t="s">
        <v>212</v>
      </c>
      <c r="F239" s="109">
        <v>36000000</v>
      </c>
      <c r="G239" t="s">
        <v>199</v>
      </c>
    </row>
    <row r="240" spans="1:7" hidden="1" x14ac:dyDescent="0.25">
      <c r="A240">
        <v>5174</v>
      </c>
      <c r="B240" t="s">
        <v>317</v>
      </c>
      <c r="C240" s="108">
        <v>42332</v>
      </c>
      <c r="D240" t="s">
        <v>197</v>
      </c>
      <c r="E240" t="s">
        <v>217</v>
      </c>
      <c r="F240" s="109">
        <v>3000717</v>
      </c>
      <c r="G240" t="s">
        <v>199</v>
      </c>
    </row>
    <row r="241" spans="1:7" hidden="1" x14ac:dyDescent="0.25">
      <c r="A241">
        <v>5173</v>
      </c>
      <c r="B241" t="s">
        <v>318</v>
      </c>
      <c r="C241" s="108">
        <v>42332</v>
      </c>
      <c r="D241" t="s">
        <v>197</v>
      </c>
      <c r="E241" t="s">
        <v>201</v>
      </c>
      <c r="F241" s="109">
        <v>32955475</v>
      </c>
      <c r="G241" t="s">
        <v>199</v>
      </c>
    </row>
    <row r="242" spans="1:7" hidden="1" x14ac:dyDescent="0.25">
      <c r="A242">
        <v>5172</v>
      </c>
      <c r="B242" t="s">
        <v>221</v>
      </c>
      <c r="C242" s="108">
        <v>42331</v>
      </c>
      <c r="D242" t="s">
        <v>197</v>
      </c>
      <c r="E242" t="s">
        <v>198</v>
      </c>
      <c r="F242" s="109">
        <v>2120492720</v>
      </c>
      <c r="G242" t="s">
        <v>199</v>
      </c>
    </row>
    <row r="243" spans="1:7" hidden="1" x14ac:dyDescent="0.25">
      <c r="A243">
        <v>5171</v>
      </c>
      <c r="B243" t="s">
        <v>221</v>
      </c>
      <c r="C243" s="108">
        <v>42331</v>
      </c>
      <c r="D243" t="s">
        <v>197</v>
      </c>
      <c r="E243" t="s">
        <v>198</v>
      </c>
      <c r="F243" s="109">
        <v>543286140</v>
      </c>
      <c r="G243" t="s">
        <v>199</v>
      </c>
    </row>
    <row r="244" spans="1:7" hidden="1" x14ac:dyDescent="0.25">
      <c r="A244">
        <v>5170</v>
      </c>
      <c r="B244" t="s">
        <v>315</v>
      </c>
      <c r="C244" s="108">
        <v>42331</v>
      </c>
      <c r="D244" t="s">
        <v>197</v>
      </c>
      <c r="E244" t="s">
        <v>217</v>
      </c>
      <c r="F244" s="109">
        <v>2660154</v>
      </c>
      <c r="G244" t="s">
        <v>199</v>
      </c>
    </row>
    <row r="245" spans="1:7" hidden="1" x14ac:dyDescent="0.25">
      <c r="A245">
        <v>5169</v>
      </c>
      <c r="B245" t="s">
        <v>319</v>
      </c>
      <c r="C245" s="108">
        <v>42331</v>
      </c>
      <c r="D245" t="s">
        <v>197</v>
      </c>
      <c r="E245" t="s">
        <v>246</v>
      </c>
      <c r="F245" s="109">
        <v>144405593</v>
      </c>
      <c r="G245" t="s">
        <v>199</v>
      </c>
    </row>
    <row r="246" spans="1:7" hidden="1" x14ac:dyDescent="0.25">
      <c r="A246">
        <v>5168</v>
      </c>
      <c r="B246" t="s">
        <v>216</v>
      </c>
      <c r="C246" s="108">
        <v>42331</v>
      </c>
      <c r="D246" t="s">
        <v>197</v>
      </c>
      <c r="E246" t="s">
        <v>217</v>
      </c>
      <c r="F246" s="109">
        <v>1988595</v>
      </c>
      <c r="G246" t="s">
        <v>199</v>
      </c>
    </row>
    <row r="247" spans="1:7" hidden="1" x14ac:dyDescent="0.25">
      <c r="A247">
        <v>5167</v>
      </c>
      <c r="B247" t="s">
        <v>216</v>
      </c>
      <c r="C247" s="108">
        <v>42331</v>
      </c>
      <c r="D247" t="s">
        <v>197</v>
      </c>
      <c r="E247" t="s">
        <v>217</v>
      </c>
      <c r="F247" s="109">
        <v>983415</v>
      </c>
      <c r="G247" t="s">
        <v>199</v>
      </c>
    </row>
    <row r="248" spans="1:7" hidden="1" x14ac:dyDescent="0.25">
      <c r="A248">
        <v>5166</v>
      </c>
      <c r="B248" t="s">
        <v>216</v>
      </c>
      <c r="C248" s="108">
        <v>42331</v>
      </c>
      <c r="D248" t="s">
        <v>197</v>
      </c>
      <c r="E248" t="s">
        <v>217</v>
      </c>
      <c r="F248" s="109">
        <v>1499244</v>
      </c>
      <c r="G248" t="s">
        <v>199</v>
      </c>
    </row>
    <row r="249" spans="1:7" hidden="1" x14ac:dyDescent="0.25">
      <c r="A249">
        <v>5165</v>
      </c>
      <c r="B249" t="s">
        <v>216</v>
      </c>
      <c r="C249" s="108">
        <v>42331</v>
      </c>
      <c r="D249" t="s">
        <v>197</v>
      </c>
      <c r="E249" t="s">
        <v>217</v>
      </c>
      <c r="F249" s="109">
        <v>1558620</v>
      </c>
      <c r="G249" t="s">
        <v>199</v>
      </c>
    </row>
    <row r="250" spans="1:7" hidden="1" x14ac:dyDescent="0.25">
      <c r="A250">
        <v>5164</v>
      </c>
      <c r="B250" t="s">
        <v>320</v>
      </c>
      <c r="C250" s="108">
        <v>42331</v>
      </c>
      <c r="D250" t="s">
        <v>197</v>
      </c>
      <c r="E250" t="s">
        <v>207</v>
      </c>
      <c r="F250" s="109">
        <v>64256200</v>
      </c>
      <c r="G250" t="s">
        <v>199</v>
      </c>
    </row>
    <row r="251" spans="1:7" hidden="1" x14ac:dyDescent="0.25">
      <c r="A251">
        <v>5163</v>
      </c>
      <c r="B251" t="s">
        <v>321</v>
      </c>
      <c r="C251" s="108">
        <v>42331</v>
      </c>
      <c r="D251" t="s">
        <v>197</v>
      </c>
      <c r="E251" t="s">
        <v>215</v>
      </c>
      <c r="F251" s="109">
        <v>3051156</v>
      </c>
      <c r="G251" t="s">
        <v>199</v>
      </c>
    </row>
    <row r="252" spans="1:7" hidden="1" x14ac:dyDescent="0.25">
      <c r="A252">
        <v>5162</v>
      </c>
      <c r="B252" t="s">
        <v>322</v>
      </c>
      <c r="C252" s="108">
        <v>42331</v>
      </c>
      <c r="D252" t="s">
        <v>197</v>
      </c>
      <c r="E252" t="s">
        <v>212</v>
      </c>
      <c r="F252" s="109">
        <v>70000000</v>
      </c>
      <c r="G252" t="s">
        <v>199</v>
      </c>
    </row>
    <row r="253" spans="1:7" hidden="1" x14ac:dyDescent="0.25">
      <c r="A253">
        <v>5161</v>
      </c>
      <c r="B253" t="s">
        <v>323</v>
      </c>
      <c r="C253" s="108">
        <v>42331</v>
      </c>
      <c r="D253" t="s">
        <v>197</v>
      </c>
      <c r="E253" t="s">
        <v>224</v>
      </c>
      <c r="F253" s="109">
        <v>1125241</v>
      </c>
      <c r="G253" t="s">
        <v>199</v>
      </c>
    </row>
    <row r="254" spans="1:7" hidden="1" x14ac:dyDescent="0.25">
      <c r="A254">
        <v>5160</v>
      </c>
      <c r="B254" t="s">
        <v>317</v>
      </c>
      <c r="C254" s="108">
        <v>42331</v>
      </c>
      <c r="D254" t="s">
        <v>197</v>
      </c>
      <c r="E254" t="s">
        <v>227</v>
      </c>
      <c r="F254" s="109">
        <v>30619853</v>
      </c>
      <c r="G254" t="s">
        <v>199</v>
      </c>
    </row>
    <row r="255" spans="1:7" hidden="1" x14ac:dyDescent="0.25">
      <c r="A255">
        <v>5159</v>
      </c>
      <c r="B255" t="s">
        <v>324</v>
      </c>
      <c r="C255" s="108">
        <v>42331</v>
      </c>
      <c r="D255" t="s">
        <v>197</v>
      </c>
      <c r="E255" t="s">
        <v>325</v>
      </c>
      <c r="F255" s="109">
        <v>79799100</v>
      </c>
      <c r="G255" t="s">
        <v>199</v>
      </c>
    </row>
    <row r="256" spans="1:7" hidden="1" x14ac:dyDescent="0.25">
      <c r="A256">
        <v>5158</v>
      </c>
      <c r="B256" t="s">
        <v>326</v>
      </c>
      <c r="C256" s="108">
        <v>42331</v>
      </c>
      <c r="D256" t="s">
        <v>197</v>
      </c>
      <c r="E256" t="s">
        <v>203</v>
      </c>
      <c r="F256" s="109">
        <v>7546456</v>
      </c>
      <c r="G256" t="s">
        <v>199</v>
      </c>
    </row>
    <row r="257" spans="1:7" hidden="1" x14ac:dyDescent="0.25">
      <c r="A257">
        <v>5157</v>
      </c>
      <c r="B257" t="s">
        <v>223</v>
      </c>
      <c r="C257" s="108">
        <v>42331</v>
      </c>
      <c r="D257" t="s">
        <v>197</v>
      </c>
      <c r="E257" t="s">
        <v>207</v>
      </c>
      <c r="F257" s="109">
        <v>5229500</v>
      </c>
      <c r="G257" t="s">
        <v>199</v>
      </c>
    </row>
    <row r="258" spans="1:7" hidden="1" x14ac:dyDescent="0.25">
      <c r="A258">
        <v>5156</v>
      </c>
      <c r="B258" t="s">
        <v>223</v>
      </c>
      <c r="C258" s="108">
        <v>42331</v>
      </c>
      <c r="D258" t="s">
        <v>197</v>
      </c>
      <c r="E258" t="s">
        <v>207</v>
      </c>
      <c r="F258" s="109">
        <v>8658388</v>
      </c>
      <c r="G258" t="s">
        <v>199</v>
      </c>
    </row>
    <row r="259" spans="1:7" hidden="1" x14ac:dyDescent="0.25">
      <c r="A259">
        <v>5155</v>
      </c>
      <c r="B259" t="s">
        <v>310</v>
      </c>
      <c r="C259" s="108">
        <v>42331</v>
      </c>
      <c r="D259" t="s">
        <v>197</v>
      </c>
      <c r="E259" t="s">
        <v>227</v>
      </c>
      <c r="F259" s="109">
        <v>313692867</v>
      </c>
      <c r="G259" t="s">
        <v>199</v>
      </c>
    </row>
    <row r="260" spans="1:7" hidden="1" x14ac:dyDescent="0.25">
      <c r="A260">
        <v>5154</v>
      </c>
      <c r="B260" t="s">
        <v>310</v>
      </c>
      <c r="C260" s="108">
        <v>42331</v>
      </c>
      <c r="D260" t="s">
        <v>197</v>
      </c>
      <c r="E260" t="s">
        <v>215</v>
      </c>
      <c r="F260" s="109">
        <v>12730155</v>
      </c>
      <c r="G260" t="s">
        <v>199</v>
      </c>
    </row>
    <row r="261" spans="1:7" hidden="1" x14ac:dyDescent="0.25">
      <c r="A261">
        <v>5153</v>
      </c>
      <c r="B261" t="s">
        <v>327</v>
      </c>
      <c r="C261" s="108">
        <v>42331</v>
      </c>
      <c r="D261" t="s">
        <v>197</v>
      </c>
      <c r="E261" t="s">
        <v>212</v>
      </c>
      <c r="F261" s="109">
        <v>36000000</v>
      </c>
      <c r="G261" t="s">
        <v>199</v>
      </c>
    </row>
    <row r="262" spans="1:7" hidden="1" x14ac:dyDescent="0.25">
      <c r="A262">
        <v>5152</v>
      </c>
      <c r="B262" t="s">
        <v>328</v>
      </c>
      <c r="C262" s="108">
        <v>42329</v>
      </c>
      <c r="D262" t="s">
        <v>197</v>
      </c>
      <c r="E262" t="s">
        <v>203</v>
      </c>
      <c r="F262" s="109">
        <v>12522259</v>
      </c>
      <c r="G262" t="s">
        <v>199</v>
      </c>
    </row>
    <row r="263" spans="1:7" hidden="1" x14ac:dyDescent="0.25">
      <c r="A263">
        <v>5151</v>
      </c>
      <c r="B263" t="s">
        <v>329</v>
      </c>
      <c r="C263" s="108">
        <v>42328</v>
      </c>
      <c r="D263" t="s">
        <v>197</v>
      </c>
      <c r="E263" t="s">
        <v>212</v>
      </c>
      <c r="F263" s="109">
        <v>46085690</v>
      </c>
      <c r="G263" t="s">
        <v>199</v>
      </c>
    </row>
    <row r="264" spans="1:7" hidden="1" x14ac:dyDescent="0.25">
      <c r="A264">
        <v>5150</v>
      </c>
      <c r="B264" t="s">
        <v>202</v>
      </c>
      <c r="C264" s="108">
        <v>42328</v>
      </c>
      <c r="D264" t="s">
        <v>197</v>
      </c>
      <c r="E264" t="s">
        <v>201</v>
      </c>
      <c r="F264" s="109">
        <v>15899031</v>
      </c>
      <c r="G264" t="s">
        <v>199</v>
      </c>
    </row>
    <row r="265" spans="1:7" hidden="1" x14ac:dyDescent="0.25">
      <c r="A265">
        <v>5149</v>
      </c>
      <c r="B265" t="s">
        <v>278</v>
      </c>
      <c r="C265" s="108">
        <v>42328</v>
      </c>
      <c r="D265" t="s">
        <v>197</v>
      </c>
      <c r="E265" t="s">
        <v>227</v>
      </c>
      <c r="F265" s="109">
        <v>234185373</v>
      </c>
      <c r="G265" t="s">
        <v>199</v>
      </c>
    </row>
    <row r="266" spans="1:7" hidden="1" x14ac:dyDescent="0.25">
      <c r="A266">
        <v>5148</v>
      </c>
      <c r="B266" t="s">
        <v>315</v>
      </c>
      <c r="C266" s="108">
        <v>42328</v>
      </c>
      <c r="D266" t="s">
        <v>197</v>
      </c>
      <c r="E266" t="s">
        <v>217</v>
      </c>
      <c r="F266" s="109">
        <v>1505541</v>
      </c>
      <c r="G266" t="s">
        <v>199</v>
      </c>
    </row>
    <row r="267" spans="1:7" hidden="1" x14ac:dyDescent="0.25">
      <c r="A267">
        <v>5147</v>
      </c>
      <c r="B267" t="s">
        <v>235</v>
      </c>
      <c r="C267" s="108">
        <v>42328</v>
      </c>
      <c r="D267" t="s">
        <v>197</v>
      </c>
      <c r="E267" t="s">
        <v>203</v>
      </c>
      <c r="F267" s="109">
        <v>2592528200</v>
      </c>
      <c r="G267" t="s">
        <v>199</v>
      </c>
    </row>
    <row r="268" spans="1:7" hidden="1" x14ac:dyDescent="0.25">
      <c r="A268">
        <v>5146</v>
      </c>
      <c r="B268" t="s">
        <v>330</v>
      </c>
      <c r="C268" s="108">
        <v>42328</v>
      </c>
      <c r="D268" t="s">
        <v>197</v>
      </c>
      <c r="E268" t="s">
        <v>215</v>
      </c>
      <c r="F268" s="109">
        <v>24999839</v>
      </c>
      <c r="G268" t="s">
        <v>199</v>
      </c>
    </row>
    <row r="269" spans="1:7" hidden="1" x14ac:dyDescent="0.25">
      <c r="A269">
        <v>5145</v>
      </c>
      <c r="B269" t="s">
        <v>331</v>
      </c>
      <c r="C269" s="108">
        <v>42328</v>
      </c>
      <c r="D269" t="s">
        <v>197</v>
      </c>
      <c r="E269" t="s">
        <v>201</v>
      </c>
      <c r="F269" s="109">
        <v>800983491</v>
      </c>
      <c r="G269" t="s">
        <v>199</v>
      </c>
    </row>
    <row r="270" spans="1:7" hidden="1" x14ac:dyDescent="0.25">
      <c r="A270">
        <v>5144</v>
      </c>
      <c r="B270" t="s">
        <v>315</v>
      </c>
      <c r="C270" s="108">
        <v>42328</v>
      </c>
      <c r="D270" t="s">
        <v>197</v>
      </c>
      <c r="E270" t="s">
        <v>217</v>
      </c>
      <c r="F270" s="109">
        <v>4973073</v>
      </c>
      <c r="G270" t="s">
        <v>199</v>
      </c>
    </row>
    <row r="271" spans="1:7" hidden="1" x14ac:dyDescent="0.25">
      <c r="A271">
        <v>5143</v>
      </c>
      <c r="B271" t="s">
        <v>332</v>
      </c>
      <c r="C271" s="108">
        <v>42328</v>
      </c>
      <c r="D271" t="s">
        <v>197</v>
      </c>
      <c r="E271" t="s">
        <v>201</v>
      </c>
      <c r="F271" s="109">
        <v>20177512</v>
      </c>
      <c r="G271" t="s">
        <v>199</v>
      </c>
    </row>
    <row r="272" spans="1:7" hidden="1" x14ac:dyDescent="0.25">
      <c r="A272">
        <v>5142</v>
      </c>
      <c r="B272" t="s">
        <v>332</v>
      </c>
      <c r="C272" s="108">
        <v>42328</v>
      </c>
      <c r="D272" t="s">
        <v>197</v>
      </c>
      <c r="E272" t="s">
        <v>201</v>
      </c>
      <c r="F272" s="109">
        <v>49065603</v>
      </c>
      <c r="G272" t="s">
        <v>199</v>
      </c>
    </row>
    <row r="273" spans="1:7" hidden="1" x14ac:dyDescent="0.25">
      <c r="A273">
        <v>5141</v>
      </c>
      <c r="B273" t="s">
        <v>333</v>
      </c>
      <c r="C273" s="108">
        <v>42328</v>
      </c>
      <c r="D273" t="s">
        <v>197</v>
      </c>
      <c r="E273" t="s">
        <v>201</v>
      </c>
      <c r="F273" s="109">
        <v>488415499</v>
      </c>
      <c r="G273" t="s">
        <v>199</v>
      </c>
    </row>
    <row r="274" spans="1:7" hidden="1" x14ac:dyDescent="0.25">
      <c r="A274">
        <v>5140</v>
      </c>
      <c r="B274" t="s">
        <v>334</v>
      </c>
      <c r="C274" s="108">
        <v>42328</v>
      </c>
      <c r="D274" t="s">
        <v>197</v>
      </c>
      <c r="E274" t="s">
        <v>207</v>
      </c>
      <c r="F274" s="109">
        <v>1894000</v>
      </c>
      <c r="G274" t="s">
        <v>199</v>
      </c>
    </row>
    <row r="275" spans="1:7" x14ac:dyDescent="0.25">
      <c r="A275">
        <v>5139</v>
      </c>
      <c r="B275" t="s">
        <v>228</v>
      </c>
      <c r="C275" s="108">
        <v>42328</v>
      </c>
      <c r="D275" t="s">
        <v>197</v>
      </c>
      <c r="E275" t="s">
        <v>215</v>
      </c>
      <c r="F275" s="109">
        <v>25599656</v>
      </c>
      <c r="G275" t="s">
        <v>199</v>
      </c>
    </row>
    <row r="276" spans="1:7" hidden="1" x14ac:dyDescent="0.25">
      <c r="A276">
        <v>5138</v>
      </c>
      <c r="B276" t="s">
        <v>216</v>
      </c>
      <c r="C276" s="108">
        <v>42328</v>
      </c>
      <c r="D276" t="s">
        <v>197</v>
      </c>
      <c r="E276" t="s">
        <v>217</v>
      </c>
      <c r="F276" s="109">
        <v>539400</v>
      </c>
      <c r="G276" t="s">
        <v>199</v>
      </c>
    </row>
    <row r="277" spans="1:7" hidden="1" x14ac:dyDescent="0.25">
      <c r="A277">
        <v>5137</v>
      </c>
      <c r="B277" t="s">
        <v>216</v>
      </c>
      <c r="C277" s="108">
        <v>42328</v>
      </c>
      <c r="D277" t="s">
        <v>197</v>
      </c>
      <c r="E277" t="s">
        <v>217</v>
      </c>
      <c r="F277" s="109">
        <v>556800</v>
      </c>
      <c r="G277" t="s">
        <v>199</v>
      </c>
    </row>
    <row r="278" spans="1:7" hidden="1" x14ac:dyDescent="0.25">
      <c r="A278">
        <v>5136</v>
      </c>
      <c r="B278" t="s">
        <v>216</v>
      </c>
      <c r="C278" s="108">
        <v>42328</v>
      </c>
      <c r="D278" t="s">
        <v>197</v>
      </c>
      <c r="E278" t="s">
        <v>217</v>
      </c>
      <c r="F278" s="109">
        <v>1258600</v>
      </c>
      <c r="G278" t="s">
        <v>199</v>
      </c>
    </row>
    <row r="279" spans="1:7" hidden="1" x14ac:dyDescent="0.25">
      <c r="A279">
        <v>5135</v>
      </c>
      <c r="B279" t="s">
        <v>216</v>
      </c>
      <c r="C279" s="108">
        <v>42328</v>
      </c>
      <c r="D279" t="s">
        <v>197</v>
      </c>
      <c r="E279" t="s">
        <v>217</v>
      </c>
      <c r="F279" s="109">
        <v>1421000</v>
      </c>
      <c r="G279" t="s">
        <v>199</v>
      </c>
    </row>
    <row r="280" spans="1:7" hidden="1" x14ac:dyDescent="0.25">
      <c r="A280">
        <v>5134</v>
      </c>
      <c r="B280" t="s">
        <v>335</v>
      </c>
      <c r="C280" s="108">
        <v>42328</v>
      </c>
      <c r="D280" t="s">
        <v>197</v>
      </c>
      <c r="E280" t="s">
        <v>224</v>
      </c>
      <c r="F280" s="109">
        <v>384514252</v>
      </c>
      <c r="G280" t="s">
        <v>199</v>
      </c>
    </row>
    <row r="281" spans="1:7" hidden="1" x14ac:dyDescent="0.25">
      <c r="A281">
        <v>5133</v>
      </c>
      <c r="B281" t="s">
        <v>336</v>
      </c>
      <c r="C281" s="108">
        <v>42328</v>
      </c>
      <c r="D281" t="s">
        <v>197</v>
      </c>
      <c r="E281" t="s">
        <v>217</v>
      </c>
      <c r="F281" s="109">
        <v>4325628</v>
      </c>
      <c r="G281" t="s">
        <v>199</v>
      </c>
    </row>
    <row r="282" spans="1:7" hidden="1" x14ac:dyDescent="0.25">
      <c r="A282">
        <v>5132</v>
      </c>
      <c r="B282" t="s">
        <v>336</v>
      </c>
      <c r="C282" s="108">
        <v>42328</v>
      </c>
      <c r="D282" t="s">
        <v>197</v>
      </c>
      <c r="E282" t="s">
        <v>217</v>
      </c>
      <c r="F282" s="109">
        <v>4135026</v>
      </c>
      <c r="G282" t="s">
        <v>199</v>
      </c>
    </row>
    <row r="283" spans="1:7" hidden="1" x14ac:dyDescent="0.25">
      <c r="A283">
        <v>5131</v>
      </c>
      <c r="B283" t="s">
        <v>336</v>
      </c>
      <c r="C283" s="108">
        <v>42328</v>
      </c>
      <c r="D283" t="s">
        <v>197</v>
      </c>
      <c r="E283" t="s">
        <v>217</v>
      </c>
      <c r="F283" s="109">
        <v>1894280</v>
      </c>
      <c r="G283" t="s">
        <v>199</v>
      </c>
    </row>
    <row r="284" spans="1:7" hidden="1" x14ac:dyDescent="0.25">
      <c r="A284">
        <v>5130</v>
      </c>
      <c r="B284" t="s">
        <v>336</v>
      </c>
      <c r="C284" s="108">
        <v>42328</v>
      </c>
      <c r="D284" t="s">
        <v>197</v>
      </c>
      <c r="E284" t="s">
        <v>217</v>
      </c>
      <c r="F284" s="109">
        <v>2782837</v>
      </c>
      <c r="G284" t="s">
        <v>199</v>
      </c>
    </row>
    <row r="285" spans="1:7" hidden="1" x14ac:dyDescent="0.25">
      <c r="A285">
        <v>5129</v>
      </c>
      <c r="B285" t="s">
        <v>269</v>
      </c>
      <c r="C285" s="108">
        <v>42327</v>
      </c>
      <c r="D285" t="s">
        <v>197</v>
      </c>
      <c r="E285" t="s">
        <v>215</v>
      </c>
      <c r="F285" s="109">
        <v>9999994</v>
      </c>
      <c r="G285" t="s">
        <v>199</v>
      </c>
    </row>
    <row r="286" spans="1:7" hidden="1" x14ac:dyDescent="0.25">
      <c r="A286">
        <v>5128</v>
      </c>
      <c r="B286" t="s">
        <v>337</v>
      </c>
      <c r="C286" s="108">
        <v>42327</v>
      </c>
      <c r="D286" t="s">
        <v>197</v>
      </c>
      <c r="E286" t="s">
        <v>256</v>
      </c>
      <c r="F286" s="109">
        <v>605520000</v>
      </c>
      <c r="G286" t="s">
        <v>199</v>
      </c>
    </row>
    <row r="287" spans="1:7" hidden="1" x14ac:dyDescent="0.25">
      <c r="A287">
        <v>5127</v>
      </c>
      <c r="B287" t="s">
        <v>338</v>
      </c>
      <c r="C287" s="108">
        <v>42327</v>
      </c>
      <c r="D287" t="s">
        <v>197</v>
      </c>
      <c r="E287" t="s">
        <v>201</v>
      </c>
      <c r="F287" s="109">
        <v>162139156</v>
      </c>
      <c r="G287" t="s">
        <v>199</v>
      </c>
    </row>
    <row r="288" spans="1:7" hidden="1" x14ac:dyDescent="0.25">
      <c r="A288">
        <v>5126</v>
      </c>
      <c r="B288" t="s">
        <v>338</v>
      </c>
      <c r="C288" s="108">
        <v>42327</v>
      </c>
      <c r="D288" t="s">
        <v>197</v>
      </c>
      <c r="E288" t="s">
        <v>212</v>
      </c>
      <c r="F288" s="109">
        <v>134610040</v>
      </c>
      <c r="G288" t="s">
        <v>199</v>
      </c>
    </row>
    <row r="289" spans="1:7" hidden="1" x14ac:dyDescent="0.25">
      <c r="A289">
        <v>5125</v>
      </c>
      <c r="B289" t="s">
        <v>339</v>
      </c>
      <c r="C289" s="108">
        <v>42327</v>
      </c>
      <c r="D289" t="s">
        <v>197</v>
      </c>
      <c r="E289" t="s">
        <v>198</v>
      </c>
      <c r="F289" s="109">
        <v>1654505250</v>
      </c>
      <c r="G289" t="s">
        <v>199</v>
      </c>
    </row>
    <row r="290" spans="1:7" hidden="1" x14ac:dyDescent="0.25">
      <c r="A290">
        <v>5124</v>
      </c>
      <c r="B290" t="s">
        <v>340</v>
      </c>
      <c r="C290" s="108">
        <v>42327</v>
      </c>
      <c r="D290" t="s">
        <v>197</v>
      </c>
      <c r="E290" t="s">
        <v>217</v>
      </c>
      <c r="F290" s="109">
        <v>1817935</v>
      </c>
      <c r="G290" t="s">
        <v>199</v>
      </c>
    </row>
    <row r="291" spans="1:7" hidden="1" x14ac:dyDescent="0.25">
      <c r="A291">
        <v>5123</v>
      </c>
      <c r="B291" t="s">
        <v>332</v>
      </c>
      <c r="C291" s="108">
        <v>42327</v>
      </c>
      <c r="D291" t="s">
        <v>197</v>
      </c>
      <c r="E291" t="s">
        <v>201</v>
      </c>
      <c r="F291" s="109">
        <v>35650742</v>
      </c>
      <c r="G291" t="s">
        <v>199</v>
      </c>
    </row>
    <row r="292" spans="1:7" hidden="1" x14ac:dyDescent="0.25">
      <c r="A292">
        <v>5122</v>
      </c>
      <c r="B292" t="s">
        <v>332</v>
      </c>
      <c r="C292" s="108">
        <v>42327</v>
      </c>
      <c r="D292" t="s">
        <v>197</v>
      </c>
      <c r="E292" t="s">
        <v>201</v>
      </c>
      <c r="F292" s="109">
        <v>24412290</v>
      </c>
      <c r="G292" t="s">
        <v>199</v>
      </c>
    </row>
    <row r="293" spans="1:7" hidden="1" x14ac:dyDescent="0.25">
      <c r="A293">
        <v>5121</v>
      </c>
      <c r="B293" t="s">
        <v>332</v>
      </c>
      <c r="C293" s="108">
        <v>42327</v>
      </c>
      <c r="D293" t="s">
        <v>197</v>
      </c>
      <c r="E293" t="s">
        <v>201</v>
      </c>
      <c r="F293" s="109">
        <v>20217414</v>
      </c>
      <c r="G293" t="s">
        <v>199</v>
      </c>
    </row>
    <row r="294" spans="1:7" hidden="1" x14ac:dyDescent="0.25">
      <c r="A294">
        <v>5119</v>
      </c>
      <c r="B294" t="s">
        <v>341</v>
      </c>
      <c r="C294" s="108">
        <v>42327</v>
      </c>
      <c r="D294" t="s">
        <v>197</v>
      </c>
      <c r="E294" t="s">
        <v>224</v>
      </c>
      <c r="F294" s="109">
        <v>1350769</v>
      </c>
      <c r="G294" t="s">
        <v>199</v>
      </c>
    </row>
    <row r="295" spans="1:7" hidden="1" x14ac:dyDescent="0.25">
      <c r="A295">
        <v>5118</v>
      </c>
      <c r="B295" t="s">
        <v>342</v>
      </c>
      <c r="C295" s="108">
        <v>42327</v>
      </c>
      <c r="D295" t="s">
        <v>197</v>
      </c>
      <c r="E295" t="s">
        <v>217</v>
      </c>
      <c r="F295" s="109">
        <v>3201600</v>
      </c>
      <c r="G295" t="s">
        <v>199</v>
      </c>
    </row>
    <row r="296" spans="1:7" hidden="1" x14ac:dyDescent="0.25">
      <c r="A296">
        <v>5117</v>
      </c>
      <c r="B296" t="s">
        <v>342</v>
      </c>
      <c r="C296" s="108">
        <v>42327</v>
      </c>
      <c r="D296" t="s">
        <v>197</v>
      </c>
      <c r="E296" t="s">
        <v>217</v>
      </c>
      <c r="F296" s="109">
        <v>3089099</v>
      </c>
      <c r="G296" t="s">
        <v>199</v>
      </c>
    </row>
    <row r="297" spans="1:7" hidden="1" x14ac:dyDescent="0.25">
      <c r="A297">
        <v>5116</v>
      </c>
      <c r="B297" t="s">
        <v>342</v>
      </c>
      <c r="C297" s="108">
        <v>42327</v>
      </c>
      <c r="D297" t="s">
        <v>197</v>
      </c>
      <c r="E297" t="s">
        <v>217</v>
      </c>
      <c r="F297" s="109">
        <v>7367531</v>
      </c>
      <c r="G297" t="s">
        <v>199</v>
      </c>
    </row>
    <row r="298" spans="1:7" hidden="1" x14ac:dyDescent="0.25">
      <c r="A298">
        <v>5115</v>
      </c>
      <c r="B298" t="s">
        <v>342</v>
      </c>
      <c r="C298" s="108">
        <v>42327</v>
      </c>
      <c r="D298" t="s">
        <v>197</v>
      </c>
      <c r="E298" t="s">
        <v>217</v>
      </c>
      <c r="F298" s="109">
        <v>5718800</v>
      </c>
      <c r="G298" t="s">
        <v>199</v>
      </c>
    </row>
    <row r="299" spans="1:7" hidden="1" x14ac:dyDescent="0.25">
      <c r="A299">
        <v>5114</v>
      </c>
      <c r="B299" t="s">
        <v>243</v>
      </c>
      <c r="C299" s="108">
        <v>42327</v>
      </c>
      <c r="D299" t="s">
        <v>197</v>
      </c>
      <c r="E299" t="s">
        <v>217</v>
      </c>
      <c r="F299" s="109">
        <v>3364000</v>
      </c>
      <c r="G299" t="s">
        <v>199</v>
      </c>
    </row>
    <row r="300" spans="1:7" hidden="1" x14ac:dyDescent="0.25">
      <c r="A300">
        <v>5113</v>
      </c>
      <c r="B300" t="s">
        <v>243</v>
      </c>
      <c r="C300" s="108">
        <v>42327</v>
      </c>
      <c r="D300" t="s">
        <v>197</v>
      </c>
      <c r="E300" t="s">
        <v>217</v>
      </c>
      <c r="F300" s="109">
        <v>5899779</v>
      </c>
      <c r="G300" t="s">
        <v>199</v>
      </c>
    </row>
    <row r="301" spans="1:7" hidden="1" x14ac:dyDescent="0.25">
      <c r="A301">
        <v>5112</v>
      </c>
      <c r="B301" t="s">
        <v>243</v>
      </c>
      <c r="C301" s="108">
        <v>42327</v>
      </c>
      <c r="D301" t="s">
        <v>197</v>
      </c>
      <c r="E301" t="s">
        <v>217</v>
      </c>
      <c r="F301" s="109">
        <v>2561280</v>
      </c>
      <c r="G301" t="s">
        <v>199</v>
      </c>
    </row>
    <row r="302" spans="1:7" hidden="1" x14ac:dyDescent="0.25">
      <c r="A302">
        <v>5111</v>
      </c>
      <c r="B302" t="s">
        <v>269</v>
      </c>
      <c r="C302" s="108">
        <v>42327</v>
      </c>
      <c r="D302" t="s">
        <v>197</v>
      </c>
      <c r="E302" t="s">
        <v>198</v>
      </c>
      <c r="F302" s="109">
        <v>58814089</v>
      </c>
      <c r="G302" t="s">
        <v>199</v>
      </c>
    </row>
    <row r="303" spans="1:7" hidden="1" x14ac:dyDescent="0.25">
      <c r="A303">
        <v>5110</v>
      </c>
      <c r="B303" t="s">
        <v>343</v>
      </c>
      <c r="C303" s="108">
        <v>42327</v>
      </c>
      <c r="D303" t="s">
        <v>197</v>
      </c>
      <c r="E303" t="s">
        <v>198</v>
      </c>
      <c r="F303" s="109">
        <v>319899400</v>
      </c>
      <c r="G303" t="s">
        <v>199</v>
      </c>
    </row>
    <row r="304" spans="1:7" hidden="1" x14ac:dyDescent="0.25">
      <c r="A304">
        <v>5109</v>
      </c>
      <c r="B304" t="s">
        <v>312</v>
      </c>
      <c r="C304" s="108">
        <v>42327</v>
      </c>
      <c r="D304" t="s">
        <v>197</v>
      </c>
      <c r="E304" t="s">
        <v>217</v>
      </c>
      <c r="F304" s="109">
        <v>261000</v>
      </c>
      <c r="G304" t="s">
        <v>199</v>
      </c>
    </row>
    <row r="305" spans="1:7" hidden="1" x14ac:dyDescent="0.25">
      <c r="A305">
        <v>5108</v>
      </c>
      <c r="B305" t="s">
        <v>312</v>
      </c>
      <c r="C305" s="108">
        <v>42327</v>
      </c>
      <c r="D305" t="s">
        <v>197</v>
      </c>
      <c r="E305" t="s">
        <v>217</v>
      </c>
      <c r="F305" s="109">
        <v>852600</v>
      </c>
      <c r="G305" t="s">
        <v>199</v>
      </c>
    </row>
    <row r="306" spans="1:7" hidden="1" x14ac:dyDescent="0.25">
      <c r="A306">
        <v>5107</v>
      </c>
      <c r="B306" t="s">
        <v>312</v>
      </c>
      <c r="C306" s="108">
        <v>42327</v>
      </c>
      <c r="D306" t="s">
        <v>197</v>
      </c>
      <c r="E306" t="s">
        <v>217</v>
      </c>
      <c r="F306" s="109">
        <v>109852</v>
      </c>
      <c r="G306" t="s">
        <v>199</v>
      </c>
    </row>
    <row r="307" spans="1:7" hidden="1" x14ac:dyDescent="0.25">
      <c r="A307">
        <v>5106</v>
      </c>
      <c r="B307" t="s">
        <v>312</v>
      </c>
      <c r="C307" s="108">
        <v>42327</v>
      </c>
      <c r="D307" t="s">
        <v>197</v>
      </c>
      <c r="E307" t="s">
        <v>217</v>
      </c>
      <c r="F307" s="109">
        <v>626400</v>
      </c>
      <c r="G307" t="s">
        <v>199</v>
      </c>
    </row>
    <row r="308" spans="1:7" hidden="1" x14ac:dyDescent="0.25">
      <c r="A308">
        <v>5105</v>
      </c>
      <c r="B308" t="s">
        <v>312</v>
      </c>
      <c r="C308" s="108">
        <v>42327</v>
      </c>
      <c r="D308" t="s">
        <v>197</v>
      </c>
      <c r="E308" t="s">
        <v>217</v>
      </c>
      <c r="F308" s="109">
        <v>141963</v>
      </c>
      <c r="G308" t="s">
        <v>199</v>
      </c>
    </row>
    <row r="309" spans="1:7" hidden="1" x14ac:dyDescent="0.25">
      <c r="A309">
        <v>5104</v>
      </c>
      <c r="B309" t="s">
        <v>312</v>
      </c>
      <c r="C309" s="108">
        <v>42327</v>
      </c>
      <c r="D309" t="s">
        <v>197</v>
      </c>
      <c r="E309" t="s">
        <v>217</v>
      </c>
      <c r="F309" s="109">
        <v>179800</v>
      </c>
      <c r="G309" t="s">
        <v>199</v>
      </c>
    </row>
    <row r="310" spans="1:7" hidden="1" x14ac:dyDescent="0.25">
      <c r="A310">
        <v>5103</v>
      </c>
      <c r="B310" t="s">
        <v>312</v>
      </c>
      <c r="C310" s="108">
        <v>42327</v>
      </c>
      <c r="D310" t="s">
        <v>197</v>
      </c>
      <c r="E310" t="s">
        <v>217</v>
      </c>
      <c r="F310" s="109">
        <v>278400</v>
      </c>
      <c r="G310" t="s">
        <v>199</v>
      </c>
    </row>
    <row r="311" spans="1:7" hidden="1" x14ac:dyDescent="0.25">
      <c r="A311">
        <v>5102</v>
      </c>
      <c r="B311" t="s">
        <v>312</v>
      </c>
      <c r="C311" s="108">
        <v>42327</v>
      </c>
      <c r="D311" t="s">
        <v>197</v>
      </c>
      <c r="E311" t="s">
        <v>217</v>
      </c>
      <c r="F311" s="109">
        <v>272568</v>
      </c>
      <c r="G311" t="s">
        <v>199</v>
      </c>
    </row>
    <row r="312" spans="1:7" hidden="1" x14ac:dyDescent="0.25">
      <c r="A312">
        <v>5101</v>
      </c>
      <c r="B312" t="s">
        <v>312</v>
      </c>
      <c r="C312" s="108">
        <v>42327</v>
      </c>
      <c r="D312" t="s">
        <v>197</v>
      </c>
      <c r="E312" t="s">
        <v>217</v>
      </c>
      <c r="F312" s="109">
        <v>556800</v>
      </c>
      <c r="G312" t="s">
        <v>199</v>
      </c>
    </row>
    <row r="313" spans="1:7" hidden="1" x14ac:dyDescent="0.25">
      <c r="A313">
        <v>5100</v>
      </c>
      <c r="B313" t="s">
        <v>312</v>
      </c>
      <c r="C313" s="108">
        <v>42327</v>
      </c>
      <c r="D313" t="s">
        <v>197</v>
      </c>
      <c r="E313" t="s">
        <v>217</v>
      </c>
      <c r="F313" s="109">
        <v>588120</v>
      </c>
      <c r="G313" t="s">
        <v>199</v>
      </c>
    </row>
    <row r="314" spans="1:7" hidden="1" x14ac:dyDescent="0.25">
      <c r="A314">
        <v>5099</v>
      </c>
      <c r="B314" t="s">
        <v>312</v>
      </c>
      <c r="C314" s="108">
        <v>42327</v>
      </c>
      <c r="D314" t="s">
        <v>197</v>
      </c>
      <c r="E314" t="s">
        <v>217</v>
      </c>
      <c r="F314" s="109">
        <v>278400</v>
      </c>
      <c r="G314" t="s">
        <v>199</v>
      </c>
    </row>
    <row r="315" spans="1:7" hidden="1" x14ac:dyDescent="0.25">
      <c r="A315">
        <v>5098</v>
      </c>
      <c r="B315" t="s">
        <v>202</v>
      </c>
      <c r="C315" s="108">
        <v>42327</v>
      </c>
      <c r="D315" t="s">
        <v>197</v>
      </c>
      <c r="E315" t="s">
        <v>207</v>
      </c>
      <c r="F315" s="109">
        <v>719465</v>
      </c>
      <c r="G315" t="s">
        <v>199</v>
      </c>
    </row>
    <row r="316" spans="1:7" hidden="1" x14ac:dyDescent="0.25">
      <c r="A316">
        <v>5097</v>
      </c>
      <c r="B316" t="s">
        <v>344</v>
      </c>
      <c r="C316" s="108">
        <v>42327</v>
      </c>
      <c r="D316" t="s">
        <v>197</v>
      </c>
      <c r="E316" t="s">
        <v>198</v>
      </c>
      <c r="F316" s="109">
        <v>88696700</v>
      </c>
      <c r="G316" t="s">
        <v>199</v>
      </c>
    </row>
    <row r="317" spans="1:7" hidden="1" x14ac:dyDescent="0.25">
      <c r="A317">
        <v>5096</v>
      </c>
      <c r="B317" t="s">
        <v>290</v>
      </c>
      <c r="C317" s="108">
        <v>42327</v>
      </c>
      <c r="D317" t="s">
        <v>197</v>
      </c>
      <c r="E317" t="s">
        <v>201</v>
      </c>
      <c r="F317" s="109">
        <v>116821835</v>
      </c>
      <c r="G317" t="s">
        <v>199</v>
      </c>
    </row>
    <row r="318" spans="1:7" hidden="1" x14ac:dyDescent="0.25">
      <c r="A318">
        <v>5095</v>
      </c>
      <c r="B318" t="s">
        <v>290</v>
      </c>
      <c r="C318" s="108">
        <v>42327</v>
      </c>
      <c r="D318" t="s">
        <v>197</v>
      </c>
      <c r="E318" t="s">
        <v>201</v>
      </c>
      <c r="F318" s="109">
        <v>75672663</v>
      </c>
      <c r="G318" t="s">
        <v>199</v>
      </c>
    </row>
    <row r="319" spans="1:7" hidden="1" x14ac:dyDescent="0.25">
      <c r="A319">
        <v>5094</v>
      </c>
      <c r="B319" t="s">
        <v>290</v>
      </c>
      <c r="C319" s="108">
        <v>42327</v>
      </c>
      <c r="D319" t="s">
        <v>197</v>
      </c>
      <c r="E319" t="s">
        <v>201</v>
      </c>
      <c r="F319" s="109">
        <v>63063626</v>
      </c>
      <c r="G319" t="s">
        <v>199</v>
      </c>
    </row>
    <row r="320" spans="1:7" hidden="1" x14ac:dyDescent="0.25">
      <c r="A320">
        <v>5093</v>
      </c>
      <c r="B320" t="s">
        <v>290</v>
      </c>
      <c r="C320" s="108">
        <v>42327</v>
      </c>
      <c r="D320" t="s">
        <v>197</v>
      </c>
      <c r="E320" t="s">
        <v>201</v>
      </c>
      <c r="F320" s="109">
        <v>76793171</v>
      </c>
      <c r="G320" t="s">
        <v>199</v>
      </c>
    </row>
    <row r="321" spans="1:7" hidden="1" x14ac:dyDescent="0.25">
      <c r="A321">
        <v>5092</v>
      </c>
      <c r="B321" t="s">
        <v>290</v>
      </c>
      <c r="C321" s="108">
        <v>42327</v>
      </c>
      <c r="D321" t="s">
        <v>197</v>
      </c>
      <c r="E321" t="s">
        <v>201</v>
      </c>
      <c r="F321" s="109">
        <v>80017293</v>
      </c>
      <c r="G321" t="s">
        <v>199</v>
      </c>
    </row>
    <row r="322" spans="1:7" hidden="1" x14ac:dyDescent="0.25">
      <c r="A322">
        <v>5091</v>
      </c>
      <c r="B322" t="s">
        <v>290</v>
      </c>
      <c r="C322" s="108">
        <v>42327</v>
      </c>
      <c r="D322" t="s">
        <v>197</v>
      </c>
      <c r="E322" t="s">
        <v>201</v>
      </c>
      <c r="F322" s="109">
        <v>43558631</v>
      </c>
      <c r="G322" t="s">
        <v>199</v>
      </c>
    </row>
    <row r="323" spans="1:7" hidden="1" x14ac:dyDescent="0.25">
      <c r="A323">
        <v>5090</v>
      </c>
      <c r="B323" t="s">
        <v>290</v>
      </c>
      <c r="C323" s="108">
        <v>42327</v>
      </c>
      <c r="D323" t="s">
        <v>197</v>
      </c>
      <c r="E323" t="s">
        <v>201</v>
      </c>
      <c r="F323" s="109">
        <v>90827317</v>
      </c>
      <c r="G323" t="s">
        <v>199</v>
      </c>
    </row>
    <row r="324" spans="1:7" hidden="1" x14ac:dyDescent="0.25">
      <c r="A324">
        <v>5089</v>
      </c>
      <c r="B324" t="s">
        <v>290</v>
      </c>
      <c r="C324" s="108">
        <v>42327</v>
      </c>
      <c r="D324" t="s">
        <v>197</v>
      </c>
      <c r="E324" t="s">
        <v>201</v>
      </c>
      <c r="F324" s="109">
        <v>613627235</v>
      </c>
      <c r="G324" t="s">
        <v>199</v>
      </c>
    </row>
    <row r="325" spans="1:7" hidden="1" x14ac:dyDescent="0.25">
      <c r="A325">
        <v>5088</v>
      </c>
      <c r="B325" t="s">
        <v>222</v>
      </c>
      <c r="C325" s="108">
        <v>42327</v>
      </c>
      <c r="D325" t="s">
        <v>197</v>
      </c>
      <c r="E325" t="s">
        <v>224</v>
      </c>
      <c r="F325" s="109">
        <v>2685904</v>
      </c>
      <c r="G325" t="s">
        <v>199</v>
      </c>
    </row>
    <row r="326" spans="1:7" hidden="1" x14ac:dyDescent="0.25">
      <c r="A326">
        <v>5087</v>
      </c>
      <c r="B326" t="s">
        <v>344</v>
      </c>
      <c r="C326" s="108">
        <v>42327</v>
      </c>
      <c r="D326" t="s">
        <v>197</v>
      </c>
      <c r="E326" t="s">
        <v>198</v>
      </c>
      <c r="F326" s="109">
        <v>115617641</v>
      </c>
      <c r="G326" t="s">
        <v>199</v>
      </c>
    </row>
    <row r="327" spans="1:7" hidden="1" x14ac:dyDescent="0.25">
      <c r="A327">
        <v>5086</v>
      </c>
      <c r="B327" t="s">
        <v>312</v>
      </c>
      <c r="C327" s="108">
        <v>42327</v>
      </c>
      <c r="D327" t="s">
        <v>197</v>
      </c>
      <c r="E327" t="s">
        <v>217</v>
      </c>
      <c r="F327" s="109">
        <v>208800</v>
      </c>
      <c r="G327" t="s">
        <v>199</v>
      </c>
    </row>
    <row r="328" spans="1:7" hidden="1" x14ac:dyDescent="0.25">
      <c r="A328">
        <v>5085</v>
      </c>
      <c r="B328" t="s">
        <v>216</v>
      </c>
      <c r="C328" s="108">
        <v>42327</v>
      </c>
      <c r="D328" t="s">
        <v>197</v>
      </c>
      <c r="E328" t="s">
        <v>217</v>
      </c>
      <c r="F328" s="109">
        <v>768964</v>
      </c>
      <c r="G328" t="s">
        <v>199</v>
      </c>
    </row>
    <row r="329" spans="1:7" hidden="1" x14ac:dyDescent="0.25">
      <c r="A329">
        <v>5084</v>
      </c>
      <c r="B329" t="s">
        <v>216</v>
      </c>
      <c r="C329" s="108">
        <v>42327</v>
      </c>
      <c r="D329" t="s">
        <v>197</v>
      </c>
      <c r="E329" t="s">
        <v>217</v>
      </c>
      <c r="F329" s="109">
        <v>1299200</v>
      </c>
      <c r="G329" t="s">
        <v>199</v>
      </c>
    </row>
    <row r="330" spans="1:7" hidden="1" x14ac:dyDescent="0.25">
      <c r="A330">
        <v>5083</v>
      </c>
      <c r="B330" t="s">
        <v>216</v>
      </c>
      <c r="C330" s="108">
        <v>42327</v>
      </c>
      <c r="D330" t="s">
        <v>197</v>
      </c>
      <c r="E330" t="s">
        <v>217</v>
      </c>
      <c r="F330" s="109">
        <v>439408</v>
      </c>
      <c r="G330" t="s">
        <v>199</v>
      </c>
    </row>
    <row r="331" spans="1:7" hidden="1" x14ac:dyDescent="0.25">
      <c r="A331">
        <v>5082</v>
      </c>
      <c r="B331" t="s">
        <v>345</v>
      </c>
      <c r="C331" s="108">
        <v>42326</v>
      </c>
      <c r="D331" t="s">
        <v>197</v>
      </c>
      <c r="E331" t="s">
        <v>217</v>
      </c>
      <c r="F331" s="109">
        <v>9423120</v>
      </c>
      <c r="G331" t="s">
        <v>199</v>
      </c>
    </row>
    <row r="332" spans="1:7" hidden="1" x14ac:dyDescent="0.25">
      <c r="A332">
        <v>5081</v>
      </c>
      <c r="B332" t="s">
        <v>345</v>
      </c>
      <c r="C332" s="108">
        <v>42326</v>
      </c>
      <c r="D332" t="s">
        <v>197</v>
      </c>
      <c r="E332" t="s">
        <v>217</v>
      </c>
      <c r="F332" s="109">
        <v>7178730</v>
      </c>
      <c r="G332" t="s">
        <v>199</v>
      </c>
    </row>
    <row r="333" spans="1:7" hidden="1" x14ac:dyDescent="0.25">
      <c r="A333">
        <v>5080</v>
      </c>
      <c r="B333" t="s">
        <v>345</v>
      </c>
      <c r="C333" s="108">
        <v>42326</v>
      </c>
      <c r="D333" t="s">
        <v>197</v>
      </c>
      <c r="E333" t="s">
        <v>217</v>
      </c>
      <c r="F333" s="109">
        <v>2104560</v>
      </c>
      <c r="G333" t="s">
        <v>199</v>
      </c>
    </row>
    <row r="334" spans="1:7" hidden="1" x14ac:dyDescent="0.25">
      <c r="A334">
        <v>5079</v>
      </c>
      <c r="B334" t="s">
        <v>346</v>
      </c>
      <c r="C334" s="108">
        <v>42326</v>
      </c>
      <c r="D334" t="s">
        <v>197</v>
      </c>
      <c r="E334" t="s">
        <v>347</v>
      </c>
      <c r="F334" s="109">
        <v>1771396000</v>
      </c>
      <c r="G334" t="s">
        <v>199</v>
      </c>
    </row>
    <row r="335" spans="1:7" hidden="1" x14ac:dyDescent="0.25">
      <c r="A335">
        <v>5078</v>
      </c>
      <c r="B335" t="s">
        <v>267</v>
      </c>
      <c r="C335" s="108">
        <v>42326</v>
      </c>
      <c r="D335" t="s">
        <v>197</v>
      </c>
      <c r="E335" t="s">
        <v>224</v>
      </c>
      <c r="F335" s="109">
        <v>33885556</v>
      </c>
      <c r="G335" t="s">
        <v>199</v>
      </c>
    </row>
    <row r="336" spans="1:7" hidden="1" x14ac:dyDescent="0.25">
      <c r="A336">
        <v>5077</v>
      </c>
      <c r="B336" t="s">
        <v>348</v>
      </c>
      <c r="C336" s="108">
        <v>42326</v>
      </c>
      <c r="D336" t="s">
        <v>197</v>
      </c>
      <c r="E336" t="s">
        <v>215</v>
      </c>
      <c r="F336" s="109">
        <v>449869</v>
      </c>
      <c r="G336" t="s">
        <v>199</v>
      </c>
    </row>
    <row r="337" spans="1:7" hidden="1" x14ac:dyDescent="0.25">
      <c r="A337">
        <v>5076</v>
      </c>
      <c r="B337" t="s">
        <v>349</v>
      </c>
      <c r="C337" s="108">
        <v>42326</v>
      </c>
      <c r="D337" t="s">
        <v>197</v>
      </c>
      <c r="E337" t="s">
        <v>203</v>
      </c>
      <c r="F337" s="109">
        <v>6000000</v>
      </c>
      <c r="G337" t="s">
        <v>199</v>
      </c>
    </row>
    <row r="338" spans="1:7" hidden="1" x14ac:dyDescent="0.25">
      <c r="A338">
        <v>5075</v>
      </c>
      <c r="B338" t="s">
        <v>350</v>
      </c>
      <c r="C338" s="108">
        <v>42326</v>
      </c>
      <c r="D338" t="s">
        <v>197</v>
      </c>
      <c r="E338" t="s">
        <v>215</v>
      </c>
      <c r="F338" s="109">
        <v>3179562</v>
      </c>
      <c r="G338" t="s">
        <v>199</v>
      </c>
    </row>
    <row r="339" spans="1:7" hidden="1" x14ac:dyDescent="0.25">
      <c r="A339">
        <v>5074</v>
      </c>
      <c r="B339" t="s">
        <v>351</v>
      </c>
      <c r="C339" s="108">
        <v>42326</v>
      </c>
      <c r="D339" t="s">
        <v>197</v>
      </c>
      <c r="E339" t="s">
        <v>215</v>
      </c>
      <c r="F339" s="109">
        <v>4965102</v>
      </c>
      <c r="G339" t="s">
        <v>199</v>
      </c>
    </row>
    <row r="340" spans="1:7" hidden="1" x14ac:dyDescent="0.25">
      <c r="A340">
        <v>5073</v>
      </c>
      <c r="B340" t="s">
        <v>317</v>
      </c>
      <c r="C340" s="108">
        <v>42326</v>
      </c>
      <c r="D340" t="s">
        <v>197</v>
      </c>
      <c r="E340" t="s">
        <v>207</v>
      </c>
      <c r="F340" s="109">
        <v>9194725</v>
      </c>
      <c r="G340" t="s">
        <v>199</v>
      </c>
    </row>
    <row r="341" spans="1:7" hidden="1" x14ac:dyDescent="0.25">
      <c r="A341">
        <v>5072</v>
      </c>
      <c r="B341" t="s">
        <v>352</v>
      </c>
      <c r="C341" s="108">
        <v>42326</v>
      </c>
      <c r="D341" t="s">
        <v>197</v>
      </c>
      <c r="E341" t="s">
        <v>227</v>
      </c>
      <c r="F341" s="109">
        <v>67116945</v>
      </c>
      <c r="G341" t="s">
        <v>199</v>
      </c>
    </row>
    <row r="342" spans="1:7" hidden="1" x14ac:dyDescent="0.25">
      <c r="A342">
        <v>5071</v>
      </c>
      <c r="B342" t="s">
        <v>353</v>
      </c>
      <c r="C342" s="108">
        <v>42326</v>
      </c>
      <c r="D342" t="s">
        <v>197</v>
      </c>
      <c r="E342" t="s">
        <v>207</v>
      </c>
      <c r="F342" s="109">
        <v>23370900</v>
      </c>
      <c r="G342" t="s">
        <v>199</v>
      </c>
    </row>
    <row r="343" spans="1:7" hidden="1" x14ac:dyDescent="0.25">
      <c r="A343">
        <v>5070</v>
      </c>
      <c r="B343" t="s">
        <v>354</v>
      </c>
      <c r="C343" s="108">
        <v>42326</v>
      </c>
      <c r="D343" t="s">
        <v>197</v>
      </c>
      <c r="E343" t="s">
        <v>203</v>
      </c>
      <c r="F343" s="109">
        <v>18000000</v>
      </c>
      <c r="G343" t="s">
        <v>199</v>
      </c>
    </row>
    <row r="344" spans="1:7" hidden="1" x14ac:dyDescent="0.25">
      <c r="A344">
        <v>5069</v>
      </c>
      <c r="B344" t="s">
        <v>355</v>
      </c>
      <c r="C344" s="108">
        <v>42326</v>
      </c>
      <c r="D344" t="s">
        <v>197</v>
      </c>
      <c r="E344" t="s">
        <v>201</v>
      </c>
      <c r="F344" s="109">
        <v>353787629</v>
      </c>
      <c r="G344" t="s">
        <v>199</v>
      </c>
    </row>
    <row r="345" spans="1:7" hidden="1" x14ac:dyDescent="0.25">
      <c r="A345">
        <v>5068</v>
      </c>
      <c r="B345" t="s">
        <v>356</v>
      </c>
      <c r="C345" s="108">
        <v>42326</v>
      </c>
      <c r="D345" t="s">
        <v>197</v>
      </c>
      <c r="E345" t="s">
        <v>266</v>
      </c>
      <c r="F345" s="109">
        <v>19522103</v>
      </c>
      <c r="G345" t="s">
        <v>199</v>
      </c>
    </row>
    <row r="346" spans="1:7" hidden="1" x14ac:dyDescent="0.25">
      <c r="A346">
        <v>5067</v>
      </c>
      <c r="B346" t="s">
        <v>357</v>
      </c>
      <c r="C346" s="108">
        <v>42326</v>
      </c>
      <c r="D346" t="s">
        <v>197</v>
      </c>
      <c r="E346" t="s">
        <v>227</v>
      </c>
      <c r="F346" s="109">
        <v>54621000</v>
      </c>
      <c r="G346" t="s">
        <v>199</v>
      </c>
    </row>
    <row r="347" spans="1:7" hidden="1" x14ac:dyDescent="0.25">
      <c r="A347">
        <v>5066</v>
      </c>
      <c r="B347" t="s">
        <v>358</v>
      </c>
      <c r="C347" s="108">
        <v>42325</v>
      </c>
      <c r="D347" t="s">
        <v>197</v>
      </c>
      <c r="E347" t="s">
        <v>217</v>
      </c>
      <c r="F347" s="109">
        <v>329556</v>
      </c>
      <c r="G347" t="s">
        <v>199</v>
      </c>
    </row>
    <row r="348" spans="1:7" hidden="1" x14ac:dyDescent="0.25">
      <c r="A348">
        <v>5065</v>
      </c>
      <c r="B348" t="s">
        <v>269</v>
      </c>
      <c r="C348" s="108">
        <v>42325</v>
      </c>
      <c r="D348" t="s">
        <v>197</v>
      </c>
      <c r="E348" t="s">
        <v>203</v>
      </c>
      <c r="F348" s="109">
        <v>80000000</v>
      </c>
      <c r="G348" t="s">
        <v>199</v>
      </c>
    </row>
    <row r="349" spans="1:7" hidden="1" x14ac:dyDescent="0.25">
      <c r="A349">
        <v>5064</v>
      </c>
      <c r="B349" t="s">
        <v>359</v>
      </c>
      <c r="C349" s="108">
        <v>42325</v>
      </c>
      <c r="D349" t="s">
        <v>197</v>
      </c>
      <c r="E349" t="s">
        <v>198</v>
      </c>
      <c r="F349" s="109">
        <v>196603560</v>
      </c>
      <c r="G349" t="s">
        <v>199</v>
      </c>
    </row>
    <row r="350" spans="1:7" hidden="1" x14ac:dyDescent="0.25">
      <c r="A350">
        <v>5063</v>
      </c>
      <c r="B350" t="s">
        <v>360</v>
      </c>
      <c r="C350" s="108">
        <v>42325</v>
      </c>
      <c r="D350" t="s">
        <v>197</v>
      </c>
      <c r="E350" t="s">
        <v>215</v>
      </c>
      <c r="F350" s="109">
        <v>981270</v>
      </c>
      <c r="G350" t="s">
        <v>199</v>
      </c>
    </row>
    <row r="351" spans="1:7" hidden="1" x14ac:dyDescent="0.25">
      <c r="A351">
        <v>5062</v>
      </c>
      <c r="B351" t="s">
        <v>300</v>
      </c>
      <c r="C351" s="108">
        <v>42325</v>
      </c>
      <c r="D351" t="s">
        <v>197</v>
      </c>
      <c r="E351" t="s">
        <v>212</v>
      </c>
      <c r="F351" s="109">
        <v>34000000</v>
      </c>
      <c r="G351" t="s">
        <v>199</v>
      </c>
    </row>
    <row r="352" spans="1:7" hidden="1" x14ac:dyDescent="0.25">
      <c r="A352">
        <v>5061</v>
      </c>
      <c r="B352" t="s">
        <v>300</v>
      </c>
      <c r="C352" s="108">
        <v>42325</v>
      </c>
      <c r="D352" t="s">
        <v>197</v>
      </c>
      <c r="E352" t="s">
        <v>227</v>
      </c>
      <c r="F352" s="109">
        <v>6034320</v>
      </c>
      <c r="G352" t="s">
        <v>199</v>
      </c>
    </row>
    <row r="353" spans="1:7" hidden="1" x14ac:dyDescent="0.25">
      <c r="A353">
        <v>5060</v>
      </c>
      <c r="B353" t="s">
        <v>361</v>
      </c>
      <c r="C353" s="108">
        <v>42325</v>
      </c>
      <c r="D353" t="s">
        <v>197</v>
      </c>
      <c r="E353" t="s">
        <v>217</v>
      </c>
      <c r="F353" s="109">
        <v>2599908</v>
      </c>
      <c r="G353" t="s">
        <v>199</v>
      </c>
    </row>
    <row r="354" spans="1:7" hidden="1" x14ac:dyDescent="0.25">
      <c r="A354">
        <v>5059</v>
      </c>
      <c r="B354" t="s">
        <v>361</v>
      </c>
      <c r="C354" s="108">
        <v>42325</v>
      </c>
      <c r="D354" t="s">
        <v>197</v>
      </c>
      <c r="E354" t="s">
        <v>217</v>
      </c>
      <c r="F354" s="109">
        <v>2756160</v>
      </c>
      <c r="G354" t="s">
        <v>199</v>
      </c>
    </row>
    <row r="355" spans="1:7" hidden="1" x14ac:dyDescent="0.25">
      <c r="A355">
        <v>5058</v>
      </c>
      <c r="B355" t="s">
        <v>361</v>
      </c>
      <c r="C355" s="108">
        <v>42325</v>
      </c>
      <c r="D355" t="s">
        <v>197</v>
      </c>
      <c r="E355" t="s">
        <v>217</v>
      </c>
      <c r="F355" s="109">
        <v>5868435</v>
      </c>
      <c r="G355" t="s">
        <v>199</v>
      </c>
    </row>
    <row r="356" spans="1:7" hidden="1" x14ac:dyDescent="0.25">
      <c r="A356">
        <v>5057</v>
      </c>
      <c r="B356" t="s">
        <v>361</v>
      </c>
      <c r="C356" s="108">
        <v>42325</v>
      </c>
      <c r="D356" t="s">
        <v>197</v>
      </c>
      <c r="E356" t="s">
        <v>217</v>
      </c>
      <c r="F356" s="109">
        <v>5179676</v>
      </c>
      <c r="G356" t="s">
        <v>199</v>
      </c>
    </row>
    <row r="357" spans="1:7" hidden="1" x14ac:dyDescent="0.25">
      <c r="A357">
        <v>5056</v>
      </c>
      <c r="B357" t="s">
        <v>360</v>
      </c>
      <c r="C357" s="108">
        <v>42325</v>
      </c>
      <c r="D357" t="s">
        <v>197</v>
      </c>
      <c r="E357" t="s">
        <v>217</v>
      </c>
      <c r="F357" s="109">
        <v>4162080</v>
      </c>
      <c r="G357" t="s">
        <v>199</v>
      </c>
    </row>
    <row r="358" spans="1:7" hidden="1" x14ac:dyDescent="0.25">
      <c r="A358">
        <v>5055</v>
      </c>
      <c r="B358" t="s">
        <v>360</v>
      </c>
      <c r="C358" s="108">
        <v>42325</v>
      </c>
      <c r="D358" t="s">
        <v>197</v>
      </c>
      <c r="E358" t="s">
        <v>217</v>
      </c>
      <c r="F358" s="109">
        <v>5269639</v>
      </c>
      <c r="G358" t="s">
        <v>199</v>
      </c>
    </row>
    <row r="359" spans="1:7" hidden="1" x14ac:dyDescent="0.25">
      <c r="A359">
        <v>5054</v>
      </c>
      <c r="B359" t="s">
        <v>360</v>
      </c>
      <c r="C359" s="108">
        <v>42325</v>
      </c>
      <c r="D359" t="s">
        <v>197</v>
      </c>
      <c r="E359" t="s">
        <v>217</v>
      </c>
      <c r="F359" s="109">
        <v>9108320</v>
      </c>
      <c r="G359" t="s">
        <v>199</v>
      </c>
    </row>
    <row r="360" spans="1:7" hidden="1" x14ac:dyDescent="0.25">
      <c r="A360">
        <v>5053</v>
      </c>
      <c r="B360" t="s">
        <v>360</v>
      </c>
      <c r="C360" s="108">
        <v>42325</v>
      </c>
      <c r="D360" t="s">
        <v>197</v>
      </c>
      <c r="E360" t="s">
        <v>217</v>
      </c>
      <c r="F360" s="109">
        <v>12747676</v>
      </c>
      <c r="G360" t="s">
        <v>199</v>
      </c>
    </row>
    <row r="361" spans="1:7" hidden="1" x14ac:dyDescent="0.25">
      <c r="A361">
        <v>5052</v>
      </c>
      <c r="B361" t="s">
        <v>362</v>
      </c>
      <c r="C361" s="108">
        <v>42325</v>
      </c>
      <c r="D361" t="s">
        <v>197</v>
      </c>
      <c r="E361" t="s">
        <v>215</v>
      </c>
      <c r="F361" s="109">
        <v>1553231</v>
      </c>
      <c r="G361" t="s">
        <v>199</v>
      </c>
    </row>
    <row r="362" spans="1:7" hidden="1" x14ac:dyDescent="0.25">
      <c r="A362">
        <v>5051</v>
      </c>
      <c r="B362" t="s">
        <v>251</v>
      </c>
      <c r="C362" s="108">
        <v>42325</v>
      </c>
      <c r="D362" t="s">
        <v>197</v>
      </c>
      <c r="E362" t="s">
        <v>207</v>
      </c>
      <c r="F362" s="109">
        <v>1123510</v>
      </c>
      <c r="G362" t="s">
        <v>199</v>
      </c>
    </row>
    <row r="363" spans="1:7" hidden="1" x14ac:dyDescent="0.25">
      <c r="A363">
        <v>5050</v>
      </c>
      <c r="B363" t="s">
        <v>362</v>
      </c>
      <c r="C363" s="108">
        <v>42325</v>
      </c>
      <c r="D363" t="s">
        <v>197</v>
      </c>
      <c r="E363" t="s">
        <v>207</v>
      </c>
      <c r="F363" s="109">
        <v>1170904</v>
      </c>
      <c r="G363" t="s">
        <v>199</v>
      </c>
    </row>
    <row r="364" spans="1:7" hidden="1" x14ac:dyDescent="0.25">
      <c r="A364">
        <v>5049</v>
      </c>
      <c r="B364" t="s">
        <v>362</v>
      </c>
      <c r="C364" s="108">
        <v>42325</v>
      </c>
      <c r="D364" t="s">
        <v>197</v>
      </c>
      <c r="E364" t="s">
        <v>207</v>
      </c>
      <c r="F364" s="109">
        <v>64447512</v>
      </c>
      <c r="G364" t="s">
        <v>199</v>
      </c>
    </row>
    <row r="365" spans="1:7" hidden="1" x14ac:dyDescent="0.25">
      <c r="A365">
        <v>5048</v>
      </c>
      <c r="B365" t="s">
        <v>363</v>
      </c>
      <c r="C365" s="108">
        <v>42325</v>
      </c>
      <c r="D365" t="s">
        <v>197</v>
      </c>
      <c r="E365" t="s">
        <v>203</v>
      </c>
      <c r="F365" s="109">
        <v>7884150</v>
      </c>
      <c r="G365" t="s">
        <v>199</v>
      </c>
    </row>
    <row r="366" spans="1:7" hidden="1" x14ac:dyDescent="0.25">
      <c r="A366">
        <v>5047</v>
      </c>
      <c r="B366" t="s">
        <v>364</v>
      </c>
      <c r="C366" s="108">
        <v>42325</v>
      </c>
      <c r="D366" t="s">
        <v>197</v>
      </c>
      <c r="E366" t="s">
        <v>227</v>
      </c>
      <c r="F366" s="109">
        <v>8175281</v>
      </c>
      <c r="G366" t="s">
        <v>199</v>
      </c>
    </row>
    <row r="367" spans="1:7" hidden="1" x14ac:dyDescent="0.25">
      <c r="A367">
        <v>5046</v>
      </c>
      <c r="B367" t="s">
        <v>365</v>
      </c>
      <c r="C367" s="108">
        <v>42325</v>
      </c>
      <c r="D367" t="s">
        <v>197</v>
      </c>
      <c r="E367" t="s">
        <v>212</v>
      </c>
      <c r="F367" s="109">
        <v>22137000</v>
      </c>
      <c r="G367" t="s">
        <v>199</v>
      </c>
    </row>
    <row r="368" spans="1:7" hidden="1" x14ac:dyDescent="0.25">
      <c r="A368">
        <v>5045</v>
      </c>
      <c r="B368" t="s">
        <v>366</v>
      </c>
      <c r="C368" s="108">
        <v>42323</v>
      </c>
      <c r="D368" t="s">
        <v>197</v>
      </c>
      <c r="E368" t="s">
        <v>207</v>
      </c>
      <c r="F368" s="109">
        <v>22277700</v>
      </c>
      <c r="G368" t="s">
        <v>199</v>
      </c>
    </row>
    <row r="369" spans="1:7" hidden="1" x14ac:dyDescent="0.25">
      <c r="A369">
        <v>5044</v>
      </c>
      <c r="B369" t="s">
        <v>316</v>
      </c>
      <c r="C369" s="108">
        <v>42322</v>
      </c>
      <c r="D369" t="s">
        <v>197</v>
      </c>
      <c r="E369" t="s">
        <v>203</v>
      </c>
      <c r="F369" s="109">
        <v>30000000</v>
      </c>
      <c r="G369" t="s">
        <v>199</v>
      </c>
    </row>
    <row r="370" spans="1:7" hidden="1" x14ac:dyDescent="0.25">
      <c r="A370">
        <v>5043</v>
      </c>
      <c r="B370" t="s">
        <v>316</v>
      </c>
      <c r="C370" s="108">
        <v>42322</v>
      </c>
      <c r="D370" t="s">
        <v>197</v>
      </c>
      <c r="E370" t="s">
        <v>203</v>
      </c>
      <c r="F370" s="109">
        <v>20000000</v>
      </c>
      <c r="G370" t="s">
        <v>199</v>
      </c>
    </row>
    <row r="371" spans="1:7" hidden="1" x14ac:dyDescent="0.25">
      <c r="A371">
        <v>5042</v>
      </c>
      <c r="B371" t="s">
        <v>316</v>
      </c>
      <c r="C371" s="108">
        <v>42322</v>
      </c>
      <c r="D371" t="s">
        <v>197</v>
      </c>
      <c r="E371" t="s">
        <v>203</v>
      </c>
      <c r="F371" s="109">
        <v>7000000</v>
      </c>
      <c r="G371" t="s">
        <v>199</v>
      </c>
    </row>
    <row r="372" spans="1:7" hidden="1" x14ac:dyDescent="0.25">
      <c r="A372">
        <v>5041</v>
      </c>
      <c r="B372" t="s">
        <v>316</v>
      </c>
      <c r="C372" s="108">
        <v>42322</v>
      </c>
      <c r="D372" t="s">
        <v>197</v>
      </c>
      <c r="E372" t="s">
        <v>203</v>
      </c>
      <c r="F372" s="109">
        <v>7000000</v>
      </c>
      <c r="G372" t="s">
        <v>199</v>
      </c>
    </row>
    <row r="373" spans="1:7" hidden="1" x14ac:dyDescent="0.25">
      <c r="A373">
        <v>5040</v>
      </c>
      <c r="B373" t="s">
        <v>316</v>
      </c>
      <c r="C373" s="108">
        <v>42322</v>
      </c>
      <c r="D373" t="s">
        <v>197</v>
      </c>
      <c r="E373" t="s">
        <v>203</v>
      </c>
      <c r="F373" s="109">
        <v>30</v>
      </c>
      <c r="G373" t="s">
        <v>199</v>
      </c>
    </row>
    <row r="374" spans="1:7" hidden="1" x14ac:dyDescent="0.25">
      <c r="A374">
        <v>5039</v>
      </c>
      <c r="B374" t="s">
        <v>367</v>
      </c>
      <c r="C374" s="108">
        <v>42321</v>
      </c>
      <c r="D374" t="s">
        <v>197</v>
      </c>
      <c r="E374" t="s">
        <v>217</v>
      </c>
      <c r="F374" s="109">
        <v>3650117</v>
      </c>
      <c r="G374" t="s">
        <v>199</v>
      </c>
    </row>
    <row r="375" spans="1:7" hidden="1" x14ac:dyDescent="0.25">
      <c r="A375">
        <v>5038</v>
      </c>
      <c r="B375" t="s">
        <v>367</v>
      </c>
      <c r="C375" s="108">
        <v>42321</v>
      </c>
      <c r="D375" t="s">
        <v>197</v>
      </c>
      <c r="E375" t="s">
        <v>217</v>
      </c>
      <c r="F375" s="109">
        <v>2844715</v>
      </c>
      <c r="G375" t="s">
        <v>199</v>
      </c>
    </row>
    <row r="376" spans="1:7" hidden="1" x14ac:dyDescent="0.25">
      <c r="A376">
        <v>5037</v>
      </c>
      <c r="B376" t="s">
        <v>367</v>
      </c>
      <c r="C376" s="108">
        <v>42321</v>
      </c>
      <c r="D376" t="s">
        <v>197</v>
      </c>
      <c r="E376" t="s">
        <v>217</v>
      </c>
      <c r="F376" s="109">
        <v>6679547</v>
      </c>
      <c r="G376" t="s">
        <v>199</v>
      </c>
    </row>
    <row r="377" spans="1:7" hidden="1" x14ac:dyDescent="0.25">
      <c r="A377">
        <v>5036</v>
      </c>
      <c r="B377" t="s">
        <v>368</v>
      </c>
      <c r="C377" s="108">
        <v>42321</v>
      </c>
      <c r="D377" t="s">
        <v>197</v>
      </c>
      <c r="E377" t="s">
        <v>246</v>
      </c>
      <c r="F377" s="109">
        <v>445861524</v>
      </c>
      <c r="G377" t="s">
        <v>199</v>
      </c>
    </row>
    <row r="378" spans="1:7" hidden="1" x14ac:dyDescent="0.25">
      <c r="A378">
        <v>5035</v>
      </c>
      <c r="B378" t="s">
        <v>351</v>
      </c>
      <c r="C378" s="108">
        <v>42321</v>
      </c>
      <c r="D378" t="s">
        <v>197</v>
      </c>
      <c r="E378" t="s">
        <v>215</v>
      </c>
      <c r="F378" s="109">
        <v>4965102</v>
      </c>
      <c r="G378" t="s">
        <v>199</v>
      </c>
    </row>
    <row r="379" spans="1:7" hidden="1" x14ac:dyDescent="0.25">
      <c r="A379">
        <v>5034</v>
      </c>
      <c r="B379" t="s">
        <v>369</v>
      </c>
      <c r="C379" s="108">
        <v>42321</v>
      </c>
      <c r="D379" t="s">
        <v>197</v>
      </c>
      <c r="E379" t="s">
        <v>203</v>
      </c>
      <c r="F379" s="109">
        <v>9967650</v>
      </c>
      <c r="G379" t="s">
        <v>199</v>
      </c>
    </row>
    <row r="380" spans="1:7" hidden="1" x14ac:dyDescent="0.25">
      <c r="A380">
        <v>5033</v>
      </c>
      <c r="B380" t="s">
        <v>370</v>
      </c>
      <c r="C380" s="108">
        <v>42321</v>
      </c>
      <c r="D380" t="s">
        <v>197</v>
      </c>
      <c r="E380" t="s">
        <v>253</v>
      </c>
      <c r="F380" s="109">
        <v>23752740</v>
      </c>
      <c r="G380" t="s">
        <v>199</v>
      </c>
    </row>
    <row r="381" spans="1:7" hidden="1" x14ac:dyDescent="0.25">
      <c r="A381">
        <v>5032</v>
      </c>
      <c r="B381" t="s">
        <v>221</v>
      </c>
      <c r="C381" s="108">
        <v>42321</v>
      </c>
      <c r="D381" t="s">
        <v>197</v>
      </c>
      <c r="E381" t="s">
        <v>198</v>
      </c>
      <c r="F381" s="109">
        <v>2153284680</v>
      </c>
      <c r="G381" t="s">
        <v>199</v>
      </c>
    </row>
    <row r="382" spans="1:7" hidden="1" x14ac:dyDescent="0.25">
      <c r="A382">
        <v>5031</v>
      </c>
      <c r="B382" t="s">
        <v>221</v>
      </c>
      <c r="C382" s="108">
        <v>42321</v>
      </c>
      <c r="D382" t="s">
        <v>197</v>
      </c>
      <c r="E382" t="s">
        <v>198</v>
      </c>
      <c r="F382" s="109">
        <v>1448973900</v>
      </c>
      <c r="G382" t="s">
        <v>199</v>
      </c>
    </row>
    <row r="383" spans="1:7" hidden="1" x14ac:dyDescent="0.25">
      <c r="A383">
        <v>5030</v>
      </c>
      <c r="B383" t="s">
        <v>221</v>
      </c>
      <c r="C383" s="108">
        <v>42321</v>
      </c>
      <c r="D383" t="s">
        <v>197</v>
      </c>
      <c r="E383" t="s">
        <v>198</v>
      </c>
      <c r="F383" s="109">
        <v>3743974884</v>
      </c>
      <c r="G383" t="s">
        <v>199</v>
      </c>
    </row>
    <row r="384" spans="1:7" hidden="1" x14ac:dyDescent="0.25">
      <c r="A384">
        <v>5029</v>
      </c>
      <c r="B384" t="s">
        <v>221</v>
      </c>
      <c r="C384" s="108">
        <v>42321</v>
      </c>
      <c r="D384" t="s">
        <v>197</v>
      </c>
      <c r="E384" t="s">
        <v>198</v>
      </c>
      <c r="F384" s="109">
        <v>469941250</v>
      </c>
      <c r="G384" t="s">
        <v>199</v>
      </c>
    </row>
    <row r="385" spans="1:7" hidden="1" x14ac:dyDescent="0.25">
      <c r="A385">
        <v>5028</v>
      </c>
      <c r="B385" t="s">
        <v>221</v>
      </c>
      <c r="C385" s="108">
        <v>42321</v>
      </c>
      <c r="D385" t="s">
        <v>197</v>
      </c>
      <c r="E385" t="s">
        <v>198</v>
      </c>
      <c r="F385" s="109">
        <v>429768140</v>
      </c>
      <c r="G385" t="s">
        <v>199</v>
      </c>
    </row>
    <row r="386" spans="1:7" hidden="1" x14ac:dyDescent="0.25">
      <c r="A386">
        <v>5027</v>
      </c>
      <c r="B386" t="s">
        <v>221</v>
      </c>
      <c r="C386" s="108">
        <v>42321</v>
      </c>
      <c r="D386" t="s">
        <v>197</v>
      </c>
      <c r="E386" t="s">
        <v>198</v>
      </c>
      <c r="F386" s="109">
        <v>178196600</v>
      </c>
      <c r="G386" t="s">
        <v>199</v>
      </c>
    </row>
    <row r="387" spans="1:7" hidden="1" x14ac:dyDescent="0.25">
      <c r="A387">
        <v>5026</v>
      </c>
      <c r="B387" t="s">
        <v>221</v>
      </c>
      <c r="C387" s="108">
        <v>42321</v>
      </c>
      <c r="D387" t="s">
        <v>197</v>
      </c>
      <c r="E387" t="s">
        <v>198</v>
      </c>
      <c r="F387" s="109">
        <v>284621412</v>
      </c>
      <c r="G387" t="s">
        <v>199</v>
      </c>
    </row>
    <row r="388" spans="1:7" hidden="1" x14ac:dyDescent="0.25">
      <c r="A388">
        <v>5025</v>
      </c>
      <c r="B388" t="s">
        <v>221</v>
      </c>
      <c r="C388" s="108">
        <v>42321</v>
      </c>
      <c r="D388" t="s">
        <v>197</v>
      </c>
      <c r="E388" t="s">
        <v>198</v>
      </c>
      <c r="F388" s="109">
        <v>1485008385</v>
      </c>
      <c r="G388" t="s">
        <v>199</v>
      </c>
    </row>
    <row r="389" spans="1:7" hidden="1" x14ac:dyDescent="0.25">
      <c r="A389">
        <v>5024</v>
      </c>
      <c r="B389" t="s">
        <v>371</v>
      </c>
      <c r="C389" s="108">
        <v>42321</v>
      </c>
      <c r="D389" t="s">
        <v>197</v>
      </c>
      <c r="E389" t="s">
        <v>207</v>
      </c>
      <c r="F389" s="109">
        <v>1839600</v>
      </c>
      <c r="G389" t="s">
        <v>199</v>
      </c>
    </row>
    <row r="390" spans="1:7" hidden="1" x14ac:dyDescent="0.25">
      <c r="A390">
        <v>5023</v>
      </c>
      <c r="B390" t="s">
        <v>372</v>
      </c>
      <c r="C390" s="108">
        <v>42321</v>
      </c>
      <c r="D390" t="s">
        <v>197</v>
      </c>
      <c r="E390" t="s">
        <v>201</v>
      </c>
      <c r="F390" s="109">
        <v>72900000</v>
      </c>
      <c r="G390" t="s">
        <v>199</v>
      </c>
    </row>
    <row r="391" spans="1:7" hidden="1" x14ac:dyDescent="0.25">
      <c r="A391">
        <v>5022</v>
      </c>
      <c r="B391" t="s">
        <v>362</v>
      </c>
      <c r="C391" s="108">
        <v>42321</v>
      </c>
      <c r="D391" t="s">
        <v>197</v>
      </c>
      <c r="E391" t="s">
        <v>215</v>
      </c>
      <c r="F391" s="109">
        <v>898475</v>
      </c>
      <c r="G391" t="s">
        <v>199</v>
      </c>
    </row>
    <row r="392" spans="1:7" hidden="1" x14ac:dyDescent="0.25">
      <c r="A392">
        <v>5021</v>
      </c>
      <c r="B392" t="s">
        <v>373</v>
      </c>
      <c r="C392" s="108">
        <v>42321</v>
      </c>
      <c r="D392" t="s">
        <v>197</v>
      </c>
      <c r="E392" t="s">
        <v>207</v>
      </c>
      <c r="F392" s="109">
        <v>3982812</v>
      </c>
      <c r="G392" t="s">
        <v>199</v>
      </c>
    </row>
    <row r="393" spans="1:7" hidden="1" x14ac:dyDescent="0.25">
      <c r="A393">
        <v>5020</v>
      </c>
      <c r="B393" t="s">
        <v>373</v>
      </c>
      <c r="C393" s="108">
        <v>42321</v>
      </c>
      <c r="D393" t="s">
        <v>197</v>
      </c>
      <c r="E393" t="s">
        <v>217</v>
      </c>
      <c r="F393" s="109">
        <v>2242848</v>
      </c>
      <c r="G393" t="s">
        <v>199</v>
      </c>
    </row>
    <row r="394" spans="1:7" hidden="1" x14ac:dyDescent="0.25">
      <c r="A394">
        <v>5019</v>
      </c>
      <c r="B394" t="s">
        <v>373</v>
      </c>
      <c r="C394" s="108">
        <v>42321</v>
      </c>
      <c r="D394" t="s">
        <v>197</v>
      </c>
      <c r="E394" t="s">
        <v>217</v>
      </c>
      <c r="F394" s="109">
        <v>2780833</v>
      </c>
      <c r="G394" t="s">
        <v>199</v>
      </c>
    </row>
    <row r="395" spans="1:7" hidden="1" x14ac:dyDescent="0.25">
      <c r="A395">
        <v>5018</v>
      </c>
      <c r="B395" t="s">
        <v>373</v>
      </c>
      <c r="C395" s="108">
        <v>42321</v>
      </c>
      <c r="D395" t="s">
        <v>197</v>
      </c>
      <c r="E395" t="s">
        <v>217</v>
      </c>
      <c r="F395" s="109">
        <v>1235400</v>
      </c>
      <c r="G395" t="s">
        <v>199</v>
      </c>
    </row>
    <row r="396" spans="1:7" hidden="1" x14ac:dyDescent="0.25">
      <c r="A396">
        <v>5017</v>
      </c>
      <c r="B396" t="s">
        <v>373</v>
      </c>
      <c r="C396" s="108">
        <v>42321</v>
      </c>
      <c r="D396" t="s">
        <v>197</v>
      </c>
      <c r="E396" t="s">
        <v>217</v>
      </c>
      <c r="F396" s="109">
        <v>5824128</v>
      </c>
      <c r="G396" t="s">
        <v>199</v>
      </c>
    </row>
    <row r="397" spans="1:7" hidden="1" x14ac:dyDescent="0.25">
      <c r="A397">
        <v>5016</v>
      </c>
      <c r="B397" t="s">
        <v>372</v>
      </c>
      <c r="C397" s="108">
        <v>42321</v>
      </c>
      <c r="D397" t="s">
        <v>197</v>
      </c>
      <c r="E397" t="s">
        <v>201</v>
      </c>
      <c r="F397" s="109">
        <v>47078147</v>
      </c>
      <c r="G397" t="s">
        <v>199</v>
      </c>
    </row>
    <row r="398" spans="1:7" hidden="1" x14ac:dyDescent="0.25">
      <c r="A398">
        <v>5015</v>
      </c>
      <c r="B398" t="s">
        <v>308</v>
      </c>
      <c r="C398" s="108">
        <v>42321</v>
      </c>
      <c r="D398" t="s">
        <v>197</v>
      </c>
      <c r="E398" t="s">
        <v>215</v>
      </c>
      <c r="F398" s="109">
        <v>1307111</v>
      </c>
      <c r="G398" t="s">
        <v>199</v>
      </c>
    </row>
    <row r="399" spans="1:7" hidden="1" x14ac:dyDescent="0.25">
      <c r="A399">
        <v>5014</v>
      </c>
      <c r="B399" t="s">
        <v>216</v>
      </c>
      <c r="C399" s="108">
        <v>42321</v>
      </c>
      <c r="D399" t="s">
        <v>197</v>
      </c>
      <c r="E399" t="s">
        <v>217</v>
      </c>
      <c r="F399" s="109">
        <v>406000</v>
      </c>
      <c r="G399" t="s">
        <v>199</v>
      </c>
    </row>
    <row r="400" spans="1:7" hidden="1" x14ac:dyDescent="0.25">
      <c r="A400">
        <v>5013</v>
      </c>
      <c r="B400" t="s">
        <v>216</v>
      </c>
      <c r="C400" s="108">
        <v>42321</v>
      </c>
      <c r="D400" t="s">
        <v>197</v>
      </c>
      <c r="E400" t="s">
        <v>217</v>
      </c>
      <c r="F400" s="109">
        <v>359600</v>
      </c>
      <c r="G400" t="s">
        <v>199</v>
      </c>
    </row>
    <row r="401" spans="1:7" hidden="1" x14ac:dyDescent="0.25">
      <c r="A401">
        <v>5012</v>
      </c>
      <c r="B401" t="s">
        <v>216</v>
      </c>
      <c r="C401" s="108">
        <v>42321</v>
      </c>
      <c r="D401" t="s">
        <v>197</v>
      </c>
      <c r="E401" t="s">
        <v>217</v>
      </c>
      <c r="F401" s="109">
        <v>1740000</v>
      </c>
      <c r="G401" t="s">
        <v>199</v>
      </c>
    </row>
    <row r="402" spans="1:7" hidden="1" x14ac:dyDescent="0.25">
      <c r="A402">
        <v>5011</v>
      </c>
      <c r="B402" t="s">
        <v>216</v>
      </c>
      <c r="C402" s="108">
        <v>42321</v>
      </c>
      <c r="D402" t="s">
        <v>197</v>
      </c>
      <c r="E402" t="s">
        <v>217</v>
      </c>
      <c r="F402" s="109">
        <v>1972000</v>
      </c>
      <c r="G402" t="s">
        <v>199</v>
      </c>
    </row>
    <row r="403" spans="1:7" hidden="1" x14ac:dyDescent="0.25">
      <c r="A403">
        <v>5010</v>
      </c>
      <c r="B403" t="s">
        <v>369</v>
      </c>
      <c r="C403" s="108">
        <v>42321</v>
      </c>
      <c r="D403" t="s">
        <v>197</v>
      </c>
      <c r="E403" t="s">
        <v>203</v>
      </c>
      <c r="F403" s="109">
        <v>9967650</v>
      </c>
      <c r="G403" t="s">
        <v>199</v>
      </c>
    </row>
    <row r="404" spans="1:7" hidden="1" x14ac:dyDescent="0.25">
      <c r="A404">
        <v>5009</v>
      </c>
      <c r="B404" t="s">
        <v>369</v>
      </c>
      <c r="C404" s="108">
        <v>42321</v>
      </c>
      <c r="D404" t="s">
        <v>197</v>
      </c>
      <c r="E404" t="s">
        <v>203</v>
      </c>
      <c r="F404" s="109">
        <v>60000000</v>
      </c>
      <c r="G404" t="s">
        <v>199</v>
      </c>
    </row>
    <row r="405" spans="1:7" hidden="1" x14ac:dyDescent="0.25">
      <c r="A405">
        <v>5008</v>
      </c>
      <c r="B405" t="s">
        <v>369</v>
      </c>
      <c r="C405" s="108">
        <v>42321</v>
      </c>
      <c r="D405" t="s">
        <v>197</v>
      </c>
      <c r="E405" t="s">
        <v>203</v>
      </c>
      <c r="F405" s="109">
        <v>1109278</v>
      </c>
      <c r="G405" t="s">
        <v>199</v>
      </c>
    </row>
    <row r="406" spans="1:7" hidden="1" x14ac:dyDescent="0.25">
      <c r="A406">
        <v>5007</v>
      </c>
      <c r="B406" t="s">
        <v>365</v>
      </c>
      <c r="C406" s="108">
        <v>42321</v>
      </c>
      <c r="D406" t="s">
        <v>197</v>
      </c>
      <c r="E406" t="s">
        <v>203</v>
      </c>
      <c r="F406" s="109">
        <v>60000000</v>
      </c>
      <c r="G406" t="s">
        <v>199</v>
      </c>
    </row>
    <row r="407" spans="1:7" hidden="1" x14ac:dyDescent="0.25">
      <c r="A407">
        <v>5006</v>
      </c>
      <c r="B407" t="s">
        <v>374</v>
      </c>
      <c r="C407" s="108">
        <v>42320</v>
      </c>
      <c r="D407" t="s">
        <v>197</v>
      </c>
      <c r="E407" t="s">
        <v>217</v>
      </c>
      <c r="F407" s="109">
        <v>2651192</v>
      </c>
      <c r="G407" t="s">
        <v>199</v>
      </c>
    </row>
    <row r="408" spans="1:7" hidden="1" x14ac:dyDescent="0.25">
      <c r="A408">
        <v>5005</v>
      </c>
      <c r="B408" t="s">
        <v>374</v>
      </c>
      <c r="C408" s="108">
        <v>42320</v>
      </c>
      <c r="D408" t="s">
        <v>197</v>
      </c>
      <c r="E408" t="s">
        <v>217</v>
      </c>
      <c r="F408" s="109">
        <v>4395820</v>
      </c>
      <c r="G408" t="s">
        <v>199</v>
      </c>
    </row>
    <row r="409" spans="1:7" hidden="1" x14ac:dyDescent="0.25">
      <c r="A409">
        <v>5004</v>
      </c>
      <c r="B409" t="s">
        <v>374</v>
      </c>
      <c r="C409" s="108">
        <v>42320</v>
      </c>
      <c r="D409" t="s">
        <v>197</v>
      </c>
      <c r="E409" t="s">
        <v>217</v>
      </c>
      <c r="F409" s="109">
        <v>1593492</v>
      </c>
      <c r="G409" t="s">
        <v>199</v>
      </c>
    </row>
    <row r="410" spans="1:7" hidden="1" x14ac:dyDescent="0.25">
      <c r="A410">
        <v>5003</v>
      </c>
      <c r="B410" t="s">
        <v>374</v>
      </c>
      <c r="C410" s="108">
        <v>42320</v>
      </c>
      <c r="D410" t="s">
        <v>197</v>
      </c>
      <c r="E410" t="s">
        <v>217</v>
      </c>
      <c r="F410" s="109">
        <v>9220832</v>
      </c>
      <c r="G410" t="s">
        <v>199</v>
      </c>
    </row>
    <row r="411" spans="1:7" hidden="1" x14ac:dyDescent="0.25">
      <c r="A411">
        <v>5002</v>
      </c>
      <c r="B411" t="s">
        <v>375</v>
      </c>
      <c r="C411" s="108">
        <v>42320</v>
      </c>
      <c r="D411" t="s">
        <v>197</v>
      </c>
      <c r="E411" t="s">
        <v>201</v>
      </c>
      <c r="F411" s="109">
        <v>75220076</v>
      </c>
      <c r="G411" t="s">
        <v>199</v>
      </c>
    </row>
    <row r="412" spans="1:7" hidden="1" x14ac:dyDescent="0.25">
      <c r="A412">
        <v>5001</v>
      </c>
      <c r="B412" t="s">
        <v>376</v>
      </c>
      <c r="C412" s="108">
        <v>42320</v>
      </c>
      <c r="D412" t="s">
        <v>197</v>
      </c>
      <c r="E412" t="s">
        <v>217</v>
      </c>
      <c r="F412" s="109">
        <v>4134706</v>
      </c>
      <c r="G412" t="s">
        <v>199</v>
      </c>
    </row>
    <row r="413" spans="1:7" hidden="1" x14ac:dyDescent="0.25">
      <c r="A413">
        <v>5000</v>
      </c>
      <c r="B413" t="s">
        <v>376</v>
      </c>
      <c r="C413" s="108">
        <v>42320</v>
      </c>
      <c r="D413" t="s">
        <v>197</v>
      </c>
      <c r="E413" t="s">
        <v>217</v>
      </c>
      <c r="F413" s="109">
        <v>2001000</v>
      </c>
      <c r="G413" t="s">
        <v>199</v>
      </c>
    </row>
    <row r="414" spans="1:7" hidden="1" x14ac:dyDescent="0.25">
      <c r="A414">
        <v>4999</v>
      </c>
      <c r="B414" t="s">
        <v>376</v>
      </c>
      <c r="C414" s="108">
        <v>42320</v>
      </c>
      <c r="D414" t="s">
        <v>197</v>
      </c>
      <c r="E414" t="s">
        <v>217</v>
      </c>
      <c r="F414" s="109">
        <v>3767483</v>
      </c>
      <c r="G414" t="s">
        <v>199</v>
      </c>
    </row>
    <row r="415" spans="1:7" hidden="1" x14ac:dyDescent="0.25">
      <c r="A415">
        <v>4998</v>
      </c>
      <c r="B415" t="s">
        <v>376</v>
      </c>
      <c r="C415" s="108">
        <v>42320</v>
      </c>
      <c r="D415" t="s">
        <v>197</v>
      </c>
      <c r="E415" t="s">
        <v>217</v>
      </c>
      <c r="F415" s="109">
        <v>2423761</v>
      </c>
      <c r="G415" t="s">
        <v>199</v>
      </c>
    </row>
    <row r="416" spans="1:7" hidden="1" x14ac:dyDescent="0.25">
      <c r="A416">
        <v>4997</v>
      </c>
      <c r="B416" t="s">
        <v>377</v>
      </c>
      <c r="C416" s="108">
        <v>42320</v>
      </c>
      <c r="D416" t="s">
        <v>197</v>
      </c>
      <c r="E416" t="s">
        <v>224</v>
      </c>
      <c r="F416" s="109">
        <v>413726</v>
      </c>
      <c r="G416" t="s">
        <v>199</v>
      </c>
    </row>
    <row r="417" spans="1:7" hidden="1" x14ac:dyDescent="0.25">
      <c r="A417">
        <v>4996</v>
      </c>
      <c r="B417" t="s">
        <v>371</v>
      </c>
      <c r="C417" s="108">
        <v>42320</v>
      </c>
      <c r="D417" t="s">
        <v>197</v>
      </c>
      <c r="E417" t="s">
        <v>207</v>
      </c>
      <c r="F417" s="109">
        <v>1199900</v>
      </c>
      <c r="G417" t="s">
        <v>199</v>
      </c>
    </row>
    <row r="418" spans="1:7" hidden="1" x14ac:dyDescent="0.25">
      <c r="A418">
        <v>4995</v>
      </c>
      <c r="B418" t="s">
        <v>338</v>
      </c>
      <c r="C418" s="108">
        <v>42320</v>
      </c>
      <c r="D418" t="s">
        <v>197</v>
      </c>
      <c r="E418" t="s">
        <v>256</v>
      </c>
      <c r="F418" s="109">
        <v>98531328</v>
      </c>
      <c r="G418" t="s">
        <v>199</v>
      </c>
    </row>
    <row r="419" spans="1:7" hidden="1" x14ac:dyDescent="0.25">
      <c r="A419">
        <v>4994</v>
      </c>
      <c r="B419" t="s">
        <v>216</v>
      </c>
      <c r="C419" s="108">
        <v>42320</v>
      </c>
      <c r="D419" t="s">
        <v>197</v>
      </c>
      <c r="E419" t="s">
        <v>217</v>
      </c>
      <c r="F419" s="109">
        <v>1113600</v>
      </c>
      <c r="G419" t="s">
        <v>199</v>
      </c>
    </row>
    <row r="420" spans="1:7" hidden="1" x14ac:dyDescent="0.25">
      <c r="A420">
        <v>4993</v>
      </c>
      <c r="B420" t="s">
        <v>378</v>
      </c>
      <c r="C420" s="108">
        <v>42320</v>
      </c>
      <c r="D420" t="s">
        <v>197</v>
      </c>
      <c r="E420" t="s">
        <v>207</v>
      </c>
      <c r="F420" s="109">
        <v>540754</v>
      </c>
      <c r="G420" t="s">
        <v>199</v>
      </c>
    </row>
    <row r="421" spans="1:7" hidden="1" x14ac:dyDescent="0.25">
      <c r="A421">
        <v>4992</v>
      </c>
      <c r="B421" t="s">
        <v>379</v>
      </c>
      <c r="C421" s="108">
        <v>42320</v>
      </c>
      <c r="D421" t="s">
        <v>197</v>
      </c>
      <c r="E421" t="s">
        <v>215</v>
      </c>
      <c r="F421" s="109">
        <v>1999805</v>
      </c>
      <c r="G421" t="s">
        <v>199</v>
      </c>
    </row>
    <row r="422" spans="1:7" hidden="1" x14ac:dyDescent="0.25">
      <c r="A422">
        <v>4991</v>
      </c>
      <c r="B422" t="s">
        <v>337</v>
      </c>
      <c r="C422" s="108">
        <v>42320</v>
      </c>
      <c r="D422" t="s">
        <v>197</v>
      </c>
      <c r="E422" t="s">
        <v>207</v>
      </c>
      <c r="F422" s="109">
        <v>2399000</v>
      </c>
      <c r="G422" t="s">
        <v>199</v>
      </c>
    </row>
    <row r="423" spans="1:7" hidden="1" x14ac:dyDescent="0.25">
      <c r="A423">
        <v>4990</v>
      </c>
      <c r="B423" t="s">
        <v>380</v>
      </c>
      <c r="C423" s="108">
        <v>42320</v>
      </c>
      <c r="D423" t="s">
        <v>197</v>
      </c>
      <c r="E423" t="s">
        <v>212</v>
      </c>
      <c r="F423" s="109">
        <v>800000000</v>
      </c>
      <c r="G423" t="s">
        <v>199</v>
      </c>
    </row>
    <row r="424" spans="1:7" hidden="1" x14ac:dyDescent="0.25">
      <c r="A424">
        <v>4989</v>
      </c>
      <c r="B424" t="s">
        <v>216</v>
      </c>
      <c r="C424" s="108">
        <v>42320</v>
      </c>
      <c r="D424" t="s">
        <v>197</v>
      </c>
      <c r="E424" t="s">
        <v>217</v>
      </c>
      <c r="F424" s="109">
        <v>208800</v>
      </c>
      <c r="G424" t="s">
        <v>199</v>
      </c>
    </row>
    <row r="425" spans="1:7" hidden="1" x14ac:dyDescent="0.25">
      <c r="A425">
        <v>4988</v>
      </c>
      <c r="B425" t="s">
        <v>216</v>
      </c>
      <c r="C425" s="108">
        <v>42320</v>
      </c>
      <c r="D425" t="s">
        <v>197</v>
      </c>
      <c r="E425" t="s">
        <v>217</v>
      </c>
      <c r="F425" s="109">
        <v>324800</v>
      </c>
      <c r="G425" t="s">
        <v>199</v>
      </c>
    </row>
    <row r="426" spans="1:7" hidden="1" x14ac:dyDescent="0.25">
      <c r="A426">
        <v>4987</v>
      </c>
      <c r="B426" t="s">
        <v>216</v>
      </c>
      <c r="C426" s="108">
        <v>42320</v>
      </c>
      <c r="D426" t="s">
        <v>197</v>
      </c>
      <c r="E426" t="s">
        <v>217</v>
      </c>
      <c r="F426" s="109">
        <v>719200</v>
      </c>
      <c r="G426" t="s">
        <v>199</v>
      </c>
    </row>
    <row r="427" spans="1:7" hidden="1" x14ac:dyDescent="0.25">
      <c r="A427">
        <v>4986</v>
      </c>
      <c r="B427" t="s">
        <v>381</v>
      </c>
      <c r="C427" s="108">
        <v>42320</v>
      </c>
      <c r="D427" t="s">
        <v>197</v>
      </c>
      <c r="E427" t="s">
        <v>224</v>
      </c>
      <c r="F427" s="109">
        <v>1032304</v>
      </c>
      <c r="G427" t="s">
        <v>199</v>
      </c>
    </row>
    <row r="428" spans="1:7" hidden="1" x14ac:dyDescent="0.25">
      <c r="A428">
        <v>4985</v>
      </c>
      <c r="B428" t="s">
        <v>276</v>
      </c>
      <c r="C428" s="108">
        <v>42320</v>
      </c>
      <c r="D428" t="s">
        <v>197</v>
      </c>
      <c r="E428" t="s">
        <v>266</v>
      </c>
      <c r="F428" s="109">
        <v>53217677</v>
      </c>
      <c r="G428" t="s">
        <v>199</v>
      </c>
    </row>
    <row r="429" spans="1:7" hidden="1" x14ac:dyDescent="0.25">
      <c r="A429">
        <v>4984</v>
      </c>
      <c r="B429" t="s">
        <v>252</v>
      </c>
      <c r="C429" s="108">
        <v>42320</v>
      </c>
      <c r="D429" t="s">
        <v>197</v>
      </c>
      <c r="E429" t="s">
        <v>256</v>
      </c>
      <c r="F429" s="109">
        <v>10440000</v>
      </c>
      <c r="G429" t="s">
        <v>199</v>
      </c>
    </row>
    <row r="430" spans="1:7" hidden="1" x14ac:dyDescent="0.25">
      <c r="A430">
        <v>4983</v>
      </c>
      <c r="B430" t="s">
        <v>382</v>
      </c>
      <c r="C430" s="108">
        <v>42320</v>
      </c>
      <c r="D430" t="s">
        <v>197</v>
      </c>
      <c r="E430" t="s">
        <v>201</v>
      </c>
      <c r="F430" s="109">
        <v>44678146</v>
      </c>
      <c r="G430" t="s">
        <v>199</v>
      </c>
    </row>
    <row r="431" spans="1:7" hidden="1" x14ac:dyDescent="0.25">
      <c r="A431">
        <v>4982</v>
      </c>
      <c r="B431" t="s">
        <v>261</v>
      </c>
      <c r="C431" s="108">
        <v>42320</v>
      </c>
      <c r="D431" t="s">
        <v>197</v>
      </c>
      <c r="E431" t="s">
        <v>215</v>
      </c>
      <c r="F431" s="109">
        <v>49784557</v>
      </c>
      <c r="G431" t="s">
        <v>199</v>
      </c>
    </row>
    <row r="432" spans="1:7" hidden="1" x14ac:dyDescent="0.25">
      <c r="A432">
        <v>4981</v>
      </c>
      <c r="B432" t="s">
        <v>310</v>
      </c>
      <c r="C432" s="108">
        <v>42320</v>
      </c>
      <c r="D432" t="s">
        <v>197</v>
      </c>
      <c r="E432" t="s">
        <v>253</v>
      </c>
      <c r="F432" s="109">
        <v>388630496</v>
      </c>
      <c r="G432" t="s">
        <v>199</v>
      </c>
    </row>
    <row r="433" spans="1:7" hidden="1" x14ac:dyDescent="0.25">
      <c r="A433">
        <v>4980</v>
      </c>
      <c r="B433" t="s">
        <v>276</v>
      </c>
      <c r="C433" s="108">
        <v>42320</v>
      </c>
      <c r="D433" t="s">
        <v>197</v>
      </c>
      <c r="E433" t="s">
        <v>212</v>
      </c>
      <c r="F433" s="109">
        <v>3480000000</v>
      </c>
      <c r="G433" t="s">
        <v>199</v>
      </c>
    </row>
    <row r="434" spans="1:7" hidden="1" x14ac:dyDescent="0.25">
      <c r="A434">
        <v>4979</v>
      </c>
      <c r="B434" t="s">
        <v>383</v>
      </c>
      <c r="C434" s="108">
        <v>42319</v>
      </c>
      <c r="D434" t="s">
        <v>197</v>
      </c>
      <c r="E434" t="s">
        <v>203</v>
      </c>
      <c r="F434" s="109">
        <v>1000000</v>
      </c>
      <c r="G434" t="s">
        <v>199</v>
      </c>
    </row>
    <row r="435" spans="1:7" hidden="1" x14ac:dyDescent="0.25">
      <c r="A435">
        <v>4978</v>
      </c>
      <c r="B435" t="s">
        <v>368</v>
      </c>
      <c r="C435" s="108">
        <v>42319</v>
      </c>
      <c r="D435" t="s">
        <v>197</v>
      </c>
      <c r="E435" t="s">
        <v>246</v>
      </c>
      <c r="F435" s="109">
        <v>10887536894</v>
      </c>
      <c r="G435" t="s">
        <v>199</v>
      </c>
    </row>
    <row r="436" spans="1:7" hidden="1" x14ac:dyDescent="0.25">
      <c r="A436">
        <v>4977</v>
      </c>
      <c r="B436" t="s">
        <v>204</v>
      </c>
      <c r="C436" s="108">
        <v>42319</v>
      </c>
      <c r="D436" t="s">
        <v>197</v>
      </c>
      <c r="E436" t="s">
        <v>201</v>
      </c>
      <c r="F436" s="109">
        <v>1245999733</v>
      </c>
      <c r="G436" t="s">
        <v>199</v>
      </c>
    </row>
    <row r="437" spans="1:7" hidden="1" x14ac:dyDescent="0.25">
      <c r="A437">
        <v>4976</v>
      </c>
      <c r="B437" t="s">
        <v>273</v>
      </c>
      <c r="C437" s="108">
        <v>42319</v>
      </c>
      <c r="D437" t="s">
        <v>197</v>
      </c>
      <c r="E437" t="s">
        <v>201</v>
      </c>
      <c r="F437" s="109">
        <v>301557547</v>
      </c>
      <c r="G437" t="s">
        <v>199</v>
      </c>
    </row>
    <row r="438" spans="1:7" hidden="1" x14ac:dyDescent="0.25">
      <c r="A438">
        <v>4975</v>
      </c>
      <c r="B438" t="s">
        <v>384</v>
      </c>
      <c r="C438" s="108">
        <v>42319</v>
      </c>
      <c r="D438" t="s">
        <v>197</v>
      </c>
      <c r="E438" t="s">
        <v>266</v>
      </c>
      <c r="F438" s="109">
        <v>113301770</v>
      </c>
      <c r="G438" t="s">
        <v>199</v>
      </c>
    </row>
    <row r="439" spans="1:7" hidden="1" x14ac:dyDescent="0.25">
      <c r="A439">
        <v>4974</v>
      </c>
      <c r="B439" t="s">
        <v>384</v>
      </c>
      <c r="C439" s="108">
        <v>42319</v>
      </c>
      <c r="D439" t="s">
        <v>197</v>
      </c>
      <c r="E439" t="s">
        <v>256</v>
      </c>
      <c r="F439" s="109">
        <v>56888720</v>
      </c>
      <c r="G439" t="s">
        <v>199</v>
      </c>
    </row>
    <row r="440" spans="1:7" hidden="1" x14ac:dyDescent="0.25">
      <c r="A440">
        <v>4973</v>
      </c>
      <c r="B440" t="s">
        <v>385</v>
      </c>
      <c r="C440" s="108">
        <v>42319</v>
      </c>
      <c r="D440" t="s">
        <v>197</v>
      </c>
      <c r="E440" t="s">
        <v>203</v>
      </c>
      <c r="F440" s="109">
        <v>5000000</v>
      </c>
      <c r="G440" t="s">
        <v>199</v>
      </c>
    </row>
    <row r="441" spans="1:7" hidden="1" x14ac:dyDescent="0.25">
      <c r="A441">
        <v>4972</v>
      </c>
      <c r="B441" t="s">
        <v>357</v>
      </c>
      <c r="C441" s="108">
        <v>42319</v>
      </c>
      <c r="D441" t="s">
        <v>197</v>
      </c>
      <c r="E441" t="s">
        <v>386</v>
      </c>
      <c r="F441" s="109">
        <v>614363200</v>
      </c>
      <c r="G441" t="s">
        <v>199</v>
      </c>
    </row>
    <row r="442" spans="1:7" hidden="1" x14ac:dyDescent="0.25">
      <c r="A442">
        <v>4971</v>
      </c>
      <c r="B442" t="s">
        <v>357</v>
      </c>
      <c r="C442" s="108">
        <v>42319</v>
      </c>
      <c r="D442" t="s">
        <v>197</v>
      </c>
      <c r="E442" t="s">
        <v>207</v>
      </c>
      <c r="F442" s="109">
        <v>9448000</v>
      </c>
      <c r="G442" t="s">
        <v>199</v>
      </c>
    </row>
    <row r="443" spans="1:7" hidden="1" x14ac:dyDescent="0.25">
      <c r="A443">
        <v>4970</v>
      </c>
      <c r="B443" t="s">
        <v>292</v>
      </c>
      <c r="C443" s="108">
        <v>42319</v>
      </c>
      <c r="D443" t="s">
        <v>197</v>
      </c>
      <c r="E443" t="s">
        <v>207</v>
      </c>
      <c r="F443" s="109">
        <v>1899000</v>
      </c>
      <c r="G443" t="s">
        <v>199</v>
      </c>
    </row>
    <row r="444" spans="1:7" hidden="1" x14ac:dyDescent="0.25">
      <c r="A444">
        <v>4969</v>
      </c>
      <c r="B444" t="s">
        <v>378</v>
      </c>
      <c r="C444" s="108">
        <v>42319</v>
      </c>
      <c r="D444" t="s">
        <v>197</v>
      </c>
      <c r="E444" t="s">
        <v>207</v>
      </c>
      <c r="F444" s="109">
        <v>2009000</v>
      </c>
      <c r="G444" t="s">
        <v>199</v>
      </c>
    </row>
    <row r="445" spans="1:7" hidden="1" x14ac:dyDescent="0.25">
      <c r="A445">
        <v>4967</v>
      </c>
      <c r="B445" t="s">
        <v>387</v>
      </c>
      <c r="C445" s="108">
        <v>42319</v>
      </c>
      <c r="D445" t="s">
        <v>197</v>
      </c>
      <c r="E445" t="s">
        <v>207</v>
      </c>
      <c r="F445" s="109">
        <v>8391438</v>
      </c>
      <c r="G445" t="s">
        <v>199</v>
      </c>
    </row>
    <row r="446" spans="1:7" hidden="1" x14ac:dyDescent="0.25">
      <c r="A446">
        <v>4966</v>
      </c>
      <c r="B446" t="s">
        <v>388</v>
      </c>
      <c r="C446" s="108">
        <v>42319</v>
      </c>
      <c r="D446" t="s">
        <v>197</v>
      </c>
      <c r="E446" t="s">
        <v>207</v>
      </c>
      <c r="F446" s="109">
        <v>5287010</v>
      </c>
      <c r="G446" t="s">
        <v>199</v>
      </c>
    </row>
    <row r="447" spans="1:7" hidden="1" x14ac:dyDescent="0.25">
      <c r="A447">
        <v>4965</v>
      </c>
      <c r="B447" t="s">
        <v>389</v>
      </c>
      <c r="C447" s="108">
        <v>42319</v>
      </c>
      <c r="D447" t="s">
        <v>197</v>
      </c>
      <c r="E447" t="s">
        <v>203</v>
      </c>
      <c r="F447" s="109">
        <v>9000000</v>
      </c>
      <c r="G447" t="s">
        <v>199</v>
      </c>
    </row>
    <row r="448" spans="1:7" hidden="1" x14ac:dyDescent="0.25">
      <c r="A448">
        <v>4964</v>
      </c>
      <c r="B448" t="s">
        <v>312</v>
      </c>
      <c r="C448" s="108">
        <v>42319</v>
      </c>
      <c r="D448" t="s">
        <v>197</v>
      </c>
      <c r="E448" t="s">
        <v>215</v>
      </c>
      <c r="F448" s="109">
        <v>4831796</v>
      </c>
      <c r="G448" t="s">
        <v>199</v>
      </c>
    </row>
    <row r="449" spans="1:7" hidden="1" x14ac:dyDescent="0.25">
      <c r="A449">
        <v>4963</v>
      </c>
      <c r="B449" t="s">
        <v>268</v>
      </c>
      <c r="C449" s="108">
        <v>42318</v>
      </c>
      <c r="D449" t="s">
        <v>197</v>
      </c>
      <c r="E449" t="s">
        <v>256</v>
      </c>
      <c r="F449" s="109">
        <v>172525005</v>
      </c>
      <c r="G449" t="s">
        <v>199</v>
      </c>
    </row>
    <row r="450" spans="1:7" hidden="1" x14ac:dyDescent="0.25">
      <c r="A450">
        <v>4962</v>
      </c>
      <c r="B450" t="s">
        <v>268</v>
      </c>
      <c r="C450" s="108">
        <v>42318</v>
      </c>
      <c r="D450" t="s">
        <v>197</v>
      </c>
      <c r="E450" t="s">
        <v>266</v>
      </c>
      <c r="F450" s="109">
        <v>1229855450</v>
      </c>
      <c r="G450" t="s">
        <v>199</v>
      </c>
    </row>
    <row r="451" spans="1:7" hidden="1" x14ac:dyDescent="0.25">
      <c r="A451">
        <v>4961</v>
      </c>
      <c r="B451" t="s">
        <v>340</v>
      </c>
      <c r="C451" s="108">
        <v>42318</v>
      </c>
      <c r="D451" t="s">
        <v>197</v>
      </c>
      <c r="E451" t="s">
        <v>217</v>
      </c>
      <c r="F451" s="109">
        <v>2374560</v>
      </c>
      <c r="G451" t="s">
        <v>199</v>
      </c>
    </row>
    <row r="452" spans="1:7" hidden="1" x14ac:dyDescent="0.25">
      <c r="A452">
        <v>4960</v>
      </c>
      <c r="B452" t="s">
        <v>340</v>
      </c>
      <c r="C452" s="108">
        <v>42318</v>
      </c>
      <c r="D452" t="s">
        <v>197</v>
      </c>
      <c r="E452" t="s">
        <v>217</v>
      </c>
      <c r="F452" s="109">
        <v>721680</v>
      </c>
      <c r="G452" t="s">
        <v>199</v>
      </c>
    </row>
    <row r="453" spans="1:7" hidden="1" x14ac:dyDescent="0.25">
      <c r="A453">
        <v>4959</v>
      </c>
      <c r="B453" t="s">
        <v>340</v>
      </c>
      <c r="C453" s="108">
        <v>42318</v>
      </c>
      <c r="D453" t="s">
        <v>197</v>
      </c>
      <c r="E453" t="s">
        <v>217</v>
      </c>
      <c r="F453" s="109">
        <v>1146625</v>
      </c>
      <c r="G453" t="s">
        <v>199</v>
      </c>
    </row>
    <row r="454" spans="1:7" hidden="1" x14ac:dyDescent="0.25">
      <c r="A454">
        <v>4958</v>
      </c>
      <c r="B454" t="s">
        <v>390</v>
      </c>
      <c r="C454" s="108">
        <v>42318</v>
      </c>
      <c r="D454" t="s">
        <v>197</v>
      </c>
      <c r="E454" t="s">
        <v>212</v>
      </c>
      <c r="F454" s="109">
        <v>20000000</v>
      </c>
      <c r="G454" t="s">
        <v>199</v>
      </c>
    </row>
    <row r="455" spans="1:7" hidden="1" x14ac:dyDescent="0.25">
      <c r="A455">
        <v>4957</v>
      </c>
      <c r="B455" t="s">
        <v>378</v>
      </c>
      <c r="C455" s="108">
        <v>42318</v>
      </c>
      <c r="D455" t="s">
        <v>197</v>
      </c>
      <c r="E455" t="s">
        <v>207</v>
      </c>
      <c r="F455" s="109">
        <v>189000</v>
      </c>
      <c r="G455" t="s">
        <v>199</v>
      </c>
    </row>
    <row r="456" spans="1:7" hidden="1" x14ac:dyDescent="0.25">
      <c r="A456">
        <v>4956</v>
      </c>
      <c r="B456" t="s">
        <v>216</v>
      </c>
      <c r="C456" s="108">
        <v>42318</v>
      </c>
      <c r="D456" t="s">
        <v>197</v>
      </c>
      <c r="E456" t="s">
        <v>217</v>
      </c>
      <c r="F456" s="109">
        <v>2863530</v>
      </c>
      <c r="G456" t="s">
        <v>199</v>
      </c>
    </row>
    <row r="457" spans="1:7" hidden="1" x14ac:dyDescent="0.25">
      <c r="A457">
        <v>4955</v>
      </c>
      <c r="B457" t="s">
        <v>216</v>
      </c>
      <c r="C457" s="108">
        <v>42318</v>
      </c>
      <c r="D457" t="s">
        <v>197</v>
      </c>
      <c r="E457" t="s">
        <v>217</v>
      </c>
      <c r="F457" s="109">
        <v>2636448</v>
      </c>
      <c r="G457" t="s">
        <v>199</v>
      </c>
    </row>
    <row r="458" spans="1:7" hidden="1" x14ac:dyDescent="0.25">
      <c r="A458">
        <v>4954</v>
      </c>
      <c r="B458" t="s">
        <v>391</v>
      </c>
      <c r="C458" s="108">
        <v>42318</v>
      </c>
      <c r="D458" t="s">
        <v>197</v>
      </c>
      <c r="E458" t="s">
        <v>198</v>
      </c>
      <c r="F458" s="109">
        <v>245311427</v>
      </c>
      <c r="G458" t="s">
        <v>199</v>
      </c>
    </row>
    <row r="459" spans="1:7" hidden="1" x14ac:dyDescent="0.25">
      <c r="A459">
        <v>4953</v>
      </c>
      <c r="B459" t="s">
        <v>392</v>
      </c>
      <c r="C459" s="108">
        <v>42318</v>
      </c>
      <c r="D459" t="s">
        <v>197</v>
      </c>
      <c r="E459" t="s">
        <v>201</v>
      </c>
      <c r="F459" s="109">
        <v>26478124</v>
      </c>
      <c r="G459" t="s">
        <v>199</v>
      </c>
    </row>
    <row r="460" spans="1:7" x14ac:dyDescent="0.25">
      <c r="A460">
        <v>4952</v>
      </c>
      <c r="B460" t="s">
        <v>228</v>
      </c>
      <c r="C460" s="108">
        <v>42318</v>
      </c>
      <c r="D460" t="s">
        <v>197</v>
      </c>
      <c r="E460" t="s">
        <v>207</v>
      </c>
      <c r="F460" s="109">
        <v>27870000</v>
      </c>
      <c r="G460" t="s">
        <v>199</v>
      </c>
    </row>
    <row r="461" spans="1:7" hidden="1" x14ac:dyDescent="0.25">
      <c r="A461">
        <v>4951</v>
      </c>
      <c r="B461" t="s">
        <v>393</v>
      </c>
      <c r="C461" s="108">
        <v>42318</v>
      </c>
      <c r="D461" t="s">
        <v>197</v>
      </c>
      <c r="E461" t="s">
        <v>212</v>
      </c>
      <c r="F461" s="109">
        <v>13957580127</v>
      </c>
      <c r="G461" t="s">
        <v>199</v>
      </c>
    </row>
    <row r="462" spans="1:7" hidden="1" x14ac:dyDescent="0.25">
      <c r="A462">
        <v>4950</v>
      </c>
      <c r="B462" t="s">
        <v>394</v>
      </c>
      <c r="C462" s="108">
        <v>42318</v>
      </c>
      <c r="D462" t="s">
        <v>197</v>
      </c>
      <c r="E462" t="s">
        <v>203</v>
      </c>
      <c r="F462" s="109">
        <v>1423710390</v>
      </c>
      <c r="G462" t="s">
        <v>199</v>
      </c>
    </row>
    <row r="463" spans="1:7" hidden="1" x14ac:dyDescent="0.25">
      <c r="A463">
        <v>4949</v>
      </c>
      <c r="B463" t="s">
        <v>395</v>
      </c>
      <c r="C463" s="108">
        <v>42318</v>
      </c>
      <c r="D463" t="s">
        <v>197</v>
      </c>
      <c r="E463" t="s">
        <v>201</v>
      </c>
      <c r="F463" s="109">
        <v>23277554</v>
      </c>
      <c r="G463" t="s">
        <v>199</v>
      </c>
    </row>
    <row r="464" spans="1:7" hidden="1" x14ac:dyDescent="0.25">
      <c r="A464">
        <v>4948</v>
      </c>
      <c r="B464" t="s">
        <v>396</v>
      </c>
      <c r="C464" s="108">
        <v>42318</v>
      </c>
      <c r="D464" t="s">
        <v>197</v>
      </c>
      <c r="E464" t="s">
        <v>207</v>
      </c>
      <c r="F464" s="109">
        <v>28782000</v>
      </c>
      <c r="G464" t="s">
        <v>199</v>
      </c>
    </row>
    <row r="465" spans="1:7" hidden="1" x14ac:dyDescent="0.25">
      <c r="A465">
        <v>4947</v>
      </c>
      <c r="B465" t="s">
        <v>378</v>
      </c>
      <c r="C465" s="108">
        <v>42318</v>
      </c>
      <c r="D465" t="s">
        <v>197</v>
      </c>
      <c r="E465" t="s">
        <v>207</v>
      </c>
      <c r="F465" s="109">
        <v>1311700</v>
      </c>
      <c r="G465" t="s">
        <v>199</v>
      </c>
    </row>
    <row r="466" spans="1:7" hidden="1" x14ac:dyDescent="0.25">
      <c r="A466">
        <v>4946</v>
      </c>
      <c r="B466" t="s">
        <v>216</v>
      </c>
      <c r="C466" s="108">
        <v>42318</v>
      </c>
      <c r="D466" t="s">
        <v>197</v>
      </c>
      <c r="E466" t="s">
        <v>217</v>
      </c>
      <c r="F466" s="109">
        <v>2211888</v>
      </c>
      <c r="G466" t="s">
        <v>199</v>
      </c>
    </row>
    <row r="467" spans="1:7" hidden="1" x14ac:dyDescent="0.25">
      <c r="A467">
        <v>4945</v>
      </c>
      <c r="B467" t="s">
        <v>377</v>
      </c>
      <c r="C467" s="108">
        <v>42318</v>
      </c>
      <c r="D467" t="s">
        <v>197</v>
      </c>
      <c r="E467" t="s">
        <v>224</v>
      </c>
      <c r="F467" s="109">
        <v>1005889</v>
      </c>
      <c r="G467" t="s">
        <v>199</v>
      </c>
    </row>
    <row r="468" spans="1:7" hidden="1" x14ac:dyDescent="0.25">
      <c r="A468">
        <v>4944</v>
      </c>
      <c r="B468" t="s">
        <v>397</v>
      </c>
      <c r="C468" s="108">
        <v>42318</v>
      </c>
      <c r="D468" t="s">
        <v>197</v>
      </c>
      <c r="E468" t="s">
        <v>215</v>
      </c>
      <c r="F468" s="109">
        <v>28935521</v>
      </c>
      <c r="G468" t="s">
        <v>199</v>
      </c>
    </row>
    <row r="469" spans="1:7" hidden="1" x14ac:dyDescent="0.25">
      <c r="A469">
        <v>4943</v>
      </c>
      <c r="B469" t="s">
        <v>243</v>
      </c>
      <c r="C469" s="108">
        <v>42318</v>
      </c>
      <c r="D469" t="s">
        <v>197</v>
      </c>
      <c r="E469" t="s">
        <v>212</v>
      </c>
      <c r="F469" s="109">
        <v>1672440427</v>
      </c>
      <c r="G469" t="s">
        <v>199</v>
      </c>
    </row>
    <row r="470" spans="1:7" hidden="1" x14ac:dyDescent="0.25">
      <c r="A470">
        <v>4942</v>
      </c>
      <c r="B470" t="s">
        <v>312</v>
      </c>
      <c r="C470" s="108">
        <v>42318</v>
      </c>
      <c r="D470" t="s">
        <v>197</v>
      </c>
      <c r="E470" t="s">
        <v>215</v>
      </c>
      <c r="F470" s="109">
        <v>4261589</v>
      </c>
      <c r="G470" t="s">
        <v>199</v>
      </c>
    </row>
    <row r="471" spans="1:7" hidden="1" x14ac:dyDescent="0.25">
      <c r="A471">
        <v>4941</v>
      </c>
      <c r="B471" t="s">
        <v>398</v>
      </c>
      <c r="C471" s="108">
        <v>42318</v>
      </c>
      <c r="D471" t="s">
        <v>197</v>
      </c>
      <c r="E471" t="s">
        <v>203</v>
      </c>
      <c r="F471" s="109">
        <v>1653000</v>
      </c>
      <c r="G471" t="s">
        <v>199</v>
      </c>
    </row>
    <row r="472" spans="1:7" hidden="1" x14ac:dyDescent="0.25">
      <c r="A472">
        <v>4940</v>
      </c>
      <c r="B472" t="s">
        <v>216</v>
      </c>
      <c r="C472" s="108">
        <v>42318</v>
      </c>
      <c r="D472" t="s">
        <v>197</v>
      </c>
      <c r="E472" t="s">
        <v>217</v>
      </c>
      <c r="F472" s="109">
        <v>556920</v>
      </c>
      <c r="G472" t="s">
        <v>199</v>
      </c>
    </row>
    <row r="473" spans="1:7" hidden="1" x14ac:dyDescent="0.25">
      <c r="A473">
        <v>4939</v>
      </c>
      <c r="B473" t="s">
        <v>216</v>
      </c>
      <c r="C473" s="108">
        <v>42318</v>
      </c>
      <c r="D473" t="s">
        <v>197</v>
      </c>
      <c r="E473" t="s">
        <v>217</v>
      </c>
      <c r="F473" s="109">
        <v>624750</v>
      </c>
      <c r="G473" t="s">
        <v>199</v>
      </c>
    </row>
    <row r="474" spans="1:7" hidden="1" x14ac:dyDescent="0.25">
      <c r="A474">
        <v>4938</v>
      </c>
      <c r="B474" t="s">
        <v>316</v>
      </c>
      <c r="C474" s="108">
        <v>42318</v>
      </c>
      <c r="D474" t="s">
        <v>197</v>
      </c>
      <c r="E474" t="s">
        <v>215</v>
      </c>
      <c r="F474" s="109">
        <v>39928719</v>
      </c>
      <c r="G474" t="s">
        <v>199</v>
      </c>
    </row>
    <row r="475" spans="1:7" hidden="1" x14ac:dyDescent="0.25">
      <c r="A475">
        <v>4937</v>
      </c>
      <c r="B475" t="s">
        <v>310</v>
      </c>
      <c r="C475" s="108">
        <v>42318</v>
      </c>
      <c r="D475" t="s">
        <v>197</v>
      </c>
      <c r="E475" t="s">
        <v>224</v>
      </c>
      <c r="F475" s="109">
        <v>2086104</v>
      </c>
      <c r="G475" t="s">
        <v>199</v>
      </c>
    </row>
    <row r="476" spans="1:7" hidden="1" x14ac:dyDescent="0.25">
      <c r="A476">
        <v>4936</v>
      </c>
      <c r="B476" t="s">
        <v>399</v>
      </c>
      <c r="C476" s="108">
        <v>42317</v>
      </c>
      <c r="D476" t="s">
        <v>197</v>
      </c>
      <c r="E476" t="s">
        <v>217</v>
      </c>
      <c r="F476" s="109">
        <v>16031565</v>
      </c>
      <c r="G476" t="s">
        <v>199</v>
      </c>
    </row>
    <row r="477" spans="1:7" hidden="1" x14ac:dyDescent="0.25">
      <c r="A477">
        <v>4935</v>
      </c>
      <c r="B477" t="s">
        <v>399</v>
      </c>
      <c r="C477" s="108">
        <v>42317</v>
      </c>
      <c r="D477" t="s">
        <v>197</v>
      </c>
      <c r="E477" t="s">
        <v>217</v>
      </c>
      <c r="F477" s="109">
        <v>22747790</v>
      </c>
      <c r="G477" t="s">
        <v>199</v>
      </c>
    </row>
    <row r="478" spans="1:7" hidden="1" x14ac:dyDescent="0.25">
      <c r="A478">
        <v>4934</v>
      </c>
      <c r="B478" t="s">
        <v>399</v>
      </c>
      <c r="C478" s="108">
        <v>42317</v>
      </c>
      <c r="D478" t="s">
        <v>197</v>
      </c>
      <c r="E478" t="s">
        <v>217</v>
      </c>
      <c r="F478" s="109">
        <v>4694950</v>
      </c>
      <c r="G478" t="s">
        <v>199</v>
      </c>
    </row>
    <row r="479" spans="1:7" hidden="1" x14ac:dyDescent="0.25">
      <c r="A479">
        <v>4933</v>
      </c>
      <c r="B479" t="s">
        <v>399</v>
      </c>
      <c r="C479" s="108">
        <v>42317</v>
      </c>
      <c r="D479" t="s">
        <v>197</v>
      </c>
      <c r="E479" t="s">
        <v>217</v>
      </c>
      <c r="F479" s="109">
        <v>3168800</v>
      </c>
      <c r="G479" t="s">
        <v>199</v>
      </c>
    </row>
    <row r="480" spans="1:7" hidden="1" x14ac:dyDescent="0.25">
      <c r="A480">
        <v>4932</v>
      </c>
      <c r="B480" t="s">
        <v>278</v>
      </c>
      <c r="C480" s="108">
        <v>42317</v>
      </c>
      <c r="D480" t="s">
        <v>197</v>
      </c>
      <c r="E480" t="s">
        <v>212</v>
      </c>
      <c r="F480" s="109">
        <v>255000000</v>
      </c>
      <c r="G480" t="s">
        <v>199</v>
      </c>
    </row>
    <row r="481" spans="1:7" hidden="1" x14ac:dyDescent="0.25">
      <c r="A481">
        <v>4931</v>
      </c>
      <c r="B481" t="s">
        <v>372</v>
      </c>
      <c r="C481" s="108">
        <v>42317</v>
      </c>
      <c r="D481" t="s">
        <v>197</v>
      </c>
      <c r="E481" t="s">
        <v>203</v>
      </c>
      <c r="F481" s="109">
        <v>226460693</v>
      </c>
      <c r="G481" t="s">
        <v>199</v>
      </c>
    </row>
    <row r="482" spans="1:7" hidden="1" x14ac:dyDescent="0.25">
      <c r="A482">
        <v>4930</v>
      </c>
      <c r="B482" t="s">
        <v>216</v>
      </c>
      <c r="C482" s="108">
        <v>42317</v>
      </c>
      <c r="D482" t="s">
        <v>197</v>
      </c>
      <c r="E482" t="s">
        <v>217</v>
      </c>
      <c r="F482" s="109">
        <v>1008485</v>
      </c>
      <c r="G482" t="s">
        <v>199</v>
      </c>
    </row>
    <row r="483" spans="1:7" hidden="1" x14ac:dyDescent="0.25">
      <c r="A483">
        <v>4929</v>
      </c>
      <c r="B483" t="s">
        <v>216</v>
      </c>
      <c r="C483" s="108">
        <v>42317</v>
      </c>
      <c r="D483" t="s">
        <v>197</v>
      </c>
      <c r="E483" t="s">
        <v>217</v>
      </c>
      <c r="F483" s="109">
        <v>831952</v>
      </c>
      <c r="G483" t="s">
        <v>199</v>
      </c>
    </row>
    <row r="484" spans="1:7" hidden="1" x14ac:dyDescent="0.25">
      <c r="A484">
        <v>4928</v>
      </c>
      <c r="B484" t="s">
        <v>309</v>
      </c>
      <c r="C484" s="108">
        <v>42317</v>
      </c>
      <c r="D484" t="s">
        <v>197</v>
      </c>
      <c r="E484" t="s">
        <v>227</v>
      </c>
      <c r="F484" s="109">
        <v>37146750</v>
      </c>
      <c r="G484" t="s">
        <v>199</v>
      </c>
    </row>
    <row r="485" spans="1:7" hidden="1" x14ac:dyDescent="0.25">
      <c r="A485">
        <v>4927</v>
      </c>
      <c r="B485" t="s">
        <v>216</v>
      </c>
      <c r="C485" s="108">
        <v>42317</v>
      </c>
      <c r="D485" t="s">
        <v>197</v>
      </c>
      <c r="E485" t="s">
        <v>217</v>
      </c>
      <c r="F485" s="109">
        <v>2157600</v>
      </c>
      <c r="G485" t="s">
        <v>199</v>
      </c>
    </row>
    <row r="486" spans="1:7" hidden="1" x14ac:dyDescent="0.25">
      <c r="A486">
        <v>4926</v>
      </c>
      <c r="B486" t="s">
        <v>216</v>
      </c>
      <c r="C486" s="108">
        <v>42317</v>
      </c>
      <c r="D486" t="s">
        <v>197</v>
      </c>
      <c r="E486" t="s">
        <v>217</v>
      </c>
      <c r="F486" s="109">
        <v>503208</v>
      </c>
      <c r="G486" t="s">
        <v>199</v>
      </c>
    </row>
    <row r="487" spans="1:7" hidden="1" x14ac:dyDescent="0.25">
      <c r="A487">
        <v>4925</v>
      </c>
      <c r="B487" t="s">
        <v>216</v>
      </c>
      <c r="C487" s="108">
        <v>42317</v>
      </c>
      <c r="D487" t="s">
        <v>197</v>
      </c>
      <c r="E487" t="s">
        <v>217</v>
      </c>
      <c r="F487" s="109">
        <v>574200</v>
      </c>
      <c r="G487" t="s">
        <v>199</v>
      </c>
    </row>
    <row r="488" spans="1:7" hidden="1" x14ac:dyDescent="0.25">
      <c r="A488">
        <v>4924</v>
      </c>
      <c r="B488" t="s">
        <v>216</v>
      </c>
      <c r="C488" s="108">
        <v>42317</v>
      </c>
      <c r="D488" t="s">
        <v>197</v>
      </c>
      <c r="E488" t="s">
        <v>217</v>
      </c>
      <c r="F488" s="109">
        <v>837218</v>
      </c>
      <c r="G488" t="s">
        <v>199</v>
      </c>
    </row>
    <row r="489" spans="1:7" hidden="1" x14ac:dyDescent="0.25">
      <c r="A489">
        <v>4923</v>
      </c>
      <c r="B489" t="s">
        <v>216</v>
      </c>
      <c r="C489" s="108">
        <v>42317</v>
      </c>
      <c r="D489" t="s">
        <v>197</v>
      </c>
      <c r="E489" t="s">
        <v>217</v>
      </c>
      <c r="F489" s="109">
        <v>250727</v>
      </c>
      <c r="G489" t="s">
        <v>199</v>
      </c>
    </row>
    <row r="490" spans="1:7" hidden="1" x14ac:dyDescent="0.25">
      <c r="A490">
        <v>4922</v>
      </c>
      <c r="B490" t="s">
        <v>400</v>
      </c>
      <c r="C490" s="108">
        <v>42317</v>
      </c>
      <c r="D490" t="s">
        <v>197</v>
      </c>
      <c r="E490" t="s">
        <v>207</v>
      </c>
      <c r="F490" s="109">
        <v>30334200</v>
      </c>
      <c r="G490" t="s">
        <v>199</v>
      </c>
    </row>
    <row r="491" spans="1:7" hidden="1" x14ac:dyDescent="0.25">
      <c r="A491">
        <v>4921</v>
      </c>
      <c r="B491" t="s">
        <v>401</v>
      </c>
      <c r="C491" s="108">
        <v>42317</v>
      </c>
      <c r="D491" t="s">
        <v>197</v>
      </c>
      <c r="E491" t="s">
        <v>203</v>
      </c>
      <c r="F491" s="109">
        <v>47000000</v>
      </c>
      <c r="G491" t="s">
        <v>199</v>
      </c>
    </row>
    <row r="492" spans="1:7" hidden="1" x14ac:dyDescent="0.25">
      <c r="A492">
        <v>4920</v>
      </c>
      <c r="B492" t="s">
        <v>402</v>
      </c>
      <c r="C492" s="108">
        <v>42317</v>
      </c>
      <c r="D492" t="s">
        <v>197</v>
      </c>
      <c r="E492" t="s">
        <v>217</v>
      </c>
      <c r="F492" s="109">
        <v>99116460</v>
      </c>
      <c r="G492" t="s">
        <v>199</v>
      </c>
    </row>
    <row r="493" spans="1:7" hidden="1" x14ac:dyDescent="0.25">
      <c r="A493">
        <v>4919</v>
      </c>
      <c r="B493" t="s">
        <v>402</v>
      </c>
      <c r="C493" s="108">
        <v>42317</v>
      </c>
      <c r="D493" t="s">
        <v>197</v>
      </c>
      <c r="E493" t="s">
        <v>217</v>
      </c>
      <c r="F493" s="109">
        <v>284316000</v>
      </c>
      <c r="G493" t="s">
        <v>199</v>
      </c>
    </row>
    <row r="494" spans="1:7" hidden="1" x14ac:dyDescent="0.25">
      <c r="A494">
        <v>4918</v>
      </c>
      <c r="B494" t="s">
        <v>402</v>
      </c>
      <c r="C494" s="108">
        <v>42317</v>
      </c>
      <c r="D494" t="s">
        <v>197</v>
      </c>
      <c r="E494" t="s">
        <v>217</v>
      </c>
      <c r="F494" s="109">
        <v>36018000</v>
      </c>
      <c r="G494" t="s">
        <v>199</v>
      </c>
    </row>
    <row r="495" spans="1:7" hidden="1" x14ac:dyDescent="0.25">
      <c r="A495">
        <v>4917</v>
      </c>
      <c r="B495" t="s">
        <v>402</v>
      </c>
      <c r="C495" s="108">
        <v>42317</v>
      </c>
      <c r="D495" t="s">
        <v>197</v>
      </c>
      <c r="E495" t="s">
        <v>217</v>
      </c>
      <c r="F495" s="109">
        <v>118296104</v>
      </c>
      <c r="G495" t="s">
        <v>199</v>
      </c>
    </row>
    <row r="496" spans="1:7" hidden="1" x14ac:dyDescent="0.25">
      <c r="A496">
        <v>4916</v>
      </c>
      <c r="B496" t="s">
        <v>352</v>
      </c>
      <c r="C496" s="108">
        <v>42317</v>
      </c>
      <c r="D496" t="s">
        <v>197</v>
      </c>
      <c r="E496" t="s">
        <v>212</v>
      </c>
      <c r="F496" s="109">
        <v>153000000</v>
      </c>
      <c r="G496" t="s">
        <v>199</v>
      </c>
    </row>
    <row r="497" spans="1:7" hidden="1" x14ac:dyDescent="0.25">
      <c r="A497">
        <v>4915</v>
      </c>
      <c r="B497" t="s">
        <v>374</v>
      </c>
      <c r="C497" s="108">
        <v>42317</v>
      </c>
      <c r="D497" t="s">
        <v>197</v>
      </c>
      <c r="E497" t="s">
        <v>205</v>
      </c>
      <c r="F497" s="109">
        <v>22620000</v>
      </c>
      <c r="G497" t="s">
        <v>199</v>
      </c>
    </row>
    <row r="498" spans="1:7" hidden="1" x14ac:dyDescent="0.25">
      <c r="A498">
        <v>4914</v>
      </c>
      <c r="B498" t="s">
        <v>403</v>
      </c>
      <c r="C498" s="108">
        <v>42317</v>
      </c>
      <c r="D498" t="s">
        <v>197</v>
      </c>
      <c r="E498" t="s">
        <v>205</v>
      </c>
      <c r="F498" s="109">
        <v>139664000</v>
      </c>
      <c r="G498" t="s">
        <v>199</v>
      </c>
    </row>
    <row r="499" spans="1:7" hidden="1" x14ac:dyDescent="0.25">
      <c r="A499">
        <v>4913</v>
      </c>
      <c r="B499" t="s">
        <v>404</v>
      </c>
      <c r="C499" s="108">
        <v>42317</v>
      </c>
      <c r="D499" t="s">
        <v>197</v>
      </c>
      <c r="E499" t="s">
        <v>203</v>
      </c>
      <c r="F499" s="109">
        <v>12923830</v>
      </c>
      <c r="G499" t="s">
        <v>199</v>
      </c>
    </row>
    <row r="500" spans="1:7" hidden="1" x14ac:dyDescent="0.25">
      <c r="A500">
        <v>4912</v>
      </c>
      <c r="B500" t="s">
        <v>374</v>
      </c>
      <c r="C500" s="108">
        <v>42317</v>
      </c>
      <c r="D500" t="s">
        <v>197</v>
      </c>
      <c r="E500" t="s">
        <v>246</v>
      </c>
      <c r="F500" s="109">
        <v>14926475</v>
      </c>
      <c r="G500" t="s">
        <v>199</v>
      </c>
    </row>
    <row r="501" spans="1:7" hidden="1" x14ac:dyDescent="0.25">
      <c r="A501">
        <v>4911</v>
      </c>
      <c r="B501" t="s">
        <v>405</v>
      </c>
      <c r="C501" s="108">
        <v>42317</v>
      </c>
      <c r="D501" t="s">
        <v>197</v>
      </c>
      <c r="E501" t="s">
        <v>227</v>
      </c>
      <c r="F501" s="109">
        <v>49477466</v>
      </c>
      <c r="G501" t="s">
        <v>199</v>
      </c>
    </row>
    <row r="502" spans="1:7" hidden="1" x14ac:dyDescent="0.25">
      <c r="A502">
        <v>4910</v>
      </c>
      <c r="B502" t="s">
        <v>378</v>
      </c>
      <c r="C502" s="108">
        <v>42315</v>
      </c>
      <c r="D502" t="s">
        <v>197</v>
      </c>
      <c r="E502" t="s">
        <v>207</v>
      </c>
      <c r="F502" s="109">
        <v>2536200</v>
      </c>
      <c r="G502" t="s">
        <v>199</v>
      </c>
    </row>
    <row r="503" spans="1:7" hidden="1" x14ac:dyDescent="0.25">
      <c r="A503">
        <v>4909</v>
      </c>
      <c r="B503" t="s">
        <v>330</v>
      </c>
      <c r="C503" s="108">
        <v>42314</v>
      </c>
      <c r="D503" t="s">
        <v>197</v>
      </c>
      <c r="E503" t="s">
        <v>203</v>
      </c>
      <c r="F503" s="109">
        <v>2490000</v>
      </c>
      <c r="G503" t="s">
        <v>199</v>
      </c>
    </row>
    <row r="504" spans="1:7" hidden="1" x14ac:dyDescent="0.25">
      <c r="A504">
        <v>4908</v>
      </c>
      <c r="B504" t="s">
        <v>385</v>
      </c>
      <c r="C504" s="108">
        <v>42314</v>
      </c>
      <c r="D504" t="s">
        <v>197</v>
      </c>
      <c r="E504" t="s">
        <v>203</v>
      </c>
      <c r="F504" s="109">
        <v>1737923</v>
      </c>
      <c r="G504" t="s">
        <v>199</v>
      </c>
    </row>
    <row r="505" spans="1:7" hidden="1" x14ac:dyDescent="0.25">
      <c r="A505">
        <v>4907</v>
      </c>
      <c r="B505" t="s">
        <v>378</v>
      </c>
      <c r="C505" s="108">
        <v>42314</v>
      </c>
      <c r="D505" t="s">
        <v>197</v>
      </c>
      <c r="E505" t="s">
        <v>207</v>
      </c>
      <c r="F505" s="109">
        <v>1649000</v>
      </c>
      <c r="G505" t="s">
        <v>199</v>
      </c>
    </row>
    <row r="506" spans="1:7" hidden="1" x14ac:dyDescent="0.25">
      <c r="A506">
        <v>4906</v>
      </c>
      <c r="B506" t="s">
        <v>385</v>
      </c>
      <c r="C506" s="108">
        <v>42314</v>
      </c>
      <c r="D506" t="s">
        <v>197</v>
      </c>
      <c r="E506" t="s">
        <v>203</v>
      </c>
      <c r="F506" s="109">
        <v>2443954</v>
      </c>
      <c r="G506" t="s">
        <v>199</v>
      </c>
    </row>
    <row r="507" spans="1:7" hidden="1" x14ac:dyDescent="0.25">
      <c r="A507">
        <v>4905</v>
      </c>
      <c r="B507" t="s">
        <v>406</v>
      </c>
      <c r="C507" s="108">
        <v>42314</v>
      </c>
      <c r="D507" t="s">
        <v>197</v>
      </c>
      <c r="E507" t="s">
        <v>256</v>
      </c>
      <c r="F507" s="109">
        <v>107901916</v>
      </c>
      <c r="G507" t="s">
        <v>199</v>
      </c>
    </row>
    <row r="508" spans="1:7" hidden="1" x14ac:dyDescent="0.25">
      <c r="A508">
        <v>4904</v>
      </c>
      <c r="B508" t="s">
        <v>406</v>
      </c>
      <c r="C508" s="108">
        <v>42314</v>
      </c>
      <c r="D508" t="s">
        <v>197</v>
      </c>
      <c r="E508" t="s">
        <v>266</v>
      </c>
      <c r="F508" s="109">
        <v>121843616</v>
      </c>
      <c r="G508" t="s">
        <v>199</v>
      </c>
    </row>
    <row r="509" spans="1:7" hidden="1" x14ac:dyDescent="0.25">
      <c r="A509">
        <v>4903</v>
      </c>
      <c r="B509" t="s">
        <v>280</v>
      </c>
      <c r="C509" s="108">
        <v>42314</v>
      </c>
      <c r="D509" t="s">
        <v>197</v>
      </c>
      <c r="E509" t="s">
        <v>215</v>
      </c>
      <c r="F509" s="109">
        <v>15812398</v>
      </c>
      <c r="G509" t="s">
        <v>199</v>
      </c>
    </row>
    <row r="510" spans="1:7" hidden="1" x14ac:dyDescent="0.25">
      <c r="A510">
        <v>4902</v>
      </c>
      <c r="B510" t="s">
        <v>280</v>
      </c>
      <c r="C510" s="108">
        <v>42314</v>
      </c>
      <c r="D510" t="s">
        <v>197</v>
      </c>
      <c r="E510" t="s">
        <v>217</v>
      </c>
      <c r="F510" s="109">
        <v>1813973</v>
      </c>
      <c r="G510" t="s">
        <v>199</v>
      </c>
    </row>
    <row r="511" spans="1:7" hidden="1" x14ac:dyDescent="0.25">
      <c r="A511">
        <v>4901</v>
      </c>
      <c r="B511" t="s">
        <v>280</v>
      </c>
      <c r="C511" s="108">
        <v>42314</v>
      </c>
      <c r="D511" t="s">
        <v>197</v>
      </c>
      <c r="E511" t="s">
        <v>217</v>
      </c>
      <c r="F511" s="109">
        <v>2088000</v>
      </c>
      <c r="G511" t="s">
        <v>199</v>
      </c>
    </row>
    <row r="512" spans="1:7" hidden="1" x14ac:dyDescent="0.25">
      <c r="A512">
        <v>4900</v>
      </c>
      <c r="B512" t="s">
        <v>280</v>
      </c>
      <c r="C512" s="108">
        <v>42314</v>
      </c>
      <c r="D512" t="s">
        <v>197</v>
      </c>
      <c r="E512" t="s">
        <v>217</v>
      </c>
      <c r="F512" s="109">
        <v>1090284</v>
      </c>
      <c r="G512" t="s">
        <v>199</v>
      </c>
    </row>
    <row r="513" spans="1:7" hidden="1" x14ac:dyDescent="0.25">
      <c r="A513">
        <v>4899</v>
      </c>
      <c r="B513" t="s">
        <v>280</v>
      </c>
      <c r="C513" s="108">
        <v>42314</v>
      </c>
      <c r="D513" t="s">
        <v>197</v>
      </c>
      <c r="E513" t="s">
        <v>217</v>
      </c>
      <c r="F513" s="109">
        <v>1183200</v>
      </c>
      <c r="G513" t="s">
        <v>199</v>
      </c>
    </row>
    <row r="514" spans="1:7" hidden="1" x14ac:dyDescent="0.25">
      <c r="A514">
        <v>4898</v>
      </c>
      <c r="B514" t="s">
        <v>407</v>
      </c>
      <c r="C514" s="108">
        <v>42314</v>
      </c>
      <c r="D514" t="s">
        <v>197</v>
      </c>
      <c r="E514" t="s">
        <v>217</v>
      </c>
      <c r="F514" s="109">
        <v>139536</v>
      </c>
      <c r="G514" t="s">
        <v>199</v>
      </c>
    </row>
    <row r="515" spans="1:7" hidden="1" x14ac:dyDescent="0.25">
      <c r="A515">
        <v>4897</v>
      </c>
      <c r="B515" t="s">
        <v>407</v>
      </c>
      <c r="C515" s="108">
        <v>42314</v>
      </c>
      <c r="D515" t="s">
        <v>197</v>
      </c>
      <c r="E515" t="s">
        <v>217</v>
      </c>
      <c r="F515" s="109">
        <v>501224</v>
      </c>
      <c r="G515" t="s">
        <v>199</v>
      </c>
    </row>
    <row r="516" spans="1:7" hidden="1" x14ac:dyDescent="0.25">
      <c r="A516">
        <v>4896</v>
      </c>
      <c r="B516" t="s">
        <v>317</v>
      </c>
      <c r="C516" s="108">
        <v>42314</v>
      </c>
      <c r="D516" t="s">
        <v>197</v>
      </c>
      <c r="E516" t="s">
        <v>217</v>
      </c>
      <c r="F516" s="109">
        <v>4068396</v>
      </c>
      <c r="G516" t="s">
        <v>199</v>
      </c>
    </row>
    <row r="517" spans="1:7" hidden="1" x14ac:dyDescent="0.25">
      <c r="A517">
        <v>4895</v>
      </c>
      <c r="B517" t="s">
        <v>317</v>
      </c>
      <c r="C517" s="108">
        <v>42314</v>
      </c>
      <c r="D517" t="s">
        <v>197</v>
      </c>
      <c r="E517" t="s">
        <v>217</v>
      </c>
      <c r="F517" s="109">
        <v>1174152</v>
      </c>
      <c r="G517" t="s">
        <v>199</v>
      </c>
    </row>
    <row r="518" spans="1:7" hidden="1" x14ac:dyDescent="0.25">
      <c r="A518">
        <v>4894</v>
      </c>
      <c r="B518" t="s">
        <v>317</v>
      </c>
      <c r="C518" s="108">
        <v>42314</v>
      </c>
      <c r="D518" t="s">
        <v>197</v>
      </c>
      <c r="E518" t="s">
        <v>217</v>
      </c>
      <c r="F518" s="109">
        <v>1070680</v>
      </c>
      <c r="G518" t="s">
        <v>199</v>
      </c>
    </row>
    <row r="519" spans="1:7" hidden="1" x14ac:dyDescent="0.25">
      <c r="A519">
        <v>4893</v>
      </c>
      <c r="B519" t="s">
        <v>356</v>
      </c>
      <c r="C519" s="108">
        <v>42314</v>
      </c>
      <c r="D519" t="s">
        <v>197</v>
      </c>
      <c r="E519" t="s">
        <v>224</v>
      </c>
      <c r="F519" s="109">
        <v>1266272</v>
      </c>
      <c r="G519" t="s">
        <v>199</v>
      </c>
    </row>
    <row r="520" spans="1:7" hidden="1" x14ac:dyDescent="0.25">
      <c r="A520">
        <v>4892</v>
      </c>
      <c r="B520" t="s">
        <v>357</v>
      </c>
      <c r="C520" s="108">
        <v>42314</v>
      </c>
      <c r="D520" t="s">
        <v>197</v>
      </c>
      <c r="E520" t="s">
        <v>207</v>
      </c>
      <c r="F520" s="109">
        <v>599800</v>
      </c>
      <c r="G520" t="s">
        <v>199</v>
      </c>
    </row>
    <row r="521" spans="1:7" hidden="1" x14ac:dyDescent="0.25">
      <c r="A521">
        <v>4891</v>
      </c>
      <c r="B521" t="s">
        <v>334</v>
      </c>
      <c r="C521" s="108">
        <v>42314</v>
      </c>
      <c r="D521" t="s">
        <v>197</v>
      </c>
      <c r="E521" t="s">
        <v>203</v>
      </c>
      <c r="F521" s="109">
        <v>6000000</v>
      </c>
      <c r="G521" t="s">
        <v>199</v>
      </c>
    </row>
    <row r="522" spans="1:7" hidden="1" x14ac:dyDescent="0.25">
      <c r="A522">
        <v>4890</v>
      </c>
      <c r="B522" t="s">
        <v>408</v>
      </c>
      <c r="C522" s="108">
        <v>42314</v>
      </c>
      <c r="D522" t="s">
        <v>197</v>
      </c>
      <c r="E522" t="s">
        <v>227</v>
      </c>
      <c r="F522" s="109">
        <v>47873883</v>
      </c>
      <c r="G522" t="s">
        <v>199</v>
      </c>
    </row>
    <row r="523" spans="1:7" hidden="1" x14ac:dyDescent="0.25">
      <c r="A523">
        <v>4889</v>
      </c>
      <c r="B523" t="s">
        <v>216</v>
      </c>
      <c r="C523" s="108">
        <v>42314</v>
      </c>
      <c r="D523" t="s">
        <v>197</v>
      </c>
      <c r="E523" t="s">
        <v>217</v>
      </c>
      <c r="F523" s="109">
        <v>609000</v>
      </c>
      <c r="G523" t="s">
        <v>199</v>
      </c>
    </row>
    <row r="524" spans="1:7" hidden="1" x14ac:dyDescent="0.25">
      <c r="A524">
        <v>4888</v>
      </c>
      <c r="B524" t="s">
        <v>365</v>
      </c>
      <c r="C524" s="108">
        <v>42314</v>
      </c>
      <c r="D524" t="s">
        <v>197</v>
      </c>
      <c r="E524" t="s">
        <v>215</v>
      </c>
      <c r="F524" s="109">
        <v>14999999</v>
      </c>
      <c r="G524" t="s">
        <v>199</v>
      </c>
    </row>
    <row r="525" spans="1:7" hidden="1" x14ac:dyDescent="0.25">
      <c r="A525">
        <v>4887</v>
      </c>
      <c r="B525" t="s">
        <v>252</v>
      </c>
      <c r="C525" s="108">
        <v>42313</v>
      </c>
      <c r="D525" t="s">
        <v>197</v>
      </c>
      <c r="E525" t="s">
        <v>201</v>
      </c>
      <c r="F525" s="109">
        <v>61839039</v>
      </c>
      <c r="G525" t="s">
        <v>199</v>
      </c>
    </row>
    <row r="526" spans="1:7" hidden="1" x14ac:dyDescent="0.25">
      <c r="A526">
        <v>4886</v>
      </c>
      <c r="B526" t="s">
        <v>409</v>
      </c>
      <c r="C526" s="108">
        <v>42313</v>
      </c>
      <c r="D526" t="s">
        <v>197</v>
      </c>
      <c r="E526" t="s">
        <v>217</v>
      </c>
      <c r="F526" s="109">
        <v>5894424</v>
      </c>
      <c r="G526" t="s">
        <v>199</v>
      </c>
    </row>
    <row r="527" spans="1:7" hidden="1" x14ac:dyDescent="0.25">
      <c r="A527">
        <v>4885</v>
      </c>
      <c r="B527" t="s">
        <v>409</v>
      </c>
      <c r="C527" s="108">
        <v>42313</v>
      </c>
      <c r="D527" t="s">
        <v>197</v>
      </c>
      <c r="E527" t="s">
        <v>217</v>
      </c>
      <c r="F527" s="109">
        <v>13485000</v>
      </c>
      <c r="G527" t="s">
        <v>199</v>
      </c>
    </row>
    <row r="528" spans="1:7" hidden="1" x14ac:dyDescent="0.25">
      <c r="A528">
        <v>4884</v>
      </c>
      <c r="B528" t="s">
        <v>409</v>
      </c>
      <c r="C528" s="108">
        <v>42313</v>
      </c>
      <c r="D528" t="s">
        <v>197</v>
      </c>
      <c r="E528" t="s">
        <v>217</v>
      </c>
      <c r="F528" s="109">
        <v>21201900</v>
      </c>
      <c r="G528" t="s">
        <v>199</v>
      </c>
    </row>
    <row r="529" spans="1:7" hidden="1" x14ac:dyDescent="0.25">
      <c r="A529">
        <v>4883</v>
      </c>
      <c r="B529" t="s">
        <v>409</v>
      </c>
      <c r="C529" s="108">
        <v>42313</v>
      </c>
      <c r="D529" t="s">
        <v>197</v>
      </c>
      <c r="E529" t="s">
        <v>217</v>
      </c>
      <c r="F529" s="109">
        <v>9280000</v>
      </c>
      <c r="G529" t="s">
        <v>199</v>
      </c>
    </row>
    <row r="530" spans="1:7" hidden="1" x14ac:dyDescent="0.25">
      <c r="A530">
        <v>4882</v>
      </c>
      <c r="B530" t="s">
        <v>409</v>
      </c>
      <c r="C530" s="108">
        <v>42313</v>
      </c>
      <c r="D530" t="s">
        <v>197</v>
      </c>
      <c r="E530" t="s">
        <v>215</v>
      </c>
      <c r="F530" s="109">
        <v>50321558</v>
      </c>
      <c r="G530" t="s">
        <v>199</v>
      </c>
    </row>
    <row r="531" spans="1:7" hidden="1" x14ac:dyDescent="0.25">
      <c r="A531">
        <v>4881</v>
      </c>
      <c r="B531" t="s">
        <v>292</v>
      </c>
      <c r="C531" s="108">
        <v>42313</v>
      </c>
      <c r="D531" t="s">
        <v>197</v>
      </c>
      <c r="E531" t="s">
        <v>215</v>
      </c>
      <c r="F531" s="109">
        <v>21703200</v>
      </c>
      <c r="G531" t="s">
        <v>199</v>
      </c>
    </row>
    <row r="532" spans="1:7" hidden="1" x14ac:dyDescent="0.25">
      <c r="A532">
        <v>4880</v>
      </c>
      <c r="B532" t="s">
        <v>410</v>
      </c>
      <c r="C532" s="108">
        <v>42313</v>
      </c>
      <c r="D532" t="s">
        <v>197</v>
      </c>
      <c r="E532" t="s">
        <v>215</v>
      </c>
      <c r="F532" s="109">
        <v>25895578</v>
      </c>
      <c r="G532" t="s">
        <v>199</v>
      </c>
    </row>
    <row r="533" spans="1:7" hidden="1" x14ac:dyDescent="0.25">
      <c r="A533">
        <v>4879</v>
      </c>
      <c r="B533" t="s">
        <v>411</v>
      </c>
      <c r="C533" s="108">
        <v>42313</v>
      </c>
      <c r="D533" t="s">
        <v>197</v>
      </c>
      <c r="E533" t="s">
        <v>198</v>
      </c>
      <c r="F533" s="109">
        <v>45955814</v>
      </c>
      <c r="G533" t="s">
        <v>199</v>
      </c>
    </row>
    <row r="534" spans="1:7" hidden="1" x14ac:dyDescent="0.25">
      <c r="A534" t="s">
        <v>412</v>
      </c>
      <c r="B534" t="s">
        <v>288</v>
      </c>
      <c r="C534" s="108">
        <v>42313</v>
      </c>
      <c r="D534" t="s">
        <v>197</v>
      </c>
      <c r="E534" t="s">
        <v>413</v>
      </c>
      <c r="F534" s="109">
        <v>763010450</v>
      </c>
      <c r="G534" t="s">
        <v>199</v>
      </c>
    </row>
    <row r="535" spans="1:7" hidden="1" x14ac:dyDescent="0.25">
      <c r="A535">
        <v>4878</v>
      </c>
      <c r="B535" t="s">
        <v>288</v>
      </c>
      <c r="C535" s="108">
        <v>42313</v>
      </c>
      <c r="D535" t="s">
        <v>197</v>
      </c>
      <c r="E535" t="s">
        <v>413</v>
      </c>
      <c r="F535" s="109">
        <v>763010450</v>
      </c>
      <c r="G535" t="s">
        <v>199</v>
      </c>
    </row>
    <row r="536" spans="1:7" hidden="1" x14ac:dyDescent="0.25">
      <c r="A536" t="s">
        <v>414</v>
      </c>
      <c r="B536" t="s">
        <v>288</v>
      </c>
      <c r="C536" s="108">
        <v>42313</v>
      </c>
      <c r="D536" t="s">
        <v>197</v>
      </c>
      <c r="E536" t="s">
        <v>413</v>
      </c>
      <c r="F536" s="109">
        <v>763010450</v>
      </c>
      <c r="G536" t="s">
        <v>199</v>
      </c>
    </row>
    <row r="537" spans="1:7" hidden="1" x14ac:dyDescent="0.25">
      <c r="A537" t="s">
        <v>415</v>
      </c>
      <c r="B537" t="s">
        <v>288</v>
      </c>
      <c r="C537" s="108">
        <v>42313</v>
      </c>
      <c r="D537" t="s">
        <v>197</v>
      </c>
      <c r="E537" t="s">
        <v>413</v>
      </c>
      <c r="F537" s="109">
        <v>763010450</v>
      </c>
      <c r="G537" t="s">
        <v>199</v>
      </c>
    </row>
    <row r="538" spans="1:7" hidden="1" x14ac:dyDescent="0.25">
      <c r="A538" t="s">
        <v>416</v>
      </c>
      <c r="B538" t="s">
        <v>288</v>
      </c>
      <c r="C538" s="108">
        <v>42313</v>
      </c>
      <c r="D538" t="s">
        <v>197</v>
      </c>
      <c r="E538" t="s">
        <v>413</v>
      </c>
      <c r="F538" s="109">
        <v>678278800</v>
      </c>
      <c r="G538" t="s">
        <v>199</v>
      </c>
    </row>
    <row r="539" spans="1:7" hidden="1" x14ac:dyDescent="0.25">
      <c r="A539" t="s">
        <v>417</v>
      </c>
      <c r="B539" t="s">
        <v>288</v>
      </c>
      <c r="C539" s="108">
        <v>42313</v>
      </c>
      <c r="D539" t="s">
        <v>197</v>
      </c>
      <c r="E539" t="s">
        <v>413</v>
      </c>
      <c r="F539" s="109">
        <v>678278800</v>
      </c>
      <c r="G539" t="s">
        <v>199</v>
      </c>
    </row>
    <row r="540" spans="1:7" hidden="1" x14ac:dyDescent="0.25">
      <c r="A540" t="s">
        <v>418</v>
      </c>
      <c r="B540" t="s">
        <v>288</v>
      </c>
      <c r="C540" s="108">
        <v>42313</v>
      </c>
      <c r="D540" t="s">
        <v>197</v>
      </c>
      <c r="E540" t="s">
        <v>413</v>
      </c>
      <c r="F540" s="109">
        <v>678278800</v>
      </c>
      <c r="G540" t="s">
        <v>199</v>
      </c>
    </row>
    <row r="541" spans="1:7" hidden="1" x14ac:dyDescent="0.25">
      <c r="A541" t="s">
        <v>419</v>
      </c>
      <c r="B541" t="s">
        <v>288</v>
      </c>
      <c r="C541" s="108">
        <v>42313</v>
      </c>
      <c r="D541" t="s">
        <v>197</v>
      </c>
      <c r="E541" t="s">
        <v>413</v>
      </c>
      <c r="F541" s="109">
        <v>678278800</v>
      </c>
      <c r="G541" t="s">
        <v>199</v>
      </c>
    </row>
    <row r="542" spans="1:7" hidden="1" x14ac:dyDescent="0.25">
      <c r="A542" t="s">
        <v>420</v>
      </c>
      <c r="B542" t="s">
        <v>288</v>
      </c>
      <c r="C542" s="108">
        <v>42313</v>
      </c>
      <c r="D542" t="s">
        <v>197</v>
      </c>
      <c r="E542" t="s">
        <v>413</v>
      </c>
      <c r="F542" s="109">
        <v>678278800</v>
      </c>
      <c r="G542" t="s">
        <v>199</v>
      </c>
    </row>
    <row r="543" spans="1:7" hidden="1" x14ac:dyDescent="0.25">
      <c r="A543" t="s">
        <v>421</v>
      </c>
      <c r="B543" t="s">
        <v>288</v>
      </c>
      <c r="C543" s="108">
        <v>42313</v>
      </c>
      <c r="D543" t="s">
        <v>197</v>
      </c>
      <c r="E543" t="s">
        <v>413</v>
      </c>
      <c r="F543" s="109">
        <v>678278800</v>
      </c>
      <c r="G543" t="s">
        <v>199</v>
      </c>
    </row>
    <row r="544" spans="1:7" hidden="1" x14ac:dyDescent="0.25">
      <c r="A544" t="s">
        <v>422</v>
      </c>
      <c r="B544" t="s">
        <v>288</v>
      </c>
      <c r="C544" s="108">
        <v>42313</v>
      </c>
      <c r="D544" t="s">
        <v>197</v>
      </c>
      <c r="E544" t="s">
        <v>413</v>
      </c>
      <c r="F544" s="109">
        <v>678278800</v>
      </c>
      <c r="G544" t="s">
        <v>199</v>
      </c>
    </row>
    <row r="545" spans="1:7" hidden="1" x14ac:dyDescent="0.25">
      <c r="A545">
        <v>4877</v>
      </c>
      <c r="B545" t="s">
        <v>288</v>
      </c>
      <c r="C545" s="108">
        <v>42313</v>
      </c>
      <c r="D545" t="s">
        <v>197</v>
      </c>
      <c r="E545" t="s">
        <v>413</v>
      </c>
      <c r="F545" s="109">
        <v>678278800</v>
      </c>
      <c r="G545" t="s">
        <v>199</v>
      </c>
    </row>
    <row r="546" spans="1:7" hidden="1" x14ac:dyDescent="0.25">
      <c r="A546" t="s">
        <v>423</v>
      </c>
      <c r="B546" t="s">
        <v>288</v>
      </c>
      <c r="C546" s="108">
        <v>42313</v>
      </c>
      <c r="D546" t="s">
        <v>197</v>
      </c>
      <c r="E546" t="s">
        <v>413</v>
      </c>
      <c r="F546" s="109">
        <v>678278800</v>
      </c>
      <c r="G546" t="s">
        <v>199</v>
      </c>
    </row>
    <row r="547" spans="1:7" hidden="1" x14ac:dyDescent="0.25">
      <c r="A547" t="s">
        <v>424</v>
      </c>
      <c r="B547" t="s">
        <v>288</v>
      </c>
      <c r="C547" s="108">
        <v>42313</v>
      </c>
      <c r="D547" t="s">
        <v>197</v>
      </c>
      <c r="E547" t="s">
        <v>413</v>
      </c>
      <c r="F547" s="109">
        <v>678278800</v>
      </c>
      <c r="G547" t="s">
        <v>199</v>
      </c>
    </row>
    <row r="548" spans="1:7" hidden="1" x14ac:dyDescent="0.25">
      <c r="A548" t="s">
        <v>425</v>
      </c>
      <c r="B548" t="s">
        <v>288</v>
      </c>
      <c r="C548" s="108">
        <v>42313</v>
      </c>
      <c r="D548" t="s">
        <v>197</v>
      </c>
      <c r="E548" t="s">
        <v>413</v>
      </c>
      <c r="F548" s="109">
        <v>678278800</v>
      </c>
      <c r="G548" t="s">
        <v>199</v>
      </c>
    </row>
    <row r="549" spans="1:7" hidden="1" x14ac:dyDescent="0.25">
      <c r="A549">
        <v>4876</v>
      </c>
      <c r="B549" t="s">
        <v>288</v>
      </c>
      <c r="C549" s="108">
        <v>42313</v>
      </c>
      <c r="D549" t="s">
        <v>197</v>
      </c>
      <c r="E549" t="s">
        <v>413</v>
      </c>
      <c r="F549" s="109">
        <v>581725400</v>
      </c>
      <c r="G549" t="s">
        <v>199</v>
      </c>
    </row>
    <row r="550" spans="1:7" hidden="1" x14ac:dyDescent="0.25">
      <c r="A550">
        <v>4875</v>
      </c>
      <c r="B550" t="s">
        <v>426</v>
      </c>
      <c r="C550" s="108">
        <v>42313</v>
      </c>
      <c r="D550" t="s">
        <v>197</v>
      </c>
      <c r="E550" t="s">
        <v>217</v>
      </c>
      <c r="F550" s="109">
        <v>2638773</v>
      </c>
      <c r="G550" t="s">
        <v>199</v>
      </c>
    </row>
    <row r="551" spans="1:7" hidden="1" x14ac:dyDescent="0.25">
      <c r="A551">
        <v>4874</v>
      </c>
      <c r="B551" t="s">
        <v>407</v>
      </c>
      <c r="C551" s="108">
        <v>42313</v>
      </c>
      <c r="D551" t="s">
        <v>197</v>
      </c>
      <c r="E551" t="s">
        <v>217</v>
      </c>
      <c r="F551" s="109">
        <v>83868</v>
      </c>
      <c r="G551" t="s">
        <v>199</v>
      </c>
    </row>
    <row r="552" spans="1:7" hidden="1" x14ac:dyDescent="0.25">
      <c r="A552">
        <v>4873</v>
      </c>
      <c r="B552" t="s">
        <v>407</v>
      </c>
      <c r="C552" s="108">
        <v>42313</v>
      </c>
      <c r="D552" t="s">
        <v>197</v>
      </c>
      <c r="E552" t="s">
        <v>217</v>
      </c>
      <c r="F552" s="109">
        <v>1664407</v>
      </c>
      <c r="G552" t="s">
        <v>199</v>
      </c>
    </row>
    <row r="553" spans="1:7" hidden="1" x14ac:dyDescent="0.25">
      <c r="A553">
        <v>4872</v>
      </c>
      <c r="B553" t="s">
        <v>276</v>
      </c>
      <c r="C553" s="108">
        <v>42313</v>
      </c>
      <c r="D553" t="s">
        <v>197</v>
      </c>
      <c r="E553" t="s">
        <v>207</v>
      </c>
      <c r="F553" s="109">
        <v>899900</v>
      </c>
      <c r="G553" t="s">
        <v>199</v>
      </c>
    </row>
    <row r="554" spans="1:7" hidden="1" x14ac:dyDescent="0.25">
      <c r="A554">
        <v>4871</v>
      </c>
      <c r="B554" t="s">
        <v>402</v>
      </c>
      <c r="C554" s="108">
        <v>42313</v>
      </c>
      <c r="D554" t="s">
        <v>197</v>
      </c>
      <c r="E554" t="s">
        <v>246</v>
      </c>
      <c r="F554" s="109">
        <v>166272725</v>
      </c>
      <c r="G554" t="s">
        <v>199</v>
      </c>
    </row>
    <row r="555" spans="1:7" hidden="1" x14ac:dyDescent="0.25">
      <c r="A555">
        <v>4870</v>
      </c>
      <c r="B555" t="s">
        <v>427</v>
      </c>
      <c r="C555" s="108">
        <v>42313</v>
      </c>
      <c r="D555" t="s">
        <v>197</v>
      </c>
      <c r="E555" t="s">
        <v>217</v>
      </c>
      <c r="F555" s="109">
        <v>1889834</v>
      </c>
      <c r="G555" t="s">
        <v>199</v>
      </c>
    </row>
    <row r="556" spans="1:7" hidden="1" x14ac:dyDescent="0.25">
      <c r="A556">
        <v>4869</v>
      </c>
      <c r="B556" t="s">
        <v>427</v>
      </c>
      <c r="C556" s="108">
        <v>42313</v>
      </c>
      <c r="D556" t="s">
        <v>197</v>
      </c>
      <c r="E556" t="s">
        <v>217</v>
      </c>
      <c r="F556" s="109">
        <v>1428076</v>
      </c>
      <c r="G556" t="s">
        <v>199</v>
      </c>
    </row>
    <row r="557" spans="1:7" hidden="1" x14ac:dyDescent="0.25">
      <c r="A557">
        <v>4868</v>
      </c>
      <c r="B557" t="s">
        <v>428</v>
      </c>
      <c r="C557" s="108">
        <v>42313</v>
      </c>
      <c r="D557" t="s">
        <v>197</v>
      </c>
      <c r="E557" t="s">
        <v>217</v>
      </c>
      <c r="F557" s="109">
        <v>5700552</v>
      </c>
      <c r="G557" t="s">
        <v>199</v>
      </c>
    </row>
    <row r="558" spans="1:7" hidden="1" x14ac:dyDescent="0.25">
      <c r="A558">
        <v>4867</v>
      </c>
      <c r="B558" t="s">
        <v>428</v>
      </c>
      <c r="C558" s="108">
        <v>42313</v>
      </c>
      <c r="D558" t="s">
        <v>197</v>
      </c>
      <c r="E558" t="s">
        <v>217</v>
      </c>
      <c r="F558" s="109">
        <v>2720533</v>
      </c>
      <c r="G558" t="s">
        <v>199</v>
      </c>
    </row>
    <row r="559" spans="1:7" hidden="1" x14ac:dyDescent="0.25">
      <c r="A559">
        <v>4866</v>
      </c>
      <c r="B559" t="s">
        <v>332</v>
      </c>
      <c r="C559" s="108">
        <v>42312</v>
      </c>
      <c r="D559" t="s">
        <v>197</v>
      </c>
      <c r="E559" t="s">
        <v>203</v>
      </c>
      <c r="F559" s="109">
        <v>1843199012</v>
      </c>
      <c r="G559" t="s">
        <v>199</v>
      </c>
    </row>
    <row r="560" spans="1:7" hidden="1" x14ac:dyDescent="0.25">
      <c r="A560">
        <v>4865</v>
      </c>
      <c r="B560" t="s">
        <v>429</v>
      </c>
      <c r="C560" s="108">
        <v>42312</v>
      </c>
      <c r="D560" t="s">
        <v>197</v>
      </c>
      <c r="E560" t="s">
        <v>203</v>
      </c>
      <c r="F560" s="109">
        <v>20000000</v>
      </c>
      <c r="G560" t="s">
        <v>199</v>
      </c>
    </row>
    <row r="561" spans="1:7" hidden="1" x14ac:dyDescent="0.25">
      <c r="A561">
        <v>4864</v>
      </c>
      <c r="B561" t="s">
        <v>369</v>
      </c>
      <c r="C561" s="108">
        <v>42312</v>
      </c>
      <c r="D561" t="s">
        <v>197</v>
      </c>
      <c r="E561" t="s">
        <v>203</v>
      </c>
      <c r="F561" s="109">
        <v>290467998</v>
      </c>
      <c r="G561" t="s">
        <v>199</v>
      </c>
    </row>
    <row r="562" spans="1:7" hidden="1" x14ac:dyDescent="0.25">
      <c r="A562">
        <v>4863</v>
      </c>
      <c r="B562" t="s">
        <v>430</v>
      </c>
      <c r="C562" s="108">
        <v>42312</v>
      </c>
      <c r="D562" t="s">
        <v>197</v>
      </c>
      <c r="E562" t="s">
        <v>198</v>
      </c>
      <c r="F562" s="109">
        <v>1609925000</v>
      </c>
      <c r="G562" t="s">
        <v>199</v>
      </c>
    </row>
    <row r="563" spans="1:7" hidden="1" x14ac:dyDescent="0.25">
      <c r="A563">
        <v>4862</v>
      </c>
      <c r="B563" t="s">
        <v>431</v>
      </c>
      <c r="C563" s="108">
        <v>42312</v>
      </c>
      <c r="D563" t="s">
        <v>197</v>
      </c>
      <c r="E563" t="s">
        <v>212</v>
      </c>
      <c r="F563" s="109">
        <v>60639395</v>
      </c>
      <c r="G563" t="s">
        <v>199</v>
      </c>
    </row>
    <row r="564" spans="1:7" x14ac:dyDescent="0.25">
      <c r="A564">
        <v>4861</v>
      </c>
      <c r="B564" t="s">
        <v>228</v>
      </c>
      <c r="C564" s="108">
        <v>42312</v>
      </c>
      <c r="D564" t="s">
        <v>197</v>
      </c>
      <c r="E564" t="s">
        <v>203</v>
      </c>
      <c r="F564" s="109">
        <v>229208000</v>
      </c>
      <c r="G564" t="s">
        <v>199</v>
      </c>
    </row>
    <row r="565" spans="1:7" hidden="1" x14ac:dyDescent="0.25">
      <c r="A565">
        <v>4860</v>
      </c>
      <c r="B565" t="s">
        <v>432</v>
      </c>
      <c r="C565" s="108">
        <v>42312</v>
      </c>
      <c r="D565" t="s">
        <v>197</v>
      </c>
      <c r="E565" t="s">
        <v>224</v>
      </c>
      <c r="F565" s="109">
        <v>11283248</v>
      </c>
      <c r="G565" t="s">
        <v>199</v>
      </c>
    </row>
    <row r="566" spans="1:7" hidden="1" x14ac:dyDescent="0.25">
      <c r="A566">
        <v>4859</v>
      </c>
      <c r="B566" t="s">
        <v>276</v>
      </c>
      <c r="C566" s="108">
        <v>42312</v>
      </c>
      <c r="D566" t="s">
        <v>197</v>
      </c>
      <c r="E566" t="s">
        <v>246</v>
      </c>
      <c r="F566" s="109">
        <v>260961536</v>
      </c>
      <c r="G566" t="s">
        <v>199</v>
      </c>
    </row>
    <row r="567" spans="1:7" hidden="1" x14ac:dyDescent="0.25">
      <c r="A567">
        <v>4858</v>
      </c>
      <c r="B567" t="s">
        <v>196</v>
      </c>
      <c r="C567" s="108">
        <v>42312</v>
      </c>
      <c r="D567" t="s">
        <v>197</v>
      </c>
      <c r="E567" t="s">
        <v>203</v>
      </c>
      <c r="F567" s="109">
        <v>363117048</v>
      </c>
      <c r="G567" t="s">
        <v>199</v>
      </c>
    </row>
    <row r="568" spans="1:7" hidden="1" x14ac:dyDescent="0.25">
      <c r="A568">
        <v>4857</v>
      </c>
      <c r="B568" t="s">
        <v>196</v>
      </c>
      <c r="C568" s="108">
        <v>42312</v>
      </c>
      <c r="D568" t="s">
        <v>197</v>
      </c>
      <c r="E568" t="s">
        <v>203</v>
      </c>
      <c r="F568" s="109">
        <v>2324072695</v>
      </c>
      <c r="G568" t="s">
        <v>199</v>
      </c>
    </row>
    <row r="569" spans="1:7" hidden="1" x14ac:dyDescent="0.25">
      <c r="A569">
        <v>4856</v>
      </c>
      <c r="B569" t="s">
        <v>317</v>
      </c>
      <c r="C569" s="108">
        <v>42312</v>
      </c>
      <c r="D569" t="s">
        <v>197</v>
      </c>
      <c r="E569" t="s">
        <v>217</v>
      </c>
      <c r="F569" s="109">
        <v>2322320</v>
      </c>
      <c r="G569" t="s">
        <v>199</v>
      </c>
    </row>
    <row r="570" spans="1:7" hidden="1" x14ac:dyDescent="0.25">
      <c r="A570">
        <v>4855</v>
      </c>
      <c r="B570" t="s">
        <v>383</v>
      </c>
      <c r="C570" s="108">
        <v>42312</v>
      </c>
      <c r="D570" t="s">
        <v>197</v>
      </c>
      <c r="E570" t="s">
        <v>203</v>
      </c>
      <c r="F570" s="109">
        <v>5000000</v>
      </c>
      <c r="G570" t="s">
        <v>199</v>
      </c>
    </row>
    <row r="571" spans="1:7" hidden="1" x14ac:dyDescent="0.25">
      <c r="A571">
        <v>4854</v>
      </c>
      <c r="B571" t="s">
        <v>384</v>
      </c>
      <c r="C571" s="108">
        <v>42312</v>
      </c>
      <c r="D571" t="s">
        <v>197</v>
      </c>
      <c r="E571" t="s">
        <v>227</v>
      </c>
      <c r="F571" s="109">
        <v>677463516</v>
      </c>
      <c r="G571" t="s">
        <v>199</v>
      </c>
    </row>
    <row r="572" spans="1:7" hidden="1" x14ac:dyDescent="0.25">
      <c r="A572">
        <v>4853</v>
      </c>
      <c r="B572" t="s">
        <v>433</v>
      </c>
      <c r="C572" s="108">
        <v>42312</v>
      </c>
      <c r="D572" t="s">
        <v>197</v>
      </c>
      <c r="E572" t="s">
        <v>227</v>
      </c>
      <c r="F572" s="109">
        <v>288612685</v>
      </c>
      <c r="G572" t="s">
        <v>199</v>
      </c>
    </row>
    <row r="573" spans="1:7" hidden="1" x14ac:dyDescent="0.25">
      <c r="A573">
        <v>4852</v>
      </c>
      <c r="B573" t="s">
        <v>434</v>
      </c>
      <c r="C573" s="108">
        <v>42312</v>
      </c>
      <c r="D573" t="s">
        <v>197</v>
      </c>
      <c r="E573" t="s">
        <v>207</v>
      </c>
      <c r="F573" s="109">
        <v>22497500</v>
      </c>
      <c r="G573" t="s">
        <v>199</v>
      </c>
    </row>
    <row r="574" spans="1:7" hidden="1" x14ac:dyDescent="0.25">
      <c r="A574">
        <v>4851</v>
      </c>
      <c r="B574" t="s">
        <v>312</v>
      </c>
      <c r="C574" s="108">
        <v>42312</v>
      </c>
      <c r="D574" t="s">
        <v>197</v>
      </c>
      <c r="E574" t="s">
        <v>224</v>
      </c>
      <c r="F574" s="109">
        <v>589432</v>
      </c>
      <c r="G574" t="s">
        <v>199</v>
      </c>
    </row>
    <row r="575" spans="1:7" hidden="1" x14ac:dyDescent="0.25">
      <c r="A575">
        <v>4850</v>
      </c>
      <c r="B575" t="s">
        <v>385</v>
      </c>
      <c r="C575" s="108">
        <v>42312</v>
      </c>
      <c r="D575" t="s">
        <v>197</v>
      </c>
      <c r="E575" t="s">
        <v>203</v>
      </c>
      <c r="F575" s="109">
        <v>1100000</v>
      </c>
      <c r="G575" t="s">
        <v>199</v>
      </c>
    </row>
    <row r="576" spans="1:7" hidden="1" x14ac:dyDescent="0.25">
      <c r="A576">
        <v>4849</v>
      </c>
      <c r="B576" t="s">
        <v>271</v>
      </c>
      <c r="C576" s="108">
        <v>42311</v>
      </c>
      <c r="D576" t="s">
        <v>197</v>
      </c>
      <c r="E576" t="s">
        <v>386</v>
      </c>
      <c r="F576" s="109">
        <v>521260000</v>
      </c>
      <c r="G576" t="s">
        <v>199</v>
      </c>
    </row>
    <row r="577" spans="1:7" hidden="1" x14ac:dyDescent="0.25">
      <c r="A577">
        <v>4848</v>
      </c>
      <c r="B577" t="s">
        <v>268</v>
      </c>
      <c r="C577" s="108">
        <v>42311</v>
      </c>
      <c r="D577" t="s">
        <v>197</v>
      </c>
      <c r="E577" t="s">
        <v>201</v>
      </c>
      <c r="F577" s="109">
        <v>17773310</v>
      </c>
      <c r="G577" t="s">
        <v>199</v>
      </c>
    </row>
    <row r="578" spans="1:7" hidden="1" x14ac:dyDescent="0.25">
      <c r="A578">
        <v>4847</v>
      </c>
      <c r="B578" t="s">
        <v>268</v>
      </c>
      <c r="C578" s="108">
        <v>42311</v>
      </c>
      <c r="D578" t="s">
        <v>197</v>
      </c>
      <c r="E578" t="s">
        <v>201</v>
      </c>
      <c r="F578" s="109">
        <v>17545970</v>
      </c>
      <c r="G578" t="s">
        <v>199</v>
      </c>
    </row>
    <row r="579" spans="1:7" hidden="1" x14ac:dyDescent="0.25">
      <c r="A579">
        <v>4846</v>
      </c>
      <c r="B579" t="s">
        <v>268</v>
      </c>
      <c r="C579" s="108">
        <v>42311</v>
      </c>
      <c r="D579" t="s">
        <v>197</v>
      </c>
      <c r="E579" t="s">
        <v>201</v>
      </c>
      <c r="F579" s="109">
        <v>17005859</v>
      </c>
      <c r="G579" t="s">
        <v>199</v>
      </c>
    </row>
    <row r="580" spans="1:7" hidden="1" x14ac:dyDescent="0.25">
      <c r="A580">
        <v>4845</v>
      </c>
      <c r="B580" t="s">
        <v>268</v>
      </c>
      <c r="C580" s="108">
        <v>42311</v>
      </c>
      <c r="D580" t="s">
        <v>197</v>
      </c>
      <c r="E580" t="s">
        <v>201</v>
      </c>
      <c r="F580" s="109">
        <v>18227017</v>
      </c>
      <c r="G580" t="s">
        <v>199</v>
      </c>
    </row>
    <row r="581" spans="1:7" hidden="1" x14ac:dyDescent="0.25">
      <c r="A581">
        <v>4844</v>
      </c>
      <c r="B581" t="s">
        <v>268</v>
      </c>
      <c r="C581" s="108">
        <v>42311</v>
      </c>
      <c r="D581" t="s">
        <v>197</v>
      </c>
      <c r="E581" t="s">
        <v>201</v>
      </c>
      <c r="F581" s="109">
        <v>18080692</v>
      </c>
      <c r="G581" t="s">
        <v>199</v>
      </c>
    </row>
    <row r="582" spans="1:7" hidden="1" x14ac:dyDescent="0.25">
      <c r="A582">
        <v>4843</v>
      </c>
      <c r="B582" t="s">
        <v>268</v>
      </c>
      <c r="C582" s="108">
        <v>42311</v>
      </c>
      <c r="D582" t="s">
        <v>197</v>
      </c>
      <c r="E582" t="s">
        <v>227</v>
      </c>
      <c r="F582" s="109">
        <v>1204889164</v>
      </c>
      <c r="G582" t="s">
        <v>199</v>
      </c>
    </row>
    <row r="583" spans="1:7" hidden="1" x14ac:dyDescent="0.25">
      <c r="A583">
        <v>4842</v>
      </c>
      <c r="B583" t="s">
        <v>302</v>
      </c>
      <c r="C583" s="108">
        <v>42311</v>
      </c>
      <c r="D583" t="s">
        <v>197</v>
      </c>
      <c r="E583" t="s">
        <v>201</v>
      </c>
      <c r="F583" s="109">
        <v>80206058</v>
      </c>
      <c r="G583" t="s">
        <v>199</v>
      </c>
    </row>
    <row r="584" spans="1:7" hidden="1" x14ac:dyDescent="0.25">
      <c r="A584">
        <v>4841</v>
      </c>
      <c r="B584" t="s">
        <v>302</v>
      </c>
      <c r="C584" s="108">
        <v>42311</v>
      </c>
      <c r="D584" t="s">
        <v>197</v>
      </c>
      <c r="E584" t="s">
        <v>201</v>
      </c>
      <c r="F584" s="109">
        <v>51272968</v>
      </c>
      <c r="G584" t="s">
        <v>199</v>
      </c>
    </row>
    <row r="585" spans="1:7" hidden="1" x14ac:dyDescent="0.25">
      <c r="A585">
        <v>4840</v>
      </c>
      <c r="B585" t="s">
        <v>302</v>
      </c>
      <c r="C585" s="108">
        <v>42311</v>
      </c>
      <c r="D585" t="s">
        <v>197</v>
      </c>
      <c r="E585" t="s">
        <v>201</v>
      </c>
      <c r="F585" s="109">
        <v>69112928</v>
      </c>
      <c r="G585" t="s">
        <v>199</v>
      </c>
    </row>
    <row r="586" spans="1:7" hidden="1" x14ac:dyDescent="0.25">
      <c r="A586">
        <v>4839</v>
      </c>
      <c r="B586" t="s">
        <v>209</v>
      </c>
      <c r="C586" s="108">
        <v>42311</v>
      </c>
      <c r="D586" t="s">
        <v>197</v>
      </c>
      <c r="E586" t="s">
        <v>227</v>
      </c>
      <c r="F586" s="109">
        <v>72376854</v>
      </c>
      <c r="G586" t="s">
        <v>199</v>
      </c>
    </row>
    <row r="587" spans="1:7" hidden="1" x14ac:dyDescent="0.25">
      <c r="A587">
        <v>4838</v>
      </c>
      <c r="B587" t="s">
        <v>379</v>
      </c>
      <c r="C587" s="108">
        <v>42311</v>
      </c>
      <c r="D587" t="s">
        <v>197</v>
      </c>
      <c r="E587" t="s">
        <v>207</v>
      </c>
      <c r="F587" s="109">
        <v>1078800</v>
      </c>
      <c r="G587" t="s">
        <v>199</v>
      </c>
    </row>
    <row r="588" spans="1:7" hidden="1" x14ac:dyDescent="0.25">
      <c r="A588">
        <v>4837</v>
      </c>
      <c r="B588" t="s">
        <v>374</v>
      </c>
      <c r="C588" s="108">
        <v>42311</v>
      </c>
      <c r="D588" t="s">
        <v>197</v>
      </c>
      <c r="E588" t="s">
        <v>246</v>
      </c>
      <c r="F588" s="109">
        <v>245902095</v>
      </c>
      <c r="G588" t="s">
        <v>199</v>
      </c>
    </row>
    <row r="589" spans="1:7" hidden="1" x14ac:dyDescent="0.25">
      <c r="A589">
        <v>4836</v>
      </c>
      <c r="B589" t="s">
        <v>435</v>
      </c>
      <c r="C589" s="108">
        <v>42311</v>
      </c>
      <c r="D589" t="s">
        <v>197</v>
      </c>
      <c r="E589" t="s">
        <v>227</v>
      </c>
      <c r="F589" s="109">
        <v>44904250</v>
      </c>
      <c r="G589" t="s">
        <v>199</v>
      </c>
    </row>
    <row r="590" spans="1:7" hidden="1" x14ac:dyDescent="0.25">
      <c r="A590">
        <v>4835</v>
      </c>
      <c r="B590" t="s">
        <v>436</v>
      </c>
      <c r="C590" s="108">
        <v>42311</v>
      </c>
      <c r="D590" t="s">
        <v>197</v>
      </c>
      <c r="E590" t="s">
        <v>246</v>
      </c>
      <c r="F590" s="109">
        <v>8770343</v>
      </c>
      <c r="G590" t="s">
        <v>199</v>
      </c>
    </row>
    <row r="591" spans="1:7" hidden="1" x14ac:dyDescent="0.25">
      <c r="A591">
        <v>4834</v>
      </c>
      <c r="B591" t="s">
        <v>388</v>
      </c>
      <c r="C591" s="108">
        <v>42311</v>
      </c>
      <c r="D591" t="s">
        <v>197</v>
      </c>
      <c r="E591" t="s">
        <v>205</v>
      </c>
      <c r="F591" s="109">
        <v>259605687</v>
      </c>
      <c r="G591" t="s">
        <v>199</v>
      </c>
    </row>
    <row r="592" spans="1:7" hidden="1" x14ac:dyDescent="0.25">
      <c r="A592">
        <v>4833</v>
      </c>
      <c r="B592" t="s">
        <v>437</v>
      </c>
      <c r="C592" s="108">
        <v>42311</v>
      </c>
      <c r="D592" t="s">
        <v>197</v>
      </c>
      <c r="E592" t="s">
        <v>201</v>
      </c>
      <c r="F592" s="109">
        <v>35788231</v>
      </c>
      <c r="G592" t="s">
        <v>199</v>
      </c>
    </row>
    <row r="593" spans="1:7" hidden="1" x14ac:dyDescent="0.25">
      <c r="A593">
        <v>4832</v>
      </c>
      <c r="B593" t="s">
        <v>437</v>
      </c>
      <c r="C593" s="108">
        <v>42311</v>
      </c>
      <c r="D593" t="s">
        <v>197</v>
      </c>
      <c r="E593" t="s">
        <v>201</v>
      </c>
      <c r="F593" s="109">
        <v>49219701</v>
      </c>
      <c r="G593" t="s">
        <v>199</v>
      </c>
    </row>
    <row r="594" spans="1:7" hidden="1" x14ac:dyDescent="0.25">
      <c r="A594">
        <v>4831</v>
      </c>
      <c r="B594" t="s">
        <v>393</v>
      </c>
      <c r="C594" s="108">
        <v>42311</v>
      </c>
      <c r="D594" t="s">
        <v>197</v>
      </c>
      <c r="E594" t="s">
        <v>227</v>
      </c>
      <c r="F594" s="109">
        <v>1349012978</v>
      </c>
      <c r="G594" t="s">
        <v>199</v>
      </c>
    </row>
    <row r="595" spans="1:7" hidden="1" x14ac:dyDescent="0.25">
      <c r="A595">
        <v>4830</v>
      </c>
      <c r="B595" t="s">
        <v>438</v>
      </c>
      <c r="C595" s="108">
        <v>42311</v>
      </c>
      <c r="D595" t="s">
        <v>197</v>
      </c>
      <c r="E595" t="s">
        <v>224</v>
      </c>
      <c r="F595" s="109">
        <v>1027056</v>
      </c>
      <c r="G595" t="s">
        <v>199</v>
      </c>
    </row>
    <row r="596" spans="1:7" hidden="1" x14ac:dyDescent="0.25">
      <c r="A596">
        <v>4829</v>
      </c>
      <c r="B596" t="s">
        <v>439</v>
      </c>
      <c r="C596" s="108">
        <v>42311</v>
      </c>
      <c r="D596" t="s">
        <v>197</v>
      </c>
      <c r="E596" t="s">
        <v>227</v>
      </c>
      <c r="F596" s="109">
        <v>6014127</v>
      </c>
      <c r="G596" t="s">
        <v>199</v>
      </c>
    </row>
    <row r="597" spans="1:7" hidden="1" x14ac:dyDescent="0.25">
      <c r="A597">
        <v>4828</v>
      </c>
      <c r="B597" t="s">
        <v>440</v>
      </c>
      <c r="C597" s="108">
        <v>42311</v>
      </c>
      <c r="D597" t="s">
        <v>197</v>
      </c>
      <c r="E597" t="s">
        <v>207</v>
      </c>
      <c r="F597" s="109">
        <v>4599000</v>
      </c>
      <c r="G597" t="s">
        <v>199</v>
      </c>
    </row>
    <row r="598" spans="1:7" hidden="1" x14ac:dyDescent="0.25">
      <c r="A598">
        <v>4827</v>
      </c>
      <c r="B598" t="s">
        <v>440</v>
      </c>
      <c r="C598" s="108">
        <v>42311</v>
      </c>
      <c r="D598" t="s">
        <v>197</v>
      </c>
      <c r="E598" t="s">
        <v>207</v>
      </c>
      <c r="F598" s="109">
        <v>1978200</v>
      </c>
      <c r="G598" t="s">
        <v>199</v>
      </c>
    </row>
    <row r="599" spans="1:7" hidden="1" x14ac:dyDescent="0.25">
      <c r="A599">
        <v>4826</v>
      </c>
      <c r="B599" t="s">
        <v>385</v>
      </c>
      <c r="C599" s="108">
        <v>42311</v>
      </c>
      <c r="D599" t="s">
        <v>197</v>
      </c>
      <c r="E599" t="s">
        <v>203</v>
      </c>
      <c r="F599" s="109">
        <v>5497278</v>
      </c>
      <c r="G599" t="s">
        <v>199</v>
      </c>
    </row>
    <row r="600" spans="1:7" hidden="1" x14ac:dyDescent="0.25">
      <c r="A600">
        <v>4825</v>
      </c>
      <c r="B600" t="s">
        <v>214</v>
      </c>
      <c r="C600" s="108">
        <v>42311</v>
      </c>
      <c r="D600" t="s">
        <v>197</v>
      </c>
      <c r="E600" t="s">
        <v>207</v>
      </c>
      <c r="F600" s="109">
        <v>6999000</v>
      </c>
      <c r="G600" t="s">
        <v>199</v>
      </c>
    </row>
    <row r="601" spans="1:7" hidden="1" x14ac:dyDescent="0.25">
      <c r="A601">
        <v>4824</v>
      </c>
      <c r="B601" t="s">
        <v>218</v>
      </c>
      <c r="C601" s="108">
        <v>42311</v>
      </c>
      <c r="D601" t="s">
        <v>197</v>
      </c>
      <c r="E601" t="s">
        <v>266</v>
      </c>
      <c r="F601" s="109">
        <v>252952848</v>
      </c>
      <c r="G601" t="s">
        <v>199</v>
      </c>
    </row>
    <row r="602" spans="1:7" hidden="1" x14ac:dyDescent="0.25">
      <c r="A602">
        <v>4823</v>
      </c>
      <c r="B602" t="s">
        <v>441</v>
      </c>
      <c r="C602" s="108">
        <v>42311</v>
      </c>
      <c r="D602" t="s">
        <v>197</v>
      </c>
      <c r="E602" t="s">
        <v>207</v>
      </c>
      <c r="F602" s="109">
        <v>599600</v>
      </c>
      <c r="G602" t="s">
        <v>199</v>
      </c>
    </row>
    <row r="603" spans="1:7" hidden="1" x14ac:dyDescent="0.25">
      <c r="A603">
        <v>4822</v>
      </c>
      <c r="B603" t="s">
        <v>358</v>
      </c>
      <c r="C603" s="108">
        <v>42311</v>
      </c>
      <c r="D603" t="s">
        <v>197</v>
      </c>
      <c r="E603" t="s">
        <v>217</v>
      </c>
      <c r="F603" s="109">
        <v>131805</v>
      </c>
      <c r="G603" t="s">
        <v>199</v>
      </c>
    </row>
    <row r="604" spans="1:7" hidden="1" x14ac:dyDescent="0.25">
      <c r="A604">
        <v>4821</v>
      </c>
      <c r="B604" t="s">
        <v>358</v>
      </c>
      <c r="C604" s="108">
        <v>42311</v>
      </c>
      <c r="D604" t="s">
        <v>197</v>
      </c>
      <c r="E604" t="s">
        <v>217</v>
      </c>
      <c r="F604" s="109">
        <v>103994</v>
      </c>
      <c r="G604" t="s">
        <v>199</v>
      </c>
    </row>
    <row r="605" spans="1:7" hidden="1" x14ac:dyDescent="0.25">
      <c r="A605">
        <v>4820</v>
      </c>
      <c r="B605" t="s">
        <v>358</v>
      </c>
      <c r="C605" s="108">
        <v>42311</v>
      </c>
      <c r="D605" t="s">
        <v>197</v>
      </c>
      <c r="E605" t="s">
        <v>217</v>
      </c>
      <c r="F605" s="109">
        <v>835200</v>
      </c>
      <c r="G605" t="s">
        <v>199</v>
      </c>
    </row>
    <row r="606" spans="1:7" hidden="1" x14ac:dyDescent="0.25">
      <c r="A606">
        <v>4819</v>
      </c>
      <c r="B606" t="s">
        <v>218</v>
      </c>
      <c r="C606" s="108">
        <v>42311</v>
      </c>
      <c r="D606" t="s">
        <v>197</v>
      </c>
      <c r="E606" t="s">
        <v>205</v>
      </c>
      <c r="F606" s="109">
        <v>1076129860</v>
      </c>
      <c r="G606" t="s">
        <v>199</v>
      </c>
    </row>
    <row r="607" spans="1:7" hidden="1" x14ac:dyDescent="0.25">
      <c r="A607">
        <v>4818</v>
      </c>
      <c r="B607" t="s">
        <v>218</v>
      </c>
      <c r="C607" s="108">
        <v>42311</v>
      </c>
      <c r="D607" t="s">
        <v>197</v>
      </c>
      <c r="E607" t="s">
        <v>256</v>
      </c>
      <c r="F607" s="109">
        <v>1250487480</v>
      </c>
      <c r="G607" t="s">
        <v>199</v>
      </c>
    </row>
    <row r="608" spans="1:7" hidden="1" x14ac:dyDescent="0.25">
      <c r="A608">
        <v>4817</v>
      </c>
      <c r="B608" t="s">
        <v>378</v>
      </c>
      <c r="C608" s="108">
        <v>42311</v>
      </c>
      <c r="D608" t="s">
        <v>197</v>
      </c>
      <c r="E608" t="s">
        <v>207</v>
      </c>
      <c r="F608" s="109">
        <v>275490</v>
      </c>
      <c r="G608" t="s">
        <v>199</v>
      </c>
    </row>
    <row r="609" spans="1:7" hidden="1" x14ac:dyDescent="0.25">
      <c r="A609">
        <v>4816</v>
      </c>
      <c r="B609" t="s">
        <v>378</v>
      </c>
      <c r="C609" s="108">
        <v>42311</v>
      </c>
      <c r="D609" t="s">
        <v>197</v>
      </c>
      <c r="E609" t="s">
        <v>207</v>
      </c>
      <c r="F609" s="109">
        <v>363210</v>
      </c>
      <c r="G609" t="s">
        <v>199</v>
      </c>
    </row>
    <row r="610" spans="1:7" hidden="1" x14ac:dyDescent="0.25">
      <c r="A610">
        <v>4815</v>
      </c>
      <c r="B610" t="s">
        <v>235</v>
      </c>
      <c r="C610" s="108">
        <v>42308</v>
      </c>
      <c r="D610" t="s">
        <v>197</v>
      </c>
      <c r="E610" t="s">
        <v>207</v>
      </c>
      <c r="F610" s="109">
        <v>60200000</v>
      </c>
      <c r="G610" t="s">
        <v>199</v>
      </c>
    </row>
    <row r="611" spans="1:7" hidden="1" x14ac:dyDescent="0.25">
      <c r="A611">
        <v>4814</v>
      </c>
      <c r="B611" t="s">
        <v>268</v>
      </c>
      <c r="C611" s="108">
        <v>42307</v>
      </c>
      <c r="D611" t="s">
        <v>197</v>
      </c>
      <c r="E611" t="s">
        <v>201</v>
      </c>
      <c r="F611" s="109">
        <v>409145814</v>
      </c>
      <c r="G611" t="s">
        <v>199</v>
      </c>
    </row>
    <row r="612" spans="1:7" hidden="1" x14ac:dyDescent="0.25">
      <c r="A612">
        <v>4813</v>
      </c>
      <c r="B612" t="s">
        <v>236</v>
      </c>
      <c r="C612" s="108">
        <v>42307</v>
      </c>
      <c r="D612" t="s">
        <v>197</v>
      </c>
      <c r="E612" t="s">
        <v>203</v>
      </c>
      <c r="F612" s="109">
        <v>7621200</v>
      </c>
      <c r="G612" t="s">
        <v>199</v>
      </c>
    </row>
    <row r="613" spans="1:7" hidden="1" x14ac:dyDescent="0.25">
      <c r="A613">
        <v>4812</v>
      </c>
      <c r="B613" t="s">
        <v>254</v>
      </c>
      <c r="C613" s="108">
        <v>42307</v>
      </c>
      <c r="D613" t="s">
        <v>197</v>
      </c>
      <c r="E613" t="s">
        <v>217</v>
      </c>
      <c r="F613" s="109">
        <v>1504362</v>
      </c>
      <c r="G613" t="s">
        <v>199</v>
      </c>
    </row>
    <row r="614" spans="1:7" hidden="1" x14ac:dyDescent="0.25">
      <c r="A614">
        <v>4811</v>
      </c>
      <c r="B614" t="s">
        <v>254</v>
      </c>
      <c r="C614" s="108">
        <v>42307</v>
      </c>
      <c r="D614" t="s">
        <v>197</v>
      </c>
      <c r="E614" t="s">
        <v>217</v>
      </c>
      <c r="F614" s="109">
        <v>670944</v>
      </c>
      <c r="G614" t="s">
        <v>199</v>
      </c>
    </row>
    <row r="615" spans="1:7" hidden="1" x14ac:dyDescent="0.25">
      <c r="A615">
        <v>4810</v>
      </c>
      <c r="B615" t="s">
        <v>254</v>
      </c>
      <c r="C615" s="108">
        <v>42307</v>
      </c>
      <c r="D615" t="s">
        <v>197</v>
      </c>
      <c r="E615" t="s">
        <v>217</v>
      </c>
      <c r="F615" s="109">
        <v>3211205</v>
      </c>
      <c r="G615" t="s">
        <v>199</v>
      </c>
    </row>
    <row r="616" spans="1:7" hidden="1" x14ac:dyDescent="0.25">
      <c r="A616">
        <v>4809</v>
      </c>
      <c r="B616" t="s">
        <v>254</v>
      </c>
      <c r="C616" s="108">
        <v>42307</v>
      </c>
      <c r="D616" t="s">
        <v>197</v>
      </c>
      <c r="E616" t="s">
        <v>217</v>
      </c>
      <c r="F616" s="109">
        <v>1116291</v>
      </c>
      <c r="G616" t="s">
        <v>199</v>
      </c>
    </row>
    <row r="617" spans="1:7" hidden="1" x14ac:dyDescent="0.25">
      <c r="A617">
        <v>4808</v>
      </c>
      <c r="B617" t="s">
        <v>342</v>
      </c>
      <c r="C617" s="108">
        <v>42307</v>
      </c>
      <c r="D617" t="s">
        <v>197</v>
      </c>
      <c r="E617" t="s">
        <v>205</v>
      </c>
      <c r="F617" s="109">
        <v>2451283593</v>
      </c>
      <c r="G617" t="s">
        <v>199</v>
      </c>
    </row>
    <row r="618" spans="1:7" hidden="1" x14ac:dyDescent="0.25">
      <c r="A618" t="s">
        <v>442</v>
      </c>
      <c r="B618" t="s">
        <v>443</v>
      </c>
      <c r="C618" s="108">
        <v>42307</v>
      </c>
      <c r="D618" t="s">
        <v>197</v>
      </c>
      <c r="E618" t="s">
        <v>207</v>
      </c>
      <c r="F618" s="109">
        <v>1376256</v>
      </c>
      <c r="G618" t="s">
        <v>199</v>
      </c>
    </row>
    <row r="619" spans="1:7" hidden="1" x14ac:dyDescent="0.25">
      <c r="A619" t="s">
        <v>444</v>
      </c>
      <c r="B619" t="s">
        <v>443</v>
      </c>
      <c r="C619" s="108">
        <v>42307</v>
      </c>
      <c r="D619" t="s">
        <v>197</v>
      </c>
      <c r="E619" t="s">
        <v>207</v>
      </c>
      <c r="F619" s="109">
        <v>1376256</v>
      </c>
      <c r="G619" t="s">
        <v>199</v>
      </c>
    </row>
    <row r="620" spans="1:7" hidden="1" x14ac:dyDescent="0.25">
      <c r="A620" t="s">
        <v>445</v>
      </c>
      <c r="B620" t="s">
        <v>443</v>
      </c>
      <c r="C620" s="108">
        <v>42307</v>
      </c>
      <c r="D620" t="s">
        <v>197</v>
      </c>
      <c r="E620" t="s">
        <v>207</v>
      </c>
      <c r="F620" s="109">
        <v>1376256</v>
      </c>
      <c r="G620" t="s">
        <v>199</v>
      </c>
    </row>
    <row r="621" spans="1:7" hidden="1" x14ac:dyDescent="0.25">
      <c r="A621" t="s">
        <v>446</v>
      </c>
      <c r="B621" t="s">
        <v>443</v>
      </c>
      <c r="C621" s="108">
        <v>42307</v>
      </c>
      <c r="D621" t="s">
        <v>197</v>
      </c>
      <c r="E621" t="s">
        <v>207</v>
      </c>
      <c r="F621" s="109">
        <v>1376256</v>
      </c>
      <c r="G621" t="s">
        <v>199</v>
      </c>
    </row>
    <row r="622" spans="1:7" hidden="1" x14ac:dyDescent="0.25">
      <c r="A622" t="s">
        <v>447</v>
      </c>
      <c r="B622" t="s">
        <v>443</v>
      </c>
      <c r="C622" s="108">
        <v>42307</v>
      </c>
      <c r="D622" t="s">
        <v>197</v>
      </c>
      <c r="E622" t="s">
        <v>207</v>
      </c>
      <c r="F622" s="109">
        <v>1376256</v>
      </c>
      <c r="G622" t="s">
        <v>199</v>
      </c>
    </row>
    <row r="623" spans="1:7" hidden="1" x14ac:dyDescent="0.25">
      <c r="A623">
        <v>4807</v>
      </c>
      <c r="B623" t="s">
        <v>443</v>
      </c>
      <c r="C623" s="108">
        <v>42307</v>
      </c>
      <c r="D623" t="s">
        <v>197</v>
      </c>
      <c r="E623" t="s">
        <v>207</v>
      </c>
      <c r="F623" s="109">
        <v>1364494</v>
      </c>
      <c r="G623" t="s">
        <v>199</v>
      </c>
    </row>
    <row r="624" spans="1:7" hidden="1" x14ac:dyDescent="0.25">
      <c r="A624" t="s">
        <v>448</v>
      </c>
      <c r="B624" t="s">
        <v>443</v>
      </c>
      <c r="C624" s="108">
        <v>42307</v>
      </c>
      <c r="D624" t="s">
        <v>197</v>
      </c>
      <c r="E624" t="s">
        <v>207</v>
      </c>
      <c r="F624" s="109">
        <v>1376256</v>
      </c>
      <c r="G624" t="s">
        <v>199</v>
      </c>
    </row>
    <row r="625" spans="1:7" hidden="1" x14ac:dyDescent="0.25">
      <c r="A625" t="s">
        <v>449</v>
      </c>
      <c r="B625" t="s">
        <v>443</v>
      </c>
      <c r="C625" s="108">
        <v>42307</v>
      </c>
      <c r="D625" t="s">
        <v>197</v>
      </c>
      <c r="E625" t="s">
        <v>207</v>
      </c>
      <c r="F625" s="109">
        <v>1376256</v>
      </c>
      <c r="G625" t="s">
        <v>199</v>
      </c>
    </row>
    <row r="626" spans="1:7" hidden="1" x14ac:dyDescent="0.25">
      <c r="A626" t="s">
        <v>450</v>
      </c>
      <c r="B626" t="s">
        <v>443</v>
      </c>
      <c r="C626" s="108">
        <v>42307</v>
      </c>
      <c r="D626" t="s">
        <v>197</v>
      </c>
      <c r="E626" t="s">
        <v>207</v>
      </c>
      <c r="F626" s="109">
        <v>1376256</v>
      </c>
      <c r="G626" t="s">
        <v>199</v>
      </c>
    </row>
    <row r="627" spans="1:7" hidden="1" x14ac:dyDescent="0.25">
      <c r="A627" t="s">
        <v>451</v>
      </c>
      <c r="B627" t="s">
        <v>443</v>
      </c>
      <c r="C627" s="108">
        <v>42307</v>
      </c>
      <c r="D627" t="s">
        <v>197</v>
      </c>
      <c r="E627" t="s">
        <v>207</v>
      </c>
      <c r="F627" s="109">
        <v>1376256</v>
      </c>
      <c r="G627" t="s">
        <v>199</v>
      </c>
    </row>
    <row r="628" spans="1:7" hidden="1" x14ac:dyDescent="0.25">
      <c r="A628" t="s">
        <v>452</v>
      </c>
      <c r="B628" t="s">
        <v>443</v>
      </c>
      <c r="C628" s="108">
        <v>42307</v>
      </c>
      <c r="D628" t="s">
        <v>197</v>
      </c>
      <c r="E628" t="s">
        <v>207</v>
      </c>
      <c r="F628" s="109">
        <v>1376256</v>
      </c>
      <c r="G628" t="s">
        <v>199</v>
      </c>
    </row>
    <row r="629" spans="1:7" hidden="1" x14ac:dyDescent="0.25">
      <c r="A629" t="s">
        <v>453</v>
      </c>
      <c r="B629" t="s">
        <v>443</v>
      </c>
      <c r="C629" s="108">
        <v>42307</v>
      </c>
      <c r="D629" t="s">
        <v>197</v>
      </c>
      <c r="E629" t="s">
        <v>207</v>
      </c>
      <c r="F629" s="109">
        <v>1376256</v>
      </c>
      <c r="G629" t="s">
        <v>199</v>
      </c>
    </row>
    <row r="630" spans="1:7" hidden="1" x14ac:dyDescent="0.25">
      <c r="A630" t="s">
        <v>454</v>
      </c>
      <c r="B630" t="s">
        <v>443</v>
      </c>
      <c r="C630" s="108">
        <v>42307</v>
      </c>
      <c r="D630" t="s">
        <v>197</v>
      </c>
      <c r="E630" t="s">
        <v>207</v>
      </c>
      <c r="F630" s="109">
        <v>1376256</v>
      </c>
      <c r="G630" t="s">
        <v>199</v>
      </c>
    </row>
    <row r="631" spans="1:7" hidden="1" x14ac:dyDescent="0.25">
      <c r="A631" t="s">
        <v>455</v>
      </c>
      <c r="B631" t="s">
        <v>443</v>
      </c>
      <c r="C631" s="108">
        <v>42307</v>
      </c>
      <c r="D631" t="s">
        <v>197</v>
      </c>
      <c r="E631" t="s">
        <v>207</v>
      </c>
      <c r="F631" s="109">
        <v>1376256</v>
      </c>
      <c r="G631" t="s">
        <v>199</v>
      </c>
    </row>
    <row r="632" spans="1:7" hidden="1" x14ac:dyDescent="0.25">
      <c r="A632" t="s">
        <v>456</v>
      </c>
      <c r="B632" t="s">
        <v>443</v>
      </c>
      <c r="C632" s="108">
        <v>42307</v>
      </c>
      <c r="D632" t="s">
        <v>197</v>
      </c>
      <c r="E632" t="s">
        <v>207</v>
      </c>
      <c r="F632" s="109">
        <v>1376256</v>
      </c>
      <c r="G632" t="s">
        <v>199</v>
      </c>
    </row>
    <row r="633" spans="1:7" hidden="1" x14ac:dyDescent="0.25">
      <c r="A633" t="s">
        <v>457</v>
      </c>
      <c r="B633" t="s">
        <v>443</v>
      </c>
      <c r="C633" s="108">
        <v>42307</v>
      </c>
      <c r="D633" t="s">
        <v>197</v>
      </c>
      <c r="E633" t="s">
        <v>207</v>
      </c>
      <c r="F633" s="109">
        <v>1376256</v>
      </c>
      <c r="G633" t="s">
        <v>199</v>
      </c>
    </row>
    <row r="634" spans="1:7" hidden="1" x14ac:dyDescent="0.25">
      <c r="A634" t="s">
        <v>458</v>
      </c>
      <c r="B634" t="s">
        <v>443</v>
      </c>
      <c r="C634" s="108">
        <v>42307</v>
      </c>
      <c r="D634" t="s">
        <v>197</v>
      </c>
      <c r="E634" t="s">
        <v>207</v>
      </c>
      <c r="F634" s="109">
        <v>1376256</v>
      </c>
      <c r="G634" t="s">
        <v>199</v>
      </c>
    </row>
    <row r="635" spans="1:7" hidden="1" x14ac:dyDescent="0.25">
      <c r="A635" t="s">
        <v>459</v>
      </c>
      <c r="B635" t="s">
        <v>443</v>
      </c>
      <c r="C635" s="108">
        <v>42307</v>
      </c>
      <c r="D635" t="s">
        <v>197</v>
      </c>
      <c r="E635" t="s">
        <v>207</v>
      </c>
      <c r="F635" s="109">
        <v>1376256</v>
      </c>
      <c r="G635" t="s">
        <v>199</v>
      </c>
    </row>
    <row r="636" spans="1:7" hidden="1" x14ac:dyDescent="0.25">
      <c r="A636" t="s">
        <v>460</v>
      </c>
      <c r="B636" t="s">
        <v>443</v>
      </c>
      <c r="C636" s="108">
        <v>42307</v>
      </c>
      <c r="D636" t="s">
        <v>197</v>
      </c>
      <c r="E636" t="s">
        <v>207</v>
      </c>
      <c r="F636" s="109">
        <v>1376256</v>
      </c>
      <c r="G636" t="s">
        <v>199</v>
      </c>
    </row>
    <row r="637" spans="1:7" hidden="1" x14ac:dyDescent="0.25">
      <c r="A637" t="s">
        <v>461</v>
      </c>
      <c r="B637" t="s">
        <v>443</v>
      </c>
      <c r="C637" s="108">
        <v>42307</v>
      </c>
      <c r="D637" t="s">
        <v>197</v>
      </c>
      <c r="E637" t="s">
        <v>207</v>
      </c>
      <c r="F637" s="109">
        <v>1376256</v>
      </c>
      <c r="G637" t="s">
        <v>199</v>
      </c>
    </row>
    <row r="638" spans="1:7" hidden="1" x14ac:dyDescent="0.25">
      <c r="A638">
        <v>4806</v>
      </c>
      <c r="B638" t="s">
        <v>462</v>
      </c>
      <c r="C638" s="108">
        <v>42307</v>
      </c>
      <c r="D638" t="s">
        <v>197</v>
      </c>
      <c r="E638" t="s">
        <v>215</v>
      </c>
      <c r="F638" s="109">
        <v>2893760</v>
      </c>
      <c r="G638" t="s">
        <v>199</v>
      </c>
    </row>
    <row r="639" spans="1:7" hidden="1" x14ac:dyDescent="0.25">
      <c r="A639">
        <v>4805</v>
      </c>
      <c r="B639" t="s">
        <v>463</v>
      </c>
      <c r="C639" s="108">
        <v>42307</v>
      </c>
      <c r="D639" t="s">
        <v>197</v>
      </c>
      <c r="E639" t="s">
        <v>201</v>
      </c>
      <c r="F639" s="109">
        <v>390561992</v>
      </c>
      <c r="G639" t="s">
        <v>199</v>
      </c>
    </row>
    <row r="640" spans="1:7" hidden="1" x14ac:dyDescent="0.25">
      <c r="A640">
        <v>4804</v>
      </c>
      <c r="B640" t="s">
        <v>318</v>
      </c>
      <c r="C640" s="108">
        <v>42307</v>
      </c>
      <c r="D640" t="s">
        <v>197</v>
      </c>
      <c r="E640" t="s">
        <v>201</v>
      </c>
      <c r="F640" s="109">
        <v>38091987</v>
      </c>
      <c r="G640" t="s">
        <v>199</v>
      </c>
    </row>
    <row r="641" spans="1:7" hidden="1" x14ac:dyDescent="0.25">
      <c r="A641">
        <v>4803</v>
      </c>
      <c r="B641" t="s">
        <v>318</v>
      </c>
      <c r="C641" s="108">
        <v>42307</v>
      </c>
      <c r="D641" t="s">
        <v>197</v>
      </c>
      <c r="E641" t="s">
        <v>201</v>
      </c>
      <c r="F641" s="109">
        <v>132001775</v>
      </c>
      <c r="G641" t="s">
        <v>199</v>
      </c>
    </row>
    <row r="642" spans="1:7" hidden="1" x14ac:dyDescent="0.25">
      <c r="A642">
        <v>4802</v>
      </c>
      <c r="B642" t="s">
        <v>216</v>
      </c>
      <c r="C642" s="108">
        <v>42307</v>
      </c>
      <c r="D642" t="s">
        <v>197</v>
      </c>
      <c r="E642" t="s">
        <v>217</v>
      </c>
      <c r="F642" s="109">
        <v>827895</v>
      </c>
      <c r="G642" t="s">
        <v>199</v>
      </c>
    </row>
    <row r="643" spans="1:7" hidden="1" x14ac:dyDescent="0.25">
      <c r="A643">
        <v>4801</v>
      </c>
      <c r="B643" t="s">
        <v>216</v>
      </c>
      <c r="C643" s="108">
        <v>42307</v>
      </c>
      <c r="D643" t="s">
        <v>197</v>
      </c>
      <c r="E643" t="s">
        <v>217</v>
      </c>
      <c r="F643" s="109">
        <v>1018053</v>
      </c>
      <c r="G643" t="s">
        <v>199</v>
      </c>
    </row>
    <row r="644" spans="1:7" hidden="1" x14ac:dyDescent="0.25">
      <c r="A644">
        <v>4800</v>
      </c>
      <c r="B644" t="s">
        <v>216</v>
      </c>
      <c r="C644" s="108">
        <v>42307</v>
      </c>
      <c r="D644" t="s">
        <v>197</v>
      </c>
      <c r="E644" t="s">
        <v>217</v>
      </c>
      <c r="F644" s="109">
        <v>1515238</v>
      </c>
    </row>
  </sheetData>
  <autoFilter ref="A1:F644">
    <filterColumn colId="1">
      <filters>
        <filter val="UNIDAD ADMINISTRATIVA ESPECIAL MIGRACION COLOMBIA"/>
      </filters>
    </filterColumn>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 Procesos-Contratos Nov</vt:lpstr>
      <vt:lpstr>Hoja1</vt:lpstr>
      <vt:lpstr>'Inf Procesos-Contratos Nov'!Área_de_impresión</vt:lpstr>
      <vt:lpstr>'Inf Procesos-Contratos Nov'!Títulos_a_imprimir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Carolina Palma Ortiz</cp:lastModifiedBy>
  <cp:lastPrinted>2014-07-15T17:13:32Z</cp:lastPrinted>
  <dcterms:created xsi:type="dcterms:W3CDTF">2012-08-29T21:02:55Z</dcterms:created>
  <dcterms:modified xsi:type="dcterms:W3CDTF">2015-12-04T20:08:17Z</dcterms:modified>
  <cp:category>Contratos 2014</cp:category>
</cp:coreProperties>
</file>