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C:\Users\24433491\Documents\MIGRACION\2018\PUBLICACIONES\INFORME MENSUAL\"/>
    </mc:Choice>
  </mc:AlternateContent>
  <bookViews>
    <workbookView xWindow="0" yWindow="180" windowWidth="15600" windowHeight="11520" activeTab="1"/>
  </bookViews>
  <sheets>
    <sheet name="Analisis de Datos" sheetId="3" r:id="rId1"/>
    <sheet name="CONTRATOS 2018" sheetId="1" r:id="rId2"/>
    <sheet name="LISTA" sheetId="2" r:id="rId3"/>
  </sheets>
  <externalReferences>
    <externalReference r:id="rId4"/>
    <externalReference r:id="rId5"/>
    <externalReference r:id="rId6"/>
    <externalReference r:id="rId7"/>
    <externalReference r:id="rId8"/>
    <externalReference r:id="rId9"/>
    <externalReference r:id="rId10"/>
  </externalReferences>
  <definedNames>
    <definedName name="_xlnm._FilterDatabase" localSheetId="1" hidden="1">'CONTRATOS 2018'!$A$5:$AX$247</definedName>
    <definedName name="_xlnm.Print_Area" localSheetId="1">'CONTRATOS 2018'!$C$5:$AR$5</definedName>
    <definedName name="millon">#REF!</definedName>
    <definedName name="_xlnm.Print_Titles" localSheetId="1">'CONTRATOS 2018'!$5:$5</definedName>
    <definedName name="Z_870CEEFD_0B97_42C1_922A_2106AABD435B_.wvu.FilterData" localSheetId="1" hidden="1">'CONTRATOS 2018'!$A$5:$AR$206</definedName>
    <definedName name="Z_870CEEFD_0B97_42C1_922A_2106AABD435B_.wvu.PrintArea" localSheetId="1" hidden="1">'CONTRATOS 2018'!$C$5:$AR$5</definedName>
    <definedName name="Z_870CEEFD_0B97_42C1_922A_2106AABD435B_.wvu.PrintTitles" localSheetId="1" hidden="1">'CONTRATOS 2018'!$5:$5</definedName>
    <definedName name="Z_94C8147D_2CC0_4E81_9322_3F05EFB23CBB_.wvu.FilterData" localSheetId="1" hidden="1">'CONTRATOS 2018'!$A$5:$AR$294</definedName>
    <definedName name="Z_94C8147D_2CC0_4E81_9322_3F05EFB23CBB_.wvu.PrintArea" localSheetId="1" hidden="1">'CONTRATOS 2018'!$C$5:$AR$5</definedName>
    <definedName name="Z_94C8147D_2CC0_4E81_9322_3F05EFB23CBB_.wvu.PrintTitles" localSheetId="1" hidden="1">'CONTRATOS 2018'!$5:$5</definedName>
    <definedName name="Z_BC190E78_188F_4264_96BB_5BF8E5E38AFE_.wvu.FilterData" localSheetId="1" hidden="1">'CONTRATOS 2018'!$A$5:$AR$219</definedName>
    <definedName name="Z_BC190E78_188F_4264_96BB_5BF8E5E38AFE_.wvu.PrintArea" localSheetId="1" hidden="1">'CONTRATOS 2018'!$C$5:$AR$5</definedName>
    <definedName name="Z_BC190E78_188F_4264_96BB_5BF8E5E38AFE_.wvu.PrintTitles" localSheetId="1" hidden="1">'CONTRATOS 2018'!$5:$5</definedName>
  </definedNames>
  <calcPr calcId="162913"/>
  <customWorkbookViews>
    <customWorkbookView name="Luis Ferney Garzon Atará - Vista personalizada" guid="{BC190E78-188F-4264-96BB-5BF8E5E38AFE}" mergeInterval="0" personalView="1" maximized="1" windowWidth="1020" windowHeight="483" activeSheetId="1"/>
    <customWorkbookView name="Alejandra Maria Arcos Medina - Vista personalizada" guid="{870CEEFD-0B97-42C1-922A-2106AABD435B}" mergeInterval="0" personalView="1" maximized="1" xWindow="-8" yWindow="-8" windowWidth="1936" windowHeight="1056" activeSheetId="1"/>
  </customWorkbookViews>
  <pivotCaches>
    <pivotCache cacheId="2" r:id="rId11"/>
    <pivotCache cacheId="3" r:id="rId12"/>
  </pivotCaches>
</workbook>
</file>

<file path=xl/calcChain.xml><?xml version="1.0" encoding="utf-8"?>
<calcChain xmlns="http://schemas.openxmlformats.org/spreadsheetml/2006/main">
  <c r="AP234" i="1" l="1"/>
  <c r="AP233" i="1"/>
  <c r="AP237" i="1"/>
  <c r="AP235" i="1"/>
  <c r="AP240" i="1"/>
  <c r="AP239" i="1"/>
  <c r="AP229" i="1"/>
  <c r="AP223" i="1"/>
  <c r="AP222" i="1"/>
  <c r="AP227" i="1"/>
  <c r="AP224" i="1"/>
  <c r="AP231" i="1"/>
  <c r="AP230" i="1"/>
  <c r="AU41" i="1"/>
  <c r="AU218" i="1"/>
  <c r="AU217" i="1"/>
  <c r="AU216" i="1"/>
  <c r="AU210" i="1"/>
  <c r="AU209" i="1"/>
  <c r="AU207" i="1"/>
  <c r="AU206" i="1"/>
  <c r="AU204" i="1"/>
  <c r="AU203" i="1"/>
  <c r="AU202" i="1"/>
  <c r="AU200" i="1"/>
  <c r="AU196" i="1"/>
  <c r="AU192" i="1"/>
  <c r="AU190" i="1"/>
  <c r="AU189" i="1"/>
  <c r="AU188" i="1"/>
  <c r="AU187" i="1"/>
  <c r="AU186" i="1"/>
  <c r="AU185" i="1"/>
  <c r="AU184" i="1"/>
  <c r="AU183" i="1"/>
  <c r="AU182" i="1"/>
  <c r="AU181" i="1"/>
  <c r="AU180" i="1"/>
  <c r="AU179" i="1"/>
  <c r="AU178" i="1"/>
  <c r="AU177" i="1"/>
  <c r="AU176" i="1"/>
  <c r="AU175" i="1"/>
  <c r="AU174" i="1"/>
  <c r="AU173" i="1"/>
  <c r="AU172" i="1"/>
  <c r="AU171" i="1"/>
  <c r="AU170" i="1"/>
  <c r="AU169" i="1"/>
  <c r="AU167" i="1"/>
  <c r="AU166" i="1"/>
  <c r="AU165" i="1"/>
  <c r="AU164" i="1"/>
  <c r="AU161" i="1"/>
  <c r="AU160" i="1"/>
  <c r="AU159" i="1"/>
  <c r="AU157" i="1"/>
  <c r="AU156" i="1"/>
  <c r="AU154" i="1"/>
  <c r="AU152" i="1"/>
  <c r="AU150" i="1"/>
  <c r="AU149" i="1"/>
  <c r="AU146" i="1"/>
  <c r="AU144" i="1"/>
  <c r="AU143" i="1"/>
  <c r="AU142" i="1"/>
  <c r="AU141" i="1"/>
  <c r="AU138" i="1"/>
  <c r="AU137" i="1"/>
  <c r="AU135" i="1"/>
  <c r="AU131" i="1"/>
  <c r="AU130" i="1"/>
  <c r="AU129" i="1"/>
  <c r="AU126" i="1"/>
  <c r="AU125" i="1"/>
  <c r="AU123" i="1"/>
  <c r="AU118" i="1"/>
  <c r="AU117" i="1"/>
  <c r="AU116" i="1"/>
  <c r="AU115" i="1"/>
  <c r="AU112" i="1"/>
  <c r="AU108" i="1"/>
  <c r="AU103" i="1"/>
  <c r="AU102" i="1"/>
  <c r="AU99" i="1"/>
  <c r="AU98" i="1"/>
  <c r="AU97" i="1"/>
  <c r="AU96" i="1"/>
  <c r="AU94" i="1"/>
  <c r="AU93" i="1"/>
  <c r="AU136" i="1"/>
  <c r="AU92" i="1"/>
  <c r="AU91" i="1"/>
  <c r="AU90" i="1"/>
  <c r="AU89" i="1"/>
  <c r="AU88" i="1"/>
  <c r="AU87" i="1"/>
  <c r="AU86" i="1"/>
  <c r="AU57" i="1"/>
  <c r="AU43" i="1"/>
  <c r="AU27" i="1"/>
  <c r="AU85" i="1"/>
  <c r="AU84" i="1"/>
  <c r="AU83" i="1"/>
  <c r="AU82" i="1"/>
  <c r="AU81" i="1"/>
  <c r="AU80" i="1"/>
  <c r="AU78" i="1"/>
  <c r="AU77" i="1"/>
  <c r="AU76" i="1"/>
  <c r="AU75" i="1"/>
  <c r="AU74" i="1"/>
  <c r="AU73" i="1"/>
  <c r="AU72" i="1"/>
  <c r="AU71" i="1"/>
  <c r="AU70" i="1"/>
  <c r="AU69" i="1"/>
  <c r="AU68" i="1"/>
  <c r="AU67" i="1"/>
  <c r="AU66" i="1"/>
  <c r="AU65" i="1"/>
  <c r="AU64" i="1"/>
  <c r="AU63" i="1"/>
  <c r="AU62" i="1"/>
  <c r="AU61" i="1"/>
  <c r="AU60" i="1"/>
  <c r="AU59" i="1"/>
  <c r="AU58" i="1"/>
  <c r="AU42" i="1"/>
  <c r="AU40" i="1"/>
  <c r="AU39" i="1"/>
  <c r="AU28" i="1"/>
  <c r="AU26" i="1"/>
  <c r="AU25" i="1"/>
  <c r="AU24" i="1"/>
  <c r="AU23" i="1"/>
  <c r="AU22" i="1"/>
  <c r="AU21" i="1"/>
  <c r="AU20" i="1"/>
  <c r="AU19" i="1"/>
  <c r="AU18" i="1"/>
  <c r="AU16" i="1"/>
  <c r="AU15" i="1"/>
  <c r="AU14" i="1"/>
  <c r="AU13" i="1"/>
  <c r="AU12" i="1"/>
  <c r="AU11" i="1"/>
  <c r="AU10" i="1"/>
  <c r="AU9" i="1"/>
  <c r="AU8" i="1"/>
  <c r="AU7" i="1"/>
  <c r="AU119" i="1"/>
  <c r="AU201" i="1"/>
  <c r="AU199" i="1"/>
  <c r="AU198" i="1"/>
  <c r="AU197" i="1"/>
  <c r="AU195" i="1"/>
  <c r="AU194" i="1"/>
  <c r="AU193" i="1"/>
  <c r="AU155" i="1"/>
  <c r="AU151" i="1"/>
  <c r="AU148" i="1"/>
  <c r="AU147" i="1"/>
  <c r="AU134" i="1"/>
  <c r="AU133" i="1"/>
  <c r="AU122" i="1"/>
  <c r="AU121" i="1"/>
  <c r="AU120" i="1"/>
  <c r="AU113" i="1"/>
  <c r="AU105" i="1"/>
  <c r="AU101" i="1"/>
  <c r="AU100" i="1"/>
  <c r="AU56" i="1"/>
  <c r="AU55" i="1"/>
  <c r="AU54" i="1"/>
  <c r="AU53" i="1"/>
  <c r="AU52" i="1"/>
  <c r="AU51" i="1"/>
  <c r="AU50" i="1"/>
  <c r="AU49" i="1"/>
  <c r="AU48" i="1"/>
  <c r="AU47" i="1"/>
  <c r="AU46" i="1"/>
  <c r="AU45" i="1"/>
  <c r="AU44" i="1"/>
  <c r="AU38" i="1"/>
  <c r="AU37" i="1"/>
  <c r="AU36" i="1"/>
  <c r="AU35" i="1"/>
  <c r="AU34" i="1"/>
  <c r="AU33" i="1"/>
  <c r="AU32" i="1"/>
  <c r="AU31" i="1"/>
  <c r="AU30" i="1"/>
  <c r="AU29" i="1"/>
  <c r="AU17" i="1"/>
  <c r="AU6" i="1"/>
  <c r="AP228" i="1"/>
  <c r="AP208" i="1"/>
  <c r="AP207" i="1"/>
  <c r="AP218" i="1"/>
  <c r="AP217" i="1"/>
  <c r="AP216" i="1"/>
  <c r="AP215" i="1"/>
  <c r="AP209" i="1"/>
  <c r="AP202" i="1"/>
  <c r="AP211" i="1"/>
  <c r="AP210" i="1"/>
  <c r="AP136" i="1"/>
  <c r="AP137" i="1"/>
  <c r="AP138" i="1"/>
  <c r="AP141" i="1"/>
  <c r="AP142" i="1"/>
  <c r="AP143" i="1"/>
  <c r="AP144" i="1"/>
  <c r="AP146" i="1"/>
  <c r="AP147" i="1"/>
  <c r="AP148" i="1"/>
  <c r="AP149" i="1"/>
  <c r="AP150" i="1"/>
  <c r="AP151" i="1"/>
  <c r="AP152" i="1"/>
  <c r="AP154" i="1"/>
  <c r="AP155" i="1"/>
  <c r="AP156" i="1"/>
  <c r="AP157" i="1"/>
  <c r="AP159" i="1"/>
  <c r="AP160" i="1"/>
  <c r="AP161" i="1"/>
  <c r="AP166" i="1"/>
  <c r="AP167" i="1"/>
  <c r="AP7" i="1"/>
  <c r="AP219" i="1"/>
  <c r="AP38" i="1"/>
  <c r="AP183" i="1"/>
  <c r="AP196" i="1"/>
  <c r="AP201" i="1"/>
  <c r="AP206" i="1"/>
  <c r="AP199" i="1"/>
  <c r="AP198" i="1"/>
  <c r="AP197" i="1"/>
  <c r="AP195" i="1"/>
  <c r="AP194" i="1"/>
  <c r="AP193" i="1"/>
  <c r="AP192" i="1"/>
  <c r="AP179" i="1"/>
  <c r="AP178" i="1"/>
  <c r="AP174" i="1"/>
  <c r="AP96" i="1"/>
  <c r="AP184" i="1"/>
  <c r="AP189" i="1"/>
  <c r="AP185" i="1"/>
  <c r="AP186" i="1"/>
  <c r="AP177" i="1"/>
  <c r="AP175" i="1"/>
  <c r="AP173" i="1"/>
  <c r="AP172" i="1"/>
  <c r="AP176" i="1"/>
  <c r="AP171" i="1"/>
  <c r="AP170" i="1"/>
  <c r="AP169" i="1"/>
  <c r="AP134" i="1"/>
  <c r="AP133" i="1"/>
  <c r="AP131" i="1"/>
  <c r="AP130" i="1"/>
  <c r="AP126" i="1"/>
  <c r="AP129" i="1"/>
  <c r="AP125" i="1"/>
  <c r="AP116" i="1"/>
  <c r="AP117" i="1"/>
  <c r="AP118" i="1"/>
  <c r="AP115" i="1"/>
  <c r="AP112" i="1"/>
  <c r="AP108" i="1"/>
  <c r="AP103" i="1"/>
  <c r="AP102" i="1"/>
  <c r="AP87" i="1"/>
  <c r="AP88" i="1"/>
  <c r="AP89" i="1"/>
  <c r="AP90" i="1"/>
  <c r="AP91" i="1"/>
  <c r="AP92" i="1"/>
  <c r="AP94" i="1"/>
  <c r="AP86" i="1"/>
  <c r="AP85" i="1"/>
  <c r="AP84" i="1"/>
  <c r="AP81" i="1"/>
  <c r="AP75" i="1"/>
  <c r="AP74" i="1"/>
  <c r="AP73" i="1"/>
  <c r="AP70" i="1"/>
  <c r="AP58" i="1"/>
  <c r="AP59" i="1"/>
  <c r="AP60" i="1"/>
  <c r="AP63" i="1"/>
  <c r="AP64" i="1"/>
  <c r="AP65" i="1"/>
  <c r="AP69" i="1"/>
  <c r="AP57" i="1"/>
  <c r="AP15" i="1"/>
  <c r="AP18" i="1"/>
  <c r="AP19" i="1"/>
  <c r="AP20" i="1"/>
  <c r="AP21" i="1"/>
  <c r="AP22" i="1"/>
  <c r="AP23" i="1"/>
  <c r="AP24" i="1"/>
  <c r="AP25" i="1"/>
  <c r="AP26" i="1"/>
  <c r="AP27" i="1"/>
  <c r="AP28" i="1"/>
  <c r="AP39" i="1"/>
  <c r="AP40" i="1"/>
  <c r="AP80" i="1"/>
  <c r="AP123" i="1"/>
  <c r="AP14" i="1"/>
  <c r="AP16" i="1"/>
  <c r="AP17" i="1"/>
  <c r="AP29" i="1"/>
  <c r="AP30" i="1"/>
  <c r="AP31" i="1"/>
  <c r="AP32" i="1"/>
  <c r="AP33" i="1"/>
  <c r="AP34" i="1"/>
  <c r="AP35" i="1"/>
  <c r="AP36" i="1"/>
  <c r="AP37" i="1"/>
  <c r="AP41" i="1"/>
  <c r="AP42" i="1"/>
  <c r="AP43" i="1"/>
  <c r="AP44" i="1"/>
  <c r="AP45" i="1"/>
  <c r="AP46" i="1"/>
  <c r="AP47" i="1"/>
  <c r="AP48" i="1"/>
  <c r="AP49" i="1"/>
  <c r="AP50" i="1"/>
  <c r="AP51" i="1"/>
  <c r="AP52" i="1"/>
  <c r="AP53" i="1"/>
  <c r="AP54" i="1"/>
  <c r="AP55" i="1"/>
  <c r="AP56" i="1"/>
  <c r="AP61" i="1"/>
  <c r="AP62" i="1"/>
  <c r="AP66" i="1"/>
  <c r="AP67" i="1"/>
  <c r="AP68" i="1"/>
  <c r="AP71" i="1"/>
  <c r="AP72" i="1"/>
  <c r="AP76" i="1"/>
  <c r="AP77" i="1"/>
  <c r="AP78" i="1"/>
  <c r="AP82" i="1"/>
  <c r="AP83" i="1"/>
  <c r="AP93" i="1"/>
  <c r="AP97" i="1"/>
  <c r="AP98" i="1"/>
  <c r="AP99" i="1"/>
  <c r="AP100" i="1"/>
  <c r="AP101" i="1"/>
  <c r="AP113" i="1"/>
  <c r="AP119" i="1"/>
  <c r="AP120" i="1"/>
  <c r="AP121" i="1"/>
  <c r="AP8" i="1"/>
  <c r="AP9" i="1"/>
  <c r="AP11" i="1"/>
  <c r="AP12" i="1"/>
  <c r="AP13" i="1"/>
  <c r="AP10" i="1"/>
</calcChain>
</file>

<file path=xl/comments1.xml><?xml version="1.0" encoding="utf-8"?>
<comments xmlns="http://schemas.openxmlformats.org/spreadsheetml/2006/main">
  <authors>
    <author>Monica Marcela Monje Paterroyo</author>
  </authors>
  <commentList>
    <comment ref="N5" authorId="0" shapeId="0">
      <text>
        <r>
          <rPr>
            <b/>
            <sz val="9"/>
            <color indexed="81"/>
            <rFont val="Tahoma"/>
            <family val="2"/>
          </rPr>
          <t>Monica Marcela Monje Paterroyo:</t>
        </r>
        <r>
          <rPr>
            <sz val="9"/>
            <color indexed="81"/>
            <rFont val="Tahoma"/>
            <family val="2"/>
          </rPr>
          <t xml:space="preserve">
DEFINIDIR EL CRITERIO PARA EL CODIGO </t>
        </r>
      </text>
    </comment>
    <comment ref="O5" authorId="0" shapeId="0">
      <text>
        <r>
          <rPr>
            <b/>
            <sz val="9"/>
            <color indexed="81"/>
            <rFont val="Tahoma"/>
            <family val="2"/>
          </rPr>
          <t>Monica Marcela Monje Paterroyo:</t>
        </r>
        <r>
          <rPr>
            <sz val="9"/>
            <color indexed="81"/>
            <rFont val="Tahoma"/>
            <family val="2"/>
          </rPr>
          <t xml:space="preserve">
ESTA COLUMNA NO FUE MODIFICADA POR CUANTO DESCONOZCO LOS CODIGOS.</t>
        </r>
      </text>
    </comment>
    <comment ref="M12" authorId="0" shapeId="0">
      <text>
        <r>
          <rPr>
            <b/>
            <sz val="9"/>
            <color indexed="81"/>
            <rFont val="Tahoma"/>
            <family val="2"/>
          </rPr>
          <t>Monica Marcela Monje Paterroyo:</t>
        </r>
        <r>
          <rPr>
            <sz val="9"/>
            <color indexed="81"/>
            <rFont val="Tahoma"/>
            <family val="2"/>
          </rPr>
          <t xml:space="preserve">
Consecutivo 7
</t>
        </r>
      </text>
    </comment>
    <comment ref="M13" authorId="0" shapeId="0">
      <text>
        <r>
          <rPr>
            <b/>
            <sz val="9"/>
            <color indexed="81"/>
            <rFont val="Tahoma"/>
            <family val="2"/>
          </rPr>
          <t>Monica Marcela Monje Paterroyo:</t>
        </r>
        <r>
          <rPr>
            <sz val="9"/>
            <color indexed="81"/>
            <rFont val="Tahoma"/>
            <family val="2"/>
          </rPr>
          <t xml:space="preserve">
Consecutivo 7
</t>
        </r>
      </text>
    </comment>
    <comment ref="M14" authorId="0" shapeId="0">
      <text>
        <r>
          <rPr>
            <b/>
            <sz val="9"/>
            <color indexed="81"/>
            <rFont val="Tahoma"/>
            <family val="2"/>
          </rPr>
          <t>Monica Marcela Monje Paterroyo:</t>
        </r>
        <r>
          <rPr>
            <sz val="9"/>
            <color indexed="81"/>
            <rFont val="Tahoma"/>
            <family val="2"/>
          </rPr>
          <t xml:space="preserve">
LOS ESTUDIOS PREVIOS INDICAN QUE EL CONSECUTIVO DEL PAABS ES </t>
        </r>
        <r>
          <rPr>
            <b/>
            <sz val="9"/>
            <color indexed="81"/>
            <rFont val="Tahoma"/>
            <family val="2"/>
          </rPr>
          <t>164EL CUAL NO COINCIDE</t>
        </r>
      </text>
    </comment>
    <comment ref="N14" authorId="0" shapeId="0">
      <text>
        <r>
          <rPr>
            <b/>
            <sz val="9"/>
            <color indexed="81"/>
            <rFont val="Tahoma"/>
            <family val="2"/>
          </rPr>
          <t>Monica Marcela Monje Paterroyo:</t>
        </r>
        <r>
          <rPr>
            <sz val="9"/>
            <color indexed="81"/>
            <rFont val="Tahoma"/>
            <family val="2"/>
          </rPr>
          <t xml:space="preserve">
NO COINCIDE CON EL REGISTRADO EN LOS ESTUDIOS PREVIOS</t>
        </r>
      </text>
    </comment>
    <comment ref="M15" authorId="0" shapeId="0">
      <text>
        <r>
          <rPr>
            <b/>
            <sz val="9"/>
            <color indexed="81"/>
            <rFont val="Tahoma"/>
            <family val="2"/>
          </rPr>
          <t>Monica Marcela Monje Paterroyo:</t>
        </r>
        <r>
          <rPr>
            <sz val="9"/>
            <color indexed="81"/>
            <rFont val="Tahoma"/>
            <family val="2"/>
          </rPr>
          <t xml:space="preserve">
LOS ESTUDIOS PREVIOS INDICNA QUE ES EL </t>
        </r>
        <r>
          <rPr>
            <b/>
            <sz val="9"/>
            <color indexed="81"/>
            <rFont val="Tahoma"/>
            <family val="2"/>
          </rPr>
          <t>163</t>
        </r>
        <r>
          <rPr>
            <sz val="9"/>
            <color indexed="81"/>
            <rFont val="Tahoma"/>
            <family val="2"/>
          </rPr>
          <t xml:space="preserve"> PERO NO COINCIDE</t>
        </r>
      </text>
    </comment>
    <comment ref="Q15" authorId="0" shapeId="0">
      <text>
        <r>
          <rPr>
            <b/>
            <sz val="9"/>
            <color indexed="81"/>
            <rFont val="Tahoma"/>
            <family val="2"/>
          </rPr>
          <t xml:space="preserve">Monica Marcela Monje Paterroyo
</t>
        </r>
        <r>
          <rPr>
            <sz val="9"/>
            <color indexed="81"/>
            <rFont val="Tahoma"/>
            <family val="2"/>
          </rPr>
          <t xml:space="preserve">LOS ESTUDIOS PREVIOS CARGADOS EN LOS APLICATIVOS NO CONTIENEN EL NUMERO DEL CDP </t>
        </r>
      </text>
    </comment>
    <comment ref="E18" authorId="0" shapeId="0">
      <text>
        <r>
          <rPr>
            <b/>
            <sz val="9"/>
            <color indexed="81"/>
            <rFont val="Tahoma"/>
            <family val="2"/>
          </rPr>
          <t>Monica Marcela Monje Paterroyo
Estudios previos con fecha del 05/12/2018 vigencia que aun no llega</t>
        </r>
      </text>
    </comment>
    <comment ref="M21" authorId="0" shapeId="0">
      <text>
        <r>
          <rPr>
            <b/>
            <sz val="9"/>
            <color indexed="81"/>
            <rFont val="Tahoma"/>
            <family val="2"/>
          </rPr>
          <t>Monica Marcela Monje Paterroyo:</t>
        </r>
        <r>
          <rPr>
            <sz val="9"/>
            <color indexed="81"/>
            <rFont val="Tahoma"/>
            <family val="2"/>
          </rPr>
          <t xml:space="preserve">
EN ESTUDIOS PREVIOS NO SE REPORTA EL NUMERO DEL CONSECUTIVO REAL</t>
        </r>
      </text>
    </comment>
    <comment ref="M25" authorId="0" shapeId="0">
      <text>
        <r>
          <rPr>
            <b/>
            <sz val="9"/>
            <color indexed="81"/>
            <rFont val="Tahoma"/>
            <family val="2"/>
          </rPr>
          <t>Monica Marcela Monje Paterroyo:</t>
        </r>
        <r>
          <rPr>
            <sz val="9"/>
            <color indexed="81"/>
            <rFont val="Tahoma"/>
            <family val="2"/>
          </rPr>
          <t xml:space="preserve">
LOS ESTUDIOS PREVIOS ESTAN CON OTRO CONSECUTIVO PAABS</t>
        </r>
      </text>
    </comment>
    <comment ref="AQ29" authorId="0" shapeId="0">
      <text>
        <r>
          <rPr>
            <b/>
            <sz val="9"/>
            <color indexed="81"/>
            <rFont val="Tahoma"/>
            <family val="2"/>
          </rPr>
          <t>Monica Marcela Monje Paterroyo:</t>
        </r>
        <r>
          <rPr>
            <sz val="9"/>
            <color indexed="81"/>
            <rFont val="Tahoma"/>
            <family val="2"/>
          </rPr>
          <t xml:space="preserve">
EL DOCUEMNTO DESIGNACION DE SUPERV. ESTA CON UN NIT. DIFRENTE </t>
        </r>
      </text>
    </comment>
    <comment ref="P34" authorId="0" shapeId="0">
      <text>
        <r>
          <rPr>
            <b/>
            <sz val="9"/>
            <color indexed="81"/>
            <rFont val="Tahoma"/>
            <family val="2"/>
          </rPr>
          <t>Monica Marcela Monje Paterroyo:</t>
        </r>
        <r>
          <rPr>
            <sz val="9"/>
            <color indexed="81"/>
            <rFont val="Tahoma"/>
            <family val="2"/>
          </rPr>
          <t xml:space="preserve">
SUFRIO ADICION Y NO SE VISUALIZA EN ESTE REPORTE</t>
        </r>
      </text>
    </comment>
    <comment ref="AE37" authorId="0" shapeId="0">
      <text>
        <r>
          <rPr>
            <b/>
            <sz val="9"/>
            <color indexed="81"/>
            <rFont val="Tahoma"/>
            <family val="2"/>
          </rPr>
          <t>Monica Marcela Monje Paterroyo:</t>
        </r>
        <r>
          <rPr>
            <sz val="9"/>
            <color indexed="81"/>
            <rFont val="Tahoma"/>
            <family val="2"/>
          </rPr>
          <t xml:space="preserve">
VALOR SUPERIOR ERROR DE DIGITACION </t>
        </r>
      </text>
    </comment>
    <comment ref="AE38" authorId="0" shapeId="0">
      <text>
        <r>
          <rPr>
            <b/>
            <sz val="9"/>
            <color indexed="81"/>
            <rFont val="Tahoma"/>
            <family val="2"/>
          </rPr>
          <t>Monica Marcela Monje Paterroyo:</t>
        </r>
        <r>
          <rPr>
            <sz val="9"/>
            <color indexed="81"/>
            <rFont val="Tahoma"/>
            <family val="2"/>
          </rPr>
          <t xml:space="preserve">
LE FALTO INCLUIR $700.000</t>
        </r>
      </text>
    </comment>
    <comment ref="AM67" authorId="0" shapeId="0">
      <text>
        <r>
          <rPr>
            <b/>
            <sz val="9"/>
            <color indexed="81"/>
            <rFont val="Tahoma"/>
            <family val="2"/>
          </rPr>
          <t>Monica Marcela Monje Paterroyo:</t>
        </r>
        <r>
          <rPr>
            <sz val="9"/>
            <color indexed="81"/>
            <rFont val="Tahoma"/>
            <family val="2"/>
          </rPr>
          <t xml:space="preserve">
NO HAY ACTA DE INICIO PARA ESTE PROCESO</t>
        </r>
      </text>
    </comment>
    <comment ref="AE73" authorId="0" shapeId="0">
      <text>
        <r>
          <rPr>
            <b/>
            <sz val="9"/>
            <color indexed="81"/>
            <rFont val="Tahoma"/>
            <family val="2"/>
          </rPr>
          <t>Monica Marcela Monje Paterroyo:</t>
        </r>
        <r>
          <rPr>
            <sz val="9"/>
            <color indexed="81"/>
            <rFont val="Tahoma"/>
            <family val="2"/>
          </rPr>
          <t xml:space="preserve">
Dentro de la AO SE ADJUDICA POR UN VALOR DE 33 MILLONES A PESAR QUE LA OFERTA ESTA POR 5 MILLONES</t>
        </r>
      </text>
    </comment>
    <comment ref="P85" authorId="0" shapeId="0">
      <text>
        <r>
          <rPr>
            <b/>
            <sz val="9"/>
            <color indexed="81"/>
            <rFont val="Tahoma"/>
            <family val="2"/>
          </rPr>
          <t>Monica Marcela Monje Paterroyo:</t>
        </r>
        <r>
          <rPr>
            <sz val="9"/>
            <color indexed="81"/>
            <rFont val="Tahoma"/>
            <family val="2"/>
          </rPr>
          <t xml:space="preserve">
tiene una Adicion por 2.600,000</t>
        </r>
      </text>
    </comment>
    <comment ref="AE85" authorId="0" shapeId="0">
      <text>
        <r>
          <rPr>
            <b/>
            <sz val="9"/>
            <color indexed="81"/>
            <rFont val="Tahoma"/>
            <family val="2"/>
          </rPr>
          <t>Monica Marcela Monje Paterroyo:</t>
        </r>
        <r>
          <rPr>
            <sz val="9"/>
            <color indexed="81"/>
            <rFont val="Tahoma"/>
            <family val="2"/>
          </rPr>
          <t xml:space="preserve">
Adicion por $2.600,000 no esta incluida</t>
        </r>
      </text>
    </comment>
    <comment ref="D96" authorId="0" shapeId="0">
      <text>
        <r>
          <rPr>
            <b/>
            <sz val="9"/>
            <color indexed="81"/>
            <rFont val="Tahoma"/>
            <family val="2"/>
          </rPr>
          <t>Monica Marcela Monje Paterroyo:</t>
        </r>
        <r>
          <rPr>
            <sz val="14"/>
            <color indexed="81"/>
            <rFont val="Tahoma"/>
            <family val="2"/>
          </rPr>
          <t xml:space="preserve">
DOCUMENTO DE LA ADICION ES DIFERENTE VALIDAR O CORREGIR </t>
        </r>
      </text>
    </comment>
    <comment ref="AE96" authorId="0" shapeId="0">
      <text>
        <r>
          <rPr>
            <b/>
            <sz val="9"/>
            <color indexed="81"/>
            <rFont val="Tahoma"/>
            <family val="2"/>
          </rPr>
          <t>Monica Marcela Monje Paterroyo:</t>
        </r>
        <r>
          <rPr>
            <sz val="9"/>
            <color indexed="81"/>
            <rFont val="Tahoma"/>
            <family val="2"/>
          </rPr>
          <t xml:space="preserve">
TIENE ADICION DE 5.000,000 y SE CORRIGE LA INCLUSION QUE SE REALIZO POR CUANTO QUEDO POR MENOR VALOR
</t>
        </r>
      </text>
    </comment>
    <comment ref="AT97" authorId="0" shapeId="0">
      <text>
        <r>
          <rPr>
            <b/>
            <sz val="9"/>
            <color indexed="81"/>
            <rFont val="Tahoma"/>
            <family val="2"/>
          </rPr>
          <t>Monica Marcela Monje Paterroyo:</t>
        </r>
        <r>
          <rPr>
            <sz val="9"/>
            <color indexed="81"/>
            <rFont val="Tahoma"/>
            <family val="2"/>
          </rPr>
          <t xml:space="preserve">
ADICION DE 4000,000 MAS 60 DIAS</t>
        </r>
      </text>
    </comment>
    <comment ref="AT102" authorId="0" shapeId="0">
      <text>
        <r>
          <rPr>
            <b/>
            <sz val="9"/>
            <color indexed="81"/>
            <rFont val="Tahoma"/>
            <family val="2"/>
          </rPr>
          <t>Monica Marcela Monje Paterroyo:</t>
        </r>
        <r>
          <rPr>
            <sz val="9"/>
            <color indexed="81"/>
            <rFont val="Tahoma"/>
            <family val="2"/>
          </rPr>
          <t xml:space="preserve">
ADICION EN TIEMPO 14 DIAS</t>
        </r>
      </text>
    </comment>
    <comment ref="AE108" authorId="0" shapeId="0">
      <text>
        <r>
          <rPr>
            <b/>
            <sz val="9"/>
            <color indexed="81"/>
            <rFont val="Tahoma"/>
            <family val="2"/>
          </rPr>
          <t>Monica Marcela Monje Paterroyo:</t>
        </r>
        <r>
          <rPr>
            <sz val="9"/>
            <color indexed="81"/>
            <rFont val="Tahoma"/>
            <family val="2"/>
          </rPr>
          <t xml:space="preserve">
TIENE ADICION 1,000.000 JUNIO 26/2018</t>
        </r>
      </text>
    </comment>
    <comment ref="AE122" authorId="0" shapeId="0">
      <text>
        <r>
          <rPr>
            <b/>
            <sz val="9"/>
            <color indexed="81"/>
            <rFont val="Tahoma"/>
            <family val="2"/>
          </rPr>
          <t>Monica Marcela Monje Paterroyo:</t>
        </r>
        <r>
          <rPr>
            <sz val="9"/>
            <color indexed="81"/>
            <rFont val="Tahoma"/>
            <family val="2"/>
          </rPr>
          <t xml:space="preserve">
</t>
        </r>
        <r>
          <rPr>
            <sz val="12"/>
            <color indexed="81"/>
            <rFont val="Tahoma"/>
            <family val="2"/>
          </rPr>
          <t>TIENE UNA ADICION POR 25,272,872.16</t>
        </r>
      </text>
    </comment>
    <comment ref="AE129" authorId="0" shapeId="0">
      <text>
        <r>
          <rPr>
            <b/>
            <sz val="9"/>
            <color indexed="81"/>
            <rFont val="Tahoma"/>
            <family val="2"/>
          </rPr>
          <t>Monica Marcela Monje Paterroyo:</t>
        </r>
        <r>
          <rPr>
            <sz val="9"/>
            <color indexed="81"/>
            <rFont val="Tahoma"/>
            <family val="2"/>
          </rPr>
          <t xml:space="preserve">
TIENE ADICION 2,713,200</t>
        </r>
      </text>
    </comment>
    <comment ref="AE147" authorId="0" shapeId="0">
      <text>
        <r>
          <rPr>
            <b/>
            <sz val="9"/>
            <color indexed="81"/>
            <rFont val="Tahoma"/>
            <family val="2"/>
          </rPr>
          <t>Monica Marcela Monje Paterroyo:</t>
        </r>
        <r>
          <rPr>
            <sz val="9"/>
            <color indexed="81"/>
            <rFont val="Tahoma"/>
            <family val="2"/>
          </rPr>
          <t xml:space="preserve">
VALOR DE LA ADICION 11,569.611.76</t>
        </r>
      </text>
    </comment>
    <comment ref="AE155" authorId="0" shapeId="0">
      <text>
        <r>
          <rPr>
            <b/>
            <sz val="9"/>
            <color indexed="81"/>
            <rFont val="Tahoma"/>
            <family val="2"/>
          </rPr>
          <t>Monica Marcela Monje Paterroyo:</t>
        </r>
        <r>
          <rPr>
            <sz val="9"/>
            <color indexed="81"/>
            <rFont val="Tahoma"/>
            <family val="2"/>
          </rPr>
          <t xml:space="preserve">
</t>
        </r>
        <r>
          <rPr>
            <sz val="16"/>
            <color indexed="81"/>
            <rFont val="Tahoma"/>
            <family val="2"/>
          </rPr>
          <t>Valor de Adicion: 15.647.932,39 COMPRA INICIAL 77.266.848,85</t>
        </r>
      </text>
    </comment>
    <comment ref="AE186" authorId="0" shapeId="0">
      <text>
        <r>
          <rPr>
            <b/>
            <sz val="9"/>
            <color indexed="81"/>
            <rFont val="Tahoma"/>
            <family val="2"/>
          </rPr>
          <t>Monica Marcela Monje Paterroyo:</t>
        </r>
        <r>
          <rPr>
            <sz val="9"/>
            <color indexed="81"/>
            <rFont val="Tahoma"/>
            <family val="2"/>
          </rPr>
          <t xml:space="preserve">
Valor real</t>
        </r>
      </text>
    </comment>
    <comment ref="D187" authorId="0" shapeId="0">
      <text>
        <r>
          <rPr>
            <b/>
            <sz val="9"/>
            <color indexed="81"/>
            <rFont val="Tahoma"/>
            <family val="2"/>
          </rPr>
          <t>Monica Marcela Monje Paterroyo:</t>
        </r>
        <r>
          <rPr>
            <sz val="9"/>
            <color indexed="81"/>
            <rFont val="Tahoma"/>
            <family val="2"/>
          </rPr>
          <t xml:space="preserve">
</t>
        </r>
        <r>
          <rPr>
            <sz val="14"/>
            <color indexed="81"/>
            <rFont val="Tahoma"/>
            <family val="2"/>
          </rPr>
          <t xml:space="preserve">VALIDAR INFORMACION </t>
        </r>
      </text>
    </comment>
    <comment ref="M187" authorId="0" shapeId="0">
      <text>
        <r>
          <rPr>
            <b/>
            <sz val="9"/>
            <color indexed="81"/>
            <rFont val="Tahoma"/>
            <family val="2"/>
          </rPr>
          <t>Monica Marcela Monje Paterroyo:</t>
        </r>
        <r>
          <rPr>
            <sz val="9"/>
            <color indexed="81"/>
            <rFont val="Tahoma"/>
            <family val="2"/>
          </rPr>
          <t xml:space="preserve">
</t>
        </r>
        <r>
          <rPr>
            <sz val="14"/>
            <color indexed="81"/>
            <rFont val="Tahoma"/>
            <family val="2"/>
          </rPr>
          <t>VERIFICAR PORQUE EN PAABS ESTA DOS VECES Y DE COLOR VERDE</t>
        </r>
      </text>
    </comment>
    <comment ref="AE189" authorId="0" shapeId="0">
      <text>
        <r>
          <rPr>
            <b/>
            <sz val="9"/>
            <color indexed="81"/>
            <rFont val="Tahoma"/>
            <family val="2"/>
          </rPr>
          <t>Monica Marcela Monje Paterroyo:</t>
        </r>
        <r>
          <rPr>
            <sz val="9"/>
            <color indexed="81"/>
            <rFont val="Tahoma"/>
            <family val="2"/>
          </rPr>
          <t xml:space="preserve">
</t>
        </r>
        <r>
          <rPr>
            <sz val="14"/>
            <color indexed="81"/>
            <rFont val="Tahoma"/>
            <family val="2"/>
          </rPr>
          <t>Adicion 1.679.600 YA ESTA INCLUIDA</t>
        </r>
      </text>
    </comment>
    <comment ref="AE192" authorId="0" shapeId="0">
      <text>
        <r>
          <rPr>
            <b/>
            <sz val="9"/>
            <color indexed="81"/>
            <rFont val="Tahoma"/>
            <family val="2"/>
          </rPr>
          <t>Monica Marcela Monje Paterroyo:</t>
        </r>
        <r>
          <rPr>
            <sz val="9"/>
            <color indexed="81"/>
            <rFont val="Tahoma"/>
            <family val="2"/>
          </rPr>
          <t xml:space="preserve">
ADICION 213.181 YA ESTA INCLUIDA</t>
        </r>
      </text>
    </comment>
    <comment ref="D200" authorId="0" shapeId="0">
      <text>
        <r>
          <rPr>
            <b/>
            <sz val="9"/>
            <color indexed="81"/>
            <rFont val="Tahoma"/>
            <family val="2"/>
          </rPr>
          <t>Monica Marcela Monje Paterroyo:</t>
        </r>
        <r>
          <rPr>
            <sz val="9"/>
            <color indexed="81"/>
            <rFont val="Tahoma"/>
            <family val="2"/>
          </rPr>
          <t xml:space="preserve">
</t>
        </r>
        <r>
          <rPr>
            <sz val="15"/>
            <color indexed="81"/>
            <rFont val="Tahoma"/>
            <family val="2"/>
          </rPr>
          <t>Pendnete completar expediente con el CDP Y RP</t>
        </r>
      </text>
    </comment>
  </commentList>
</comments>
</file>

<file path=xl/sharedStrings.xml><?xml version="1.0" encoding="utf-8"?>
<sst xmlns="http://schemas.openxmlformats.org/spreadsheetml/2006/main" count="6820" uniqueCount="1782">
  <si>
    <t xml:space="preserve">Formato de Seguimiento a  la Gestion Contractual </t>
  </si>
  <si>
    <t xml:space="preserve">Fecha: </t>
  </si>
  <si>
    <t>PLATAFORMA</t>
  </si>
  <si>
    <t>PROFESIONAL ENCARGADO</t>
  </si>
  <si>
    <t>EXPEDIENTE</t>
  </si>
  <si>
    <t>N°PROCESO EN SECOP</t>
  </si>
  <si>
    <t>LINK DE PUBLICACION</t>
  </si>
  <si>
    <t>MODALIDAD</t>
  </si>
  <si>
    <t>CAUSAL</t>
  </si>
  <si>
    <t>AREA DE LA  NECESIDAD</t>
  </si>
  <si>
    <t>OBJETO</t>
  </si>
  <si>
    <t>CODIGO UNSCSP</t>
  </si>
  <si>
    <t>NOMBRE DE CODIGO</t>
  </si>
  <si>
    <t>VALOR PROCESO</t>
  </si>
  <si>
    <t>CDP</t>
  </si>
  <si>
    <t>RUBRO</t>
  </si>
  <si>
    <t>ETAPA</t>
  </si>
  <si>
    <t>ESTADO</t>
  </si>
  <si>
    <t>FECHA DE FIRMA</t>
  </si>
  <si>
    <t>TIPO DE CONTRATO</t>
  </si>
  <si>
    <t>REGIONAL</t>
  </si>
  <si>
    <t xml:space="preserve">LUGAR DE EJECUCION
</t>
  </si>
  <si>
    <t>CONTRATISTA</t>
  </si>
  <si>
    <t>IDENTIFICACION</t>
  </si>
  <si>
    <t>DV</t>
  </si>
  <si>
    <t>FECHA RP</t>
  </si>
  <si>
    <t>VALOR CONTRATO 2018</t>
  </si>
  <si>
    <t>VALOR VF 2019</t>
  </si>
  <si>
    <t>VALOR TOTAL CONTRATO + VF</t>
  </si>
  <si>
    <t>AMPARO</t>
  </si>
  <si>
    <t>%</t>
  </si>
  <si>
    <t xml:space="preserve">VIGENCIA </t>
  </si>
  <si>
    <t>ASEGURADORA</t>
  </si>
  <si>
    <t>APROBACION</t>
  </si>
  <si>
    <t>FECHA INICIO</t>
  </si>
  <si>
    <t>FECHA DE TERMINACION</t>
  </si>
  <si>
    <t>DIAS DE EJECUCION DEL CONTRATO</t>
  </si>
  <si>
    <t>NOMBRE SUPERVISOR</t>
  </si>
  <si>
    <t>CEDULA SUPERVISOR</t>
  </si>
  <si>
    <t>Adriana Alarcon Perdomo</t>
  </si>
  <si>
    <t>2017623140500179E</t>
  </si>
  <si>
    <t>PCD-001-2018</t>
  </si>
  <si>
    <t>https://community.secop.gov.co/Public/Tendering/OpportunityDetail/Index?noticeUID=CO1.NTC.280153&amp;isFromPublicArea=True&amp;isModal=False</t>
  </si>
  <si>
    <t>Contratación Directa</t>
  </si>
  <si>
    <t>Prestacion de Servicios Profesionales y/o apoyo a la Gestion</t>
  </si>
  <si>
    <t xml:space="preserve">Prestar los servicios profesionales  para apoyar la gestión de la Dirección General de Migración Colombia </t>
  </si>
  <si>
    <t>Servicios de gestión, servicios profesionales de empresa y servicios administrativos</t>
  </si>
  <si>
    <t>A-1-0-2-14</t>
  </si>
  <si>
    <t>Celebrado</t>
  </si>
  <si>
    <t>En ejecución</t>
  </si>
  <si>
    <t>Profesionales</t>
  </si>
  <si>
    <t>Nivel Central</t>
  </si>
  <si>
    <t>Bogotá D.C.</t>
  </si>
  <si>
    <t xml:space="preserve">MARÍA JOSÉ YEPES </t>
  </si>
  <si>
    <t>N/A</t>
  </si>
  <si>
    <t>WINSTON ANDRES MARTINEZ ACOSTA</t>
  </si>
  <si>
    <t xml:space="preserve">Claudia Alexandra Triana </t>
  </si>
  <si>
    <t>2018623141000003E</t>
  </si>
  <si>
    <t>https://www.colombiacompra.gov.co/tienda-virtual-del-estado-colombiano/ordenes-compra/25019</t>
  </si>
  <si>
    <t>Contratación Selección Abreviada</t>
  </si>
  <si>
    <t xml:space="preserve">Acuerdo Marco de Precios </t>
  </si>
  <si>
    <t>Subdirección Administrativa y Financiera</t>
  </si>
  <si>
    <t xml:space="preserve">CONTRATAR EL SUMINISTRO DE PAPELERIA Y UTILES DE OFICINA, INCLUYENDO ELEMENTOS PARA ARCHIVO, CAJAS Y CARPETAS.
</t>
  </si>
  <si>
    <t>Suministro de escritorios</t>
  </si>
  <si>
    <t>A-2-0-4-4-15</t>
  </si>
  <si>
    <t xml:space="preserve">Orden de Compra </t>
  </si>
  <si>
    <t xml:space="preserve">Ofixpres S.A.S.
</t>
  </si>
  <si>
    <t>2017623140500192E</t>
  </si>
  <si>
    <t>PCD-007-2018</t>
  </si>
  <si>
    <t>https://community.secop.gov.co/Public/Tendering/OpportunityDetail/Index?noticeUID=CO1.NTC.283208&amp;isFromPublicArea=True&amp;isModal=False</t>
  </si>
  <si>
    <t>Prestar los servicios profesionales para apoyar la gestión de la Oficina Asesora Jurídica de Migración Colombia.</t>
  </si>
  <si>
    <t>Servicios legales sobre contratos</t>
  </si>
  <si>
    <t>ANA CONSTANZA POLANÍA ALMARIO</t>
  </si>
  <si>
    <t>GUADALUPE ARBELAEZ IZQUIERDO</t>
  </si>
  <si>
    <t>2017623140500186E</t>
  </si>
  <si>
    <t>PCD-010-2018</t>
  </si>
  <si>
    <t>https://community.secop.gov.co/Public/Tendering/OpportunityDetail/Index?noticeUID=CO1.NTC.283609&amp;isFromPublicArea=True&amp;isModal=False</t>
  </si>
  <si>
    <t>JOAQUÍN ALFONSO MEJÍA PARRA</t>
  </si>
  <si>
    <t>2017623140500204E</t>
  </si>
  <si>
    <t>PCD-006-2018</t>
  </si>
  <si>
    <t>https://community.secop.gov.co/Public/Tendering/OpportunityDetail/Index?noticeUID=CO1.NTC.282837&amp;isFromPublicArea=True&amp;isModal=False</t>
  </si>
  <si>
    <t>REYES &amp; GONZALEZ ABOGADOS SAS</t>
  </si>
  <si>
    <t>2017623140500190E</t>
  </si>
  <si>
    <t>PCD-013-2018</t>
  </si>
  <si>
    <t>https://community.secop.gov.co/Public/Tendering/OpportunityDetail/Index?noticeUID=CO1.NTC.283612&amp;isFromPublicArea=True&amp;isModal=False</t>
  </si>
  <si>
    <t>NORBERTO RUBIANO MARTÍNEZ</t>
  </si>
  <si>
    <t>2017623140500205E</t>
  </si>
  <si>
    <t>PCD-014-2018</t>
  </si>
  <si>
    <t>https://community.secop.gov.co/Public/Tendering/OpportunityDetail/Index?noticeUID=CO1.NTC.283618&amp;isFromPublicArea=True&amp;isModal=False</t>
  </si>
  <si>
    <t>Juan Diego Corredor Gómez</t>
  </si>
  <si>
    <t>2017623140500189E</t>
  </si>
  <si>
    <t>PCD-011-2018</t>
  </si>
  <si>
    <t>https://community.secop.gov.co/Public/Tendering/OpportunityDetail/Index?noticeUID=CO1.NTC.283209&amp;isFromPublicArea=True&amp;isModal=False</t>
  </si>
  <si>
    <t>Prestar los servicios profesionales para apoyar la gestión de la Dirección General de Migración Colombia.</t>
  </si>
  <si>
    <t>ROY LUIS GALINDO WEHDEKING</t>
  </si>
  <si>
    <t xml:space="preserve">Alejandra Maria Arcos </t>
  </si>
  <si>
    <t>2017623140500181E</t>
  </si>
  <si>
    <t>PCD-002-2018</t>
  </si>
  <si>
    <t xml:space="preserve">https://community.secop.gov.co/Public/Tendering/OpportunityDetail/Index?noticeUID=CO1.NTC.281441&amp;isFromPublicArea=True&amp;isModal=False </t>
  </si>
  <si>
    <t xml:space="preserve"> Servicios de gestión, servicios profesionales de empresa y servicios administrativos </t>
  </si>
  <si>
    <t xml:space="preserve"> Nivel Central </t>
  </si>
  <si>
    <t xml:space="preserve"> Bogotá D.C. </t>
  </si>
  <si>
    <t xml:space="preserve">CATHERINE MELISSA MORENO HIGUERA </t>
  </si>
  <si>
    <t xml:space="preserve"> N/A </t>
  </si>
  <si>
    <t>JESUS ANDRES PORRAS GARCIA</t>
  </si>
  <si>
    <t>2017623140500187E</t>
  </si>
  <si>
    <t>PCD-016-2018</t>
  </si>
  <si>
    <t>https://community.secop.gov.co/Public/Tendering/OpportunityDetail/Index?noticeUID=CO1.NTC.289344&amp;isFromPublicArea=True&amp;isModal=False</t>
  </si>
  <si>
    <t>Prestar los servicios profesionales con autonomía técnica y administrativa para apoyar al Grupo Administrativo de la Subdirección Administrativa y Financiera, de acuerdo con las condiciones y especificaciones técnicas descritas en los Estudios Previos.</t>
  </si>
  <si>
    <t>Ingeniería arquitectónica</t>
  </si>
  <si>
    <t>Frank Daniel Ramos Chaparro</t>
  </si>
  <si>
    <t>2017623140500176E</t>
  </si>
  <si>
    <t>PCD-004-2018</t>
  </si>
  <si>
    <t>https://community.secop.gov.co/Public/Tendering/OpportunityDetail/Index?noticeUID=CO1.NTC.282655&amp;isFromPublicArea=True&amp;isModal=False</t>
  </si>
  <si>
    <t>Prestar los servicios técnicos de apoyo a la gestión al grupo de seguridad y articulación con la fuerza pública y organismos de seguridad, de acuerdo con las condiciones señaladas y especificaciones técnicas descritas en los estudios previos.</t>
  </si>
  <si>
    <t>JOSÉ IGNACIO CASTILLO RICO</t>
  </si>
  <si>
    <t>RICARDO DE LOS RIOS VILLAMIL</t>
  </si>
  <si>
    <t>2017623140500183E</t>
  </si>
  <si>
    <t>PCD-017-2018</t>
  </si>
  <si>
    <t>https://community.secop.gov.co/Public/Tendering/OpportunityDetail/Index?noticeUID=CO1.NTC.282544&amp;isFromPublicArea=True&amp;isModal=False</t>
  </si>
  <si>
    <t>LUISA FERNANDA ZAMUDIO GARCIA</t>
  </si>
  <si>
    <t>2018623140500013E</t>
  </si>
  <si>
    <t>PCD-018-2018</t>
  </si>
  <si>
    <t>https://community.secop.gov.co/Public/Tendering/OpportunityDetail/Index?noticeUID=CO1.NTC.283450&amp;isFromPublicArea=True&amp;isModal=False</t>
  </si>
  <si>
    <t>Subdirección de Control Migratorio</t>
  </si>
  <si>
    <t>Robinson Valencia Giraldo</t>
  </si>
  <si>
    <t>2017623140500175E</t>
  </si>
  <si>
    <t>PCD-015-2018</t>
  </si>
  <si>
    <t>https://community.secop.gov.co/Public/Tendering/OpportunityDetail/Index?noticeUID=CO1.NTC.282659&amp;isFromPublicArea=True&amp;isModal=False</t>
  </si>
  <si>
    <t>EDUARDO LLAÑA SANCHEZ</t>
  </si>
  <si>
    <t>2017623140500174E</t>
  </si>
  <si>
    <t>PCD-005-2018</t>
  </si>
  <si>
    <t>https://community.secop.gov.co/Public/Tendering/OpportunityDetail/Index?noticeUID=CO1.NTC.282541&amp;isFromPublicArea=True&amp;isModal=False</t>
  </si>
  <si>
    <t xml:space="preserve">Subdirección de Talento Humano </t>
  </si>
  <si>
    <t>DANNY HAIDEN LOPEZ BERNAL</t>
  </si>
  <si>
    <t>CLAUDIA MILENA MENDOZA RIOS</t>
  </si>
  <si>
    <t>2017623140500185E</t>
  </si>
  <si>
    <t>PCD-012-2017</t>
  </si>
  <si>
    <t xml:space="preserve">
https://community.secop.gov.co/Public/Tendering/OpportunityDetail/Index?noticeUID=CO1.NTC.282885&amp;isFromPublicArea=True&amp;isModal=False</t>
  </si>
  <si>
    <t>Prestar los servicios profesionales con autonomía técnica y administrativa para apoyar la gestión de la Dirección General de Migración Colombia de acuerdo a las condiciones señaladas y especificaciones técnicas descritas en los Estudios Previos</t>
  </si>
  <si>
    <t xml:space="preserve">Servicios de apoyo general </t>
  </si>
  <si>
    <t xml:space="preserve">A-1-0-2-14 </t>
  </si>
  <si>
    <t>LILIANA JARAMILLO MUTIS</t>
  </si>
  <si>
    <t>2018623141000001E</t>
  </si>
  <si>
    <t>https://www.colombiacompra.gov.co/tienda-virtual-del-estado-colombiano/ordenes-compra/24522</t>
  </si>
  <si>
    <t>Suministro de combustible para vehículos y planta eléctrica cobertura Bogotá y sus alrededores</t>
  </si>
  <si>
    <t>Diesel</t>
  </si>
  <si>
    <t>A-2-0-4-4-1</t>
  </si>
  <si>
    <t xml:space="preserve">Organización Terpel S.A.
</t>
  </si>
  <si>
    <t>2017623140500173E</t>
  </si>
  <si>
    <t>PCD-003-2018</t>
  </si>
  <si>
    <t xml:space="preserve">
https://community.secop.gov.co/Public/Tendering/OpportunityDetail/Index?noticeUID=CO1.NTC.282654&amp;isFromPublicArea=True&amp;isModal=False
</t>
  </si>
  <si>
    <t>Apoyo a la Gestion</t>
  </si>
  <si>
    <t>ALFONSO VASQUEZ GUEVARA</t>
  </si>
  <si>
    <t>CLAUDIA MARGARITA YEPES HUERTAS</t>
  </si>
  <si>
    <t>2017623140500196E</t>
  </si>
  <si>
    <t>PCD-009-2018</t>
  </si>
  <si>
    <t>https://community.secop.gov.co/Public/Tendering/OpportunityDetail/Index?noticeUID=CO1.NTC.282581&amp;isFromPublicArea=True&amp;isModal=False</t>
  </si>
  <si>
    <t>Servicios de Asesoría de Gestión</t>
  </si>
  <si>
    <t>C-1199-1002-8</t>
  </si>
  <si>
    <t>CARLOS ALBERTO BARRERO
CANTOR</t>
  </si>
  <si>
    <t>DUBERLEY EDUARDO MURILLO BARONA</t>
  </si>
  <si>
    <t>2017623140500197E</t>
  </si>
  <si>
    <t>PCD-008-2018</t>
  </si>
  <si>
    <t>https://community.secop.gov.co/Public/Tendering/OpportunityDetail/Index?noticeUID=CO1.NTC.282857&amp;isFromPublicArea=True&amp;isModal=False</t>
  </si>
  <si>
    <t>LILIANA GÓMEZ VELÁSQUEZ</t>
  </si>
  <si>
    <t>2018623140500002E</t>
  </si>
  <si>
    <t>PCD-021-2018</t>
  </si>
  <si>
    <t>https://community.secop.gov.co/Public/Tendering/OpportunityDetail/Index?noticeUID=CO1.NTC.287138&amp;isFromPublicArea=True&amp;isModal=False</t>
  </si>
  <si>
    <t>Interadministrativo</t>
  </si>
  <si>
    <t>Contratar la prestación del servicio de publicación y divulgación en el Diario Oficial, de normas y actos administrativos de carácter general y otros documentos de carácter oficial, proferidos por la Unidad Administrativa Especial Migración Colombia.</t>
  </si>
  <si>
    <t>A-2-0-4-7-6</t>
  </si>
  <si>
    <t>LA IMPRENTA NACIONAL DE COLOMBIA</t>
  </si>
  <si>
    <t>2018623140500003E</t>
  </si>
  <si>
    <t>PCD-020-2018</t>
  </si>
  <si>
    <t>https://community.secop.gov.co/Public/Tendering/OpportunityDetail/Index?noticeUID=CO1.NTC.287348&amp;isFromPublicArea=True&amp;isModal=False</t>
  </si>
  <si>
    <t>Exclusividad</t>
  </si>
  <si>
    <t>A-2-0-4-41-13</t>
  </si>
  <si>
    <t>Servicios</t>
  </si>
  <si>
    <t>AVANCE JURIDICO CASA EDITORIAL LTDA</t>
  </si>
  <si>
    <t>2017623140100040E</t>
  </si>
  <si>
    <t>PCD-019-2018</t>
  </si>
  <si>
    <t>https://community.secop.gov.co/Public/Tendering/OpportunityDetail/Index?noticeUID=CO1.NTC.287124&amp;isFromPublicArea=True&amp;isModal=False</t>
  </si>
  <si>
    <t>Arrendamiento</t>
  </si>
  <si>
    <t>A-2-0-4-10-2</t>
  </si>
  <si>
    <t>Regional Oriente</t>
  </si>
  <si>
    <t xml:space="preserve">Puerto Santander </t>
  </si>
  <si>
    <t>EVA MARÍA GARCÍA GARCÍA</t>
  </si>
  <si>
    <t>SERGIO ANDRES BLANCO SUAREZ</t>
  </si>
  <si>
    <t>2018623141000006E</t>
  </si>
  <si>
    <t>https://www.colombiacompra.gov.co/tienda-virtual-del-estado-colombiano/ordenes-compra/25276</t>
  </si>
  <si>
    <t>SUMINISTRO TINTAS, TONER y ROLLOS PARA IMPRESORAS</t>
  </si>
  <si>
    <t xml:space="preserve">Tóner para impresoras o fax </t>
  </si>
  <si>
    <t xml:space="preserve">SISTEMAS Y DISTRIBUCIONES FORMACON LTDA
</t>
  </si>
  <si>
    <t>2018623141000007E</t>
  </si>
  <si>
    <t>https://www.colombiacompra.gov.co/tienda-virtual-del-estado-colombiano/ordenes-compra/25263</t>
  </si>
  <si>
    <t xml:space="preserve">DISPAPELES S.A. 
</t>
  </si>
  <si>
    <t>2018623141000008E</t>
  </si>
  <si>
    <t>https://www.colombiacompra.gov.co/tienda-virtual-del-estado-colombiano/ordenes-compra/25262</t>
  </si>
  <si>
    <t xml:space="preserve">PAPELERíA EL PUNTO S.A.S.
</t>
  </si>
  <si>
    <t>2018623141000009E</t>
  </si>
  <si>
    <t>https://www.colombiacompra.gov.co/tienda-virtual-del-estado-colombiano/ordenes-compra/25261</t>
  </si>
  <si>
    <t xml:space="preserve">S.O.S. SOLUCIONES DE OFICINA 
</t>
  </si>
  <si>
    <t>2018623141000010E</t>
  </si>
  <si>
    <t>https://www.colombiacompra.gov.co/tienda-virtual-del-estado-colombiano/ordenes-compra/25278</t>
  </si>
  <si>
    <t xml:space="preserve">UNION TEMPORAL OFI.COM.CO - VENEPLAST
</t>
  </si>
  <si>
    <t>2018623141000027E</t>
  </si>
  <si>
    <t>https://www.colombiacompra.gov.co/tienda-virtual-del-estado-colombiano/ordenes-compra/25397</t>
  </si>
  <si>
    <t xml:space="preserve">KEY_MARKET S.A.S.
</t>
  </si>
  <si>
    <t>2018623141000011E</t>
  </si>
  <si>
    <t>https://www.colombiacompra.gov.co/tienda-virtual-del-estado-colombiano/ordenes-compra/25285</t>
  </si>
  <si>
    <t>2018623141000012E</t>
  </si>
  <si>
    <t>https://www.colombiacompra.gov.co/tienda-virtual-del-estado-colombiano/ordenes-compra/25286</t>
  </si>
  <si>
    <t>2018623141000005E</t>
  </si>
  <si>
    <t>https://www.colombiacompra.gov.co/tienda-virtual-del-estado-colombiano/ordenes-compra/25086</t>
  </si>
  <si>
    <t xml:space="preserve">TRASLADO DE MUEBLES Y ENSERES – SEGMENTO 3. MENSAJERIA EXPRESS EN EL ACUERDO MARCO DE PRECIOS
</t>
  </si>
  <si>
    <t>Servicios de Distribución minorista</t>
  </si>
  <si>
    <t>A-2-0-4-6-3</t>
  </si>
  <si>
    <t>Servicios Postales Nacionales S.A</t>
  </si>
  <si>
    <t>2017623140500195E</t>
  </si>
  <si>
    <t>PCD-022-2018</t>
  </si>
  <si>
    <t>https://community.secop.gov.co/Public/Tendering/OpportunityDetail/Index?noticeUID=CO1.NTC.289019&amp;isFromPublicArea=True&amp;isModal=False</t>
  </si>
  <si>
    <t xml:space="preserve">Prestar los servicios profesionales con autonomía técnica y administrativa para apoyar
la gestión en la oficina de planeación de acuerdo con las condiciones técnicas señaladas en los
estudios previos.
</t>
  </si>
  <si>
    <t xml:space="preserve">Servicios legales sobre contratos </t>
  </si>
  <si>
    <t xml:space="preserve">C-1199-1002-7 </t>
  </si>
  <si>
    <t>LUIS FERNEY GARZÓN
ATARA</t>
  </si>
  <si>
    <t xml:space="preserve">CARLOS EDUARSO USECHE OVALLE </t>
  </si>
  <si>
    <t>2017623140500178E</t>
  </si>
  <si>
    <t>PCD-023-2018</t>
  </si>
  <si>
    <t>https://community.secop.gov.co/Public/Tendering/OpportunityDetail/Index?noticeUID=CO1.NTC.289338&amp;isFromPublicArea=True&amp;isModal=False</t>
  </si>
  <si>
    <t xml:space="preserve">Servicios de Ingeniería Arquitectónica </t>
  </si>
  <si>
    <t>DIDIER ALEXANDER CHINCHILLA GARZON</t>
  </si>
  <si>
    <t>2018623141000002E</t>
  </si>
  <si>
    <t>https://colombiacompra.coupahost.com/quotes/requests/49469/show_active</t>
  </si>
  <si>
    <t xml:space="preserve">Servicio de actualización de los productos ORACLE denominada Software Update Licence </t>
  </si>
  <si>
    <t>C-1199-1002-10</t>
  </si>
  <si>
    <t>ORACLE COLOMBIA LTDA</t>
  </si>
  <si>
    <t>OLGA LUCIA PEREZ</t>
  </si>
  <si>
    <t>2017623140500228E</t>
  </si>
  <si>
    <t>PCD-028-2018</t>
  </si>
  <si>
    <t>https://community.secop.gov.co/Public/Tendering/OpportunityDetail/Index?noticeUID=CO1.NTC.293549&amp;isFromPublicArea=True&amp;isModal=False</t>
  </si>
  <si>
    <t xml:space="preserve">Oficina de Comunicaciones </t>
  </si>
  <si>
    <t>Contratar el servicio de monitoreo de medio masivos de comunicación, el análisis, clasificación y el envío de alertas en tiempo real cuando haya mención de Migración Colombia, así como los temas relacionados y de interés para la Entidad.</t>
  </si>
  <si>
    <t>Servicios de comunicación masiva</t>
  </si>
  <si>
    <t>MEDICIONES Y MEDIOS SAS</t>
  </si>
  <si>
    <t>2017623140500202E</t>
  </si>
  <si>
    <t>PCD-025-2018</t>
  </si>
  <si>
    <t>https://community.secop.gov.co/Public/Tendering/OpportunityDetail/Index?noticeUID=CO1.NTC.292801&amp;isFromPublicArea=True&amp;isModal=False</t>
  </si>
  <si>
    <t>Oficina Asesora de Planeacion</t>
  </si>
  <si>
    <t>Prestar servicios profesionales con autonomía , técnica y administrativa para el apoyo en la gestión de la oficina asesora de planeación en temas de gestión del conocimiento</t>
  </si>
  <si>
    <t>C-1199-1002-7</t>
  </si>
  <si>
    <t>RONALD OSWALDO DUARTE RODRIGUEZ</t>
  </si>
  <si>
    <t>2017623140500198E</t>
  </si>
  <si>
    <t>PCD-027-2018</t>
  </si>
  <si>
    <t>https://community.secop.gov.co/Public/Tendering/OpportunityDetail/Index?noticeUID=CO1.NTC.292060&amp;isFromPublicArea=True&amp;isModal=False</t>
  </si>
  <si>
    <t>Prestar servicios profesionales para el apoyo en la gestión de la Oficina Asesora de Planeación para el mantenimiento de la ISO 9001 de acuerdo a los estudios previos</t>
  </si>
  <si>
    <t>ANDREA CATALINA BONILLA RODRIGUEZ</t>
  </si>
  <si>
    <t>JUAN CAMILO GONZALEZ GARZON</t>
  </si>
  <si>
    <t>2017623140500214E</t>
  </si>
  <si>
    <t>PCD-029-2018</t>
  </si>
  <si>
    <t>https://community.secop.gov.co/Public/Tendering/OpportunityDetail/Index?noticeUID=CO1.NTC.292098&amp;isFromPublicArea=True&amp;isModal=False</t>
  </si>
  <si>
    <t>Contratar los servicios profesionales para la realización de acciones de formación en idiomas, a los funcionarios de Migración Colombia.</t>
  </si>
  <si>
    <t xml:space="preserve">Servicios Educativos y de Formación </t>
  </si>
  <si>
    <t>C-1199-1002-9</t>
  </si>
  <si>
    <t xml:space="preserve">Nivel Nacional </t>
  </si>
  <si>
    <t xml:space="preserve">CENTRO COLOMBO AMERICANO
</t>
  </si>
  <si>
    <t xml:space="preserve">CLAUDIA NATALIA OSPINA BARREIRO </t>
  </si>
  <si>
    <t>2017623140500224E</t>
  </si>
  <si>
    <t>PCD-026-2018</t>
  </si>
  <si>
    <t>https://community.secop.gov.co/Public/Tendering/OpportunityDetail/Index?noticeUID=CO1.NTC.292282&amp;isFromPublicArea=True&amp;isModal=False</t>
  </si>
  <si>
    <t>Contratar los servicios profesionales para la realización de acciones de formación en Derecho Probatorio.</t>
  </si>
  <si>
    <t xml:space="preserve"> Educación de adultos</t>
  </si>
  <si>
    <t>Colegio Mayor de Nuestra Señora del Rosario</t>
  </si>
  <si>
    <t>2017623140500171E</t>
  </si>
  <si>
    <t>PCD-024-2018</t>
  </si>
  <si>
    <t>https://community.secop.gov.co/Public/Tendering/OpportunityDetail/Index?noticeUID=CO1.NTC.291370&amp;isFromPublicArea=True&amp;isModal=False</t>
  </si>
  <si>
    <t>Prestar los servicios de apoyo a la gestión, técnica y administrativa para apoyar a la Oficina de Comunicaciones, de acuerdo con las condiciones señaladas y especificaciones técnicas descritas en los estudios previos.</t>
  </si>
  <si>
    <t>JAVIER ENRIQUE GONZALEZ GONZALEZ</t>
  </si>
  <si>
    <t>JUAN MANUEL CAICEDO CARDONA</t>
  </si>
  <si>
    <t>2017623140500172E</t>
  </si>
  <si>
    <t>PCD-030-2018</t>
  </si>
  <si>
    <t>https://community.secop.gov.co/Public/Tendering/OpportunityDetail/Index?noticeUID=CO1.NTC.292428&amp;isFromPublicArea=True&amp;isModal=False</t>
  </si>
  <si>
    <t>El CONTRATISTA, en virtud de sus condiciones académicas, se obliga para con MIGRACION COLOMBIA a prestar los servicios profesionales, con autonomía técnica y administrativa, consistentes en apoyar las funciones de la Oficina de Comunicaciones.</t>
  </si>
  <si>
    <t>NANCY ALEJANDRA PRADA ANAYA</t>
  </si>
  <si>
    <t xml:space="preserve"> 2018623141000016E</t>
  </si>
  <si>
    <t>https://www.colombiacompra.gov.co/tienda-virtual-del-estado-colombiano/ordenes-compra/25302</t>
  </si>
  <si>
    <t xml:space="preserve">INVERSIONES Y SUMINISTROS LM S.A.S 
</t>
  </si>
  <si>
    <t>2018623141000017E</t>
  </si>
  <si>
    <t>https://www.colombiacompra.gov.co/tienda-virtual-del-estado-colombiano/ordenes-compra/25303</t>
  </si>
  <si>
    <t xml:space="preserve">SOLUCIONES DE IMPRESIóN CORPORATIVA S.A.S.
</t>
  </si>
  <si>
    <t>2018623141000018E</t>
  </si>
  <si>
    <t>https://www.colombiacompra.gov.co/tienda-virtual-del-estado-colombiano/ordenes-compra/25296</t>
  </si>
  <si>
    <t>2018623141000019E</t>
  </si>
  <si>
    <t>https://www.colombiacompra.gov.co/tienda-virtual-del-estado-colombiano/ordenes-compra/25300</t>
  </si>
  <si>
    <t>2018623141000020E</t>
  </si>
  <si>
    <t>https://www.colombiacompra.gov.co/tienda-virtual-del-estado-colombiano/ordenes-compra/25299</t>
  </si>
  <si>
    <t>2018623141000026E</t>
  </si>
  <si>
    <t>https://www.colombiacompra.gov.co/tienda-virtual-del-estado-colombiano/ordenes-compra/25389</t>
  </si>
  <si>
    <t xml:space="preserve"> 2018623141000021E </t>
  </si>
  <si>
    <t>https://www.colombiacompra.gov.co/tienda-virtual-del-estado-colombiano/ordenes-compra/25305</t>
  </si>
  <si>
    <t xml:space="preserve">ALIANZA ESTRATEGICA OUTSOURCING &amp; SUMINISTROS SAS - ALINCO UNITED S.A.S.
</t>
  </si>
  <si>
    <t>2018623141000022E</t>
  </si>
  <si>
    <t>https://www.colombiacompra.gov.co/tienda-virtual-del-estado-colombiano/ordenes-compra/25332</t>
  </si>
  <si>
    <t xml:space="preserve">PAPELERíA LOS ANDES LTDA
</t>
  </si>
  <si>
    <t>2018623141000023E</t>
  </si>
  <si>
    <t>https://www.colombiacompra.gov.co/tienda-virtual-del-estado-colombiano/ordenes-compra/25333</t>
  </si>
  <si>
    <t>2018623141000024E</t>
  </si>
  <si>
    <t>https://www.colombiacompra.gov.co/tienda-virtual-del-estado-colombiano/ordenes-compra/25330</t>
  </si>
  <si>
    <t xml:space="preserve"> 2018623141000025E</t>
  </si>
  <si>
    <t>https://www.colombiacompra.gov.co/tienda-virtual-del-estado-colombiano/ordenes-compra/25331</t>
  </si>
  <si>
    <t>2018623141000013E</t>
  </si>
  <si>
    <t>https://www.colombiacompra.gov.co/tienda-virtual-del-estado-colombiano/ordenes-compra/25304</t>
  </si>
  <si>
    <t xml:space="preserve"> 2018623141000015E</t>
  </si>
  <si>
    <t>https://www.colombiacompra.gov.co/tienda-virtual-del-estado-colombiano/ordenes-compra/25301</t>
  </si>
  <si>
    <t>2017623140500201E</t>
  </si>
  <si>
    <t>PCD-035-2018</t>
  </si>
  <si>
    <t>https://community.secop.gov.co/Public/Tendering/OpportunityDetail/Index?noticeUID=CO1.NTC.295085&amp;isFromPublicArea=True&amp;isModal=False</t>
  </si>
  <si>
    <t>PRESTAR SERVICIOS PROFESIONALES CON AUTONOMIA, TÉCNICA Y ADMINISTRATIVA PARA EL APOYO EN LA GESTION DE LA OFICINA ASESORA DE PLANEACION EN TEMAS ESTADISTICOS.</t>
  </si>
  <si>
    <t>Juan Camilo Quintero Avella</t>
  </si>
  <si>
    <t>2017623140500200E</t>
  </si>
  <si>
    <t>PCD-032-2018</t>
  </si>
  <si>
    <t>https://community.secop.gov.co/Public/Tendering/OpportunityDetail/Index?noticeUID=CO1.NTC.295223&amp;isFromPublicArea=True&amp;isModal=False</t>
  </si>
  <si>
    <t>Prestar los servicios de apoyo a la gestión para apoyar la gestión de la Oficina Asesora de Planeación Migración Colombia.</t>
  </si>
  <si>
    <t>Ana María Ochoa Tabares</t>
  </si>
  <si>
    <t>2017623140500210E</t>
  </si>
  <si>
    <t>PCD-033-2018</t>
  </si>
  <si>
    <t>https://community.secop.gov.co/Public/Tendering/OpportunityDetail/Index?noticeUID=CO1.NTC.295232&amp;isFromPublicArea=True&amp;isModal=False</t>
  </si>
  <si>
    <t>Contratar los servicios profesionales para la realización de acciones de formación en ofimática y redacción de textos dirigido a funcionarios de Migración Colombia</t>
  </si>
  <si>
    <t>Sistemas educativos alternativos</t>
  </si>
  <si>
    <t>PONTIFICIA UNIVERSIDAD JAVERIANA</t>
  </si>
  <si>
    <t>CLAUDIA NATALIA OSPINA BARREIRO</t>
  </si>
  <si>
    <t>2017623140500170E</t>
  </si>
  <si>
    <t>PCD-037-2018</t>
  </si>
  <si>
    <t>https://community.secop.gov.co/Public/Tendering/OpportunityDetail/Index?noticeUID=CO1.NTC.295434&amp;isFromPublicArea=True&amp;isModal=False</t>
  </si>
  <si>
    <t xml:space="preserve">JOHANNA RIAÑO RUIZ </t>
  </si>
  <si>
    <t>MARCELA LARA TORO</t>
  </si>
  <si>
    <t>2017623140500184E</t>
  </si>
  <si>
    <t>PCD-036-2018</t>
  </si>
  <si>
    <t>https://community.secop.gov.co/Public/Tendering/OpportunityDetail/Index?noticeUID=CO1.NTC.294891&amp;isFromPublicArea=True&amp;isModal=False</t>
  </si>
  <si>
    <t>NORMA PATRICIA SANCHEZ CUBIDES</t>
  </si>
  <si>
    <t>2017623140500217E</t>
  </si>
  <si>
    <t>PCD-031-2018</t>
  </si>
  <si>
    <t>https://community.secop.gov.co/Public/Tendering/OpportunityDetail/Index?noticeUID=CO1.NTC.297763&amp;isFromPublicArea=True&amp;isModal=False</t>
  </si>
  <si>
    <t>Contratar los servicios profesionales para la realización de cursos de inmersión en inglés en un país extranjero cuyo idioma de origen sea el inglés.</t>
  </si>
  <si>
    <t xml:space="preserve">C-1199-1002-9 </t>
  </si>
  <si>
    <t>BERLITZ COLOMBIA S.A.</t>
  </si>
  <si>
    <t>CLAUDIA MILENA BASTIDAS UBATE</t>
  </si>
  <si>
    <t>2018623140500007E</t>
  </si>
  <si>
    <t>PCD-039-2018</t>
  </si>
  <si>
    <t>https://community.secop.gov.co/Public/Tendering/OpportunityDetail/Index?noticeUID=CO1.NTC.302906&amp;isFromPublicArea=True&amp;isModal=False</t>
  </si>
  <si>
    <t>Contratar los servicios profesionales para la realización de dos Seminarios en Derechos Humanos en el Control Migratorio para los funcionarios de Migración Colombia de conformidad a los estudios previos.</t>
  </si>
  <si>
    <t>INSTITUTO DE ESTUDIOS DEL MINISTERIO PUBLICO</t>
  </si>
  <si>
    <t>2018623140500014E</t>
  </si>
  <si>
    <t>PCD-038-2018</t>
  </si>
  <si>
    <t>https://community.secop.gov.co/Public/Tendering/OpportunityDetail/Index?noticeUID=CO1.NTC.299573&amp;isFromPublicArea=True&amp;isModal=False</t>
  </si>
  <si>
    <t>Contratar los servicios profesionales para la realización de una acción de formación en análisis de datos y métodos estadísticos dirigido a funcionarios de Migración Colombia.</t>
  </si>
  <si>
    <t>UNIVERSIDAD SERGIO ARBOLEDA</t>
  </si>
  <si>
    <t>2017623140500208E</t>
  </si>
  <si>
    <t>PCD-034-2018</t>
  </si>
  <si>
    <t>https://community.secop.gov.co/Public/Tendering/OpportunityDetail/Index?noticeUID=CO1.NTC.297392&amp;isFromPublicArea=True&amp;isModal=False</t>
  </si>
  <si>
    <t>Contratar los servicios profesionales para la creación de contenidos virtuales para la plataforma de Migración Colombia</t>
  </si>
  <si>
    <t>servicios de capacitacion vocacional no cientifica</t>
  </si>
  <si>
    <t>PARIS &amp; BENAVIDES ASOCIADOS LTDA</t>
  </si>
  <si>
    <t>2017623140500182E</t>
  </si>
  <si>
    <t>PCD-040-2018</t>
  </si>
  <si>
    <t>https://community.secop.gov.co/Public/Tendering/OpportunityDetail/Index?noticeUID=CO1.NTC.310779&amp;isFromPublicArea=True&amp;isModal=False</t>
  </si>
  <si>
    <t>Servicios de oficina</t>
  </si>
  <si>
    <t>MARIA TERESA JIMENEZ FERNANDEZ</t>
  </si>
  <si>
    <t>2017623140500199E</t>
  </si>
  <si>
    <t>PCD-041-2018</t>
  </si>
  <si>
    <t>https://community.secop.gov.co/Public/Tendering/OpportunityDetail/Index?noticeUID=CO1.NTC.305404&amp;isFromPublicArea=True&amp;isModal=False</t>
  </si>
  <si>
    <t>Prestar los servicios de apoyo a la gestión de la Oficina Asesora de Planeación, de acuerdo con las condiciones señaladas en los estudios previos.</t>
  </si>
  <si>
    <t>servicio de administracion de empresas</t>
  </si>
  <si>
    <t>LAURA MARCELA MIRANDA PULIDO</t>
  </si>
  <si>
    <t>OSCAR GERMAN GONZALEZ CORTES</t>
  </si>
  <si>
    <t>2018623140500004E</t>
  </si>
  <si>
    <t>MC-002-2018</t>
  </si>
  <si>
    <t>https://community.secop.gov.co/Public/Tendering/OpportunityDetail/Index?noticeUID=CO1.NTC.305436&amp;isFromPublicArea=True&amp;isModal=False</t>
  </si>
  <si>
    <t>Minima Cuantia</t>
  </si>
  <si>
    <t xml:space="preserve">Contratar el mantenimiento preventivo y correctivo con suministro de repuestos nuevos originales, para los vehículos marca TOYOTA </t>
  </si>
  <si>
    <t>Servicios de mantenimiento y reparación de vehículos</t>
  </si>
  <si>
    <t xml:space="preserve">A-2-0-4-5-6 </t>
  </si>
  <si>
    <t>Mantenimiento</t>
  </si>
  <si>
    <t>CARCO
S.A</t>
  </si>
  <si>
    <t xml:space="preserve">FELIPE CÁRDENAS CASTILLO </t>
  </si>
  <si>
    <t>2017623140500231E</t>
  </si>
  <si>
    <t>PCD-042-2018</t>
  </si>
  <si>
    <t>https://community.secop.gov.co/Public/Tendering/OpportunityDetail/Index?noticeUID=CO1.NTC.308323&amp;isFromPublicArea=True&amp;isModal=False</t>
  </si>
  <si>
    <t>Contratar el servicio de mantenimiento preventivo y correctivo de la máquina láser Trotec SP100R C30 y el suministro del sistema de extracción 8260 Atmos mono; así como su bolsa de repuestos.</t>
  </si>
  <si>
    <t>Servicios de mantenimiento y reparación de equipo de manufactura</t>
  </si>
  <si>
    <t>EDALTEC SAS</t>
  </si>
  <si>
    <t>2018623140300001E</t>
  </si>
  <si>
    <t>PCD-043-2018</t>
  </si>
  <si>
    <t>https://community.secop.gov.co/Public/Tendering/OpportunityDetail/Index?noticeUID=CO1.NTC.308316&amp;isFromPublicArea=True&amp;isModal=False</t>
  </si>
  <si>
    <t>Adquirir lectoras de documentos de viaje y licenciamiento de software de autenticación de documentos de viaje Assure ID, de conformidad con el cuadro de cantidades y especificaciones de la Unidad Administrativa Especial Migración Colombia.</t>
  </si>
  <si>
    <t>Dispositivos informáticos de entrada de datos</t>
  </si>
  <si>
    <t>Compraventa</t>
  </si>
  <si>
    <t>Gemalto Colombia S.A.</t>
  </si>
  <si>
    <t>2018623140300013E</t>
  </si>
  <si>
    <t>MC-004-2018</t>
  </si>
  <si>
    <t>Equipos y suministros de defensa y orden publico proteccion vigilancia y seguridad</t>
  </si>
  <si>
    <t>A-2-0-4-1-25</t>
  </si>
  <si>
    <t>CIA MIGUEL CABALLERO SAS</t>
  </si>
  <si>
    <t>CUMPLIMIENTO Y CALIDAD DE LOS BIENES</t>
  </si>
  <si>
    <t>20%-20%</t>
  </si>
  <si>
    <t>SEGUROS DEL ESTADO</t>
  </si>
  <si>
    <t>JOSE GNACIO CASTILLO RICO</t>
  </si>
  <si>
    <t>2017623140500218E</t>
  </si>
  <si>
    <t>PCD-044-2018</t>
  </si>
  <si>
    <t>https://community.secop.gov.co/Public/Tendering/OpportunityDetail/Index?noticeUID=CO1.NTC.308244&amp;isFromPublicArea=True&amp;isModal=False</t>
  </si>
  <si>
    <t>ADQUISICION DE INSUMOS QUE PERMITAN EL USO DE SELLOS DE MIGRACIÓN COLOMBIA, UTILIZADOS POR LOS OFICIALES DE MIGRACIÓN QUE PRESTAN SUS SERVICIOS DE ATENCIÓN CIUDADANA EN LOS PUESTOS DE CONTROL MIGRATORIO Y CFSM.</t>
  </si>
  <si>
    <t>suministros para seguridad y proteccion</t>
  </si>
  <si>
    <t>A-2-0-4-4-23</t>
  </si>
  <si>
    <t>DISTRIBUCIONES EDAL S.A.S</t>
  </si>
  <si>
    <t>ALEX FERNEY HINCAPIE NUÑEZ</t>
  </si>
  <si>
    <t>2018623140500001E</t>
  </si>
  <si>
    <t>PCD-046-2018</t>
  </si>
  <si>
    <t>https://community.secop.gov.co/Public/Tendering/OpportunityDetail/Index?noticeUID=CO1.NTC.308422&amp;isFromPublicArea=True&amp;isModal=False</t>
  </si>
  <si>
    <t>Contratar los servicios profesionales para la realización de una acción de formación en liderazgo para los coordinadores de Migración Colombia.</t>
  </si>
  <si>
    <t>Capacitación Administrativa</t>
  </si>
  <si>
    <t>C -1199-1002-9</t>
  </si>
  <si>
    <t>Desierto</t>
  </si>
  <si>
    <t>2018623140500018E</t>
  </si>
  <si>
    <t>PCD-049-2018</t>
  </si>
  <si>
    <t>https://community.secop.gov.co/Public/Tendering/OpportunityDetail/Index?noticeUID=CO1.NTC.310130&amp;isFromPublicArea=True&amp;isModal=False</t>
  </si>
  <si>
    <t>Servicios de apoyo gerencial</t>
  </si>
  <si>
    <t>Azucena Pinzon Rodriguez</t>
  </si>
  <si>
    <t>2018623140500005E</t>
  </si>
  <si>
    <t>PCD-045-2018</t>
  </si>
  <si>
    <t>https://community.secop.gov.co/Public/Tendering/OpportunityDetail/Index?noticeUID=CO1.NTC.309071&amp;isFromPublicArea=True&amp;isModal=False</t>
  </si>
  <si>
    <t>Prestar servicios profesionales con autonomía técnica y administrativa a la Subdirección de Talento Humano de la Unidad Administrativa Especial Migración Colombia de acuerdo con las condiciones señaladas en los estudios previos.</t>
  </si>
  <si>
    <t>ERIKA LILIANA MATIZ BADILLO</t>
  </si>
  <si>
    <t>2018623140500012E</t>
  </si>
  <si>
    <t>PCD-047-2018</t>
  </si>
  <si>
    <t>https://community.secop.gov.co/Public/Tendering/OpportunityDetail/Index?noticeUID=CO1.NTC.310127&amp;isFromPublicArea=True&amp;isModal=False</t>
  </si>
  <si>
    <t>CONTRATAR LOS SERVICIOS PROFESIONALES PARA REALIZAR UNA ACCIÓN DE FORMACIÓN EN CONTRATACIÓN ESTATAL.</t>
  </si>
  <si>
    <t>Educación de adultos</t>
  </si>
  <si>
    <t>A-2-0-4-21-11</t>
  </si>
  <si>
    <t>2017623140500180E</t>
  </si>
  <si>
    <t>https://community.secop.gov.co/Public/Tendering/OpportunityDetail/Index?noticeUID=CO1.NTC.311243&amp;isFromPublicArea=True&amp;isModal=False</t>
  </si>
  <si>
    <t>Contratar los servicios profesionales para realizar una acción de formación en procedimiento administrativo</t>
  </si>
  <si>
    <t xml:space="preserve">COLEGIO MAYOR DE NUESTRA SEÑORA DEL ROSARIO </t>
  </si>
  <si>
    <t>2018623140500015E</t>
  </si>
  <si>
    <t>PCD-054-2018</t>
  </si>
  <si>
    <t>https://community.secop.gov.co/Public/Tendering/OpportunityDetail/Index?noticeUID=CO1.NTC.310905&amp;isFromPublicArea=True&amp;isModal=False</t>
  </si>
  <si>
    <t xml:space="preserve">Subdirección de Extranjería </t>
  </si>
  <si>
    <t>Prestar los servicios profesionales con autonomía técnica y administrativa para apoyar a la Subdirección de Extranjería, de acuerdo con las condiciones y especificaciones técnicas descritas en los Estudios Previos.</t>
  </si>
  <si>
    <t>JULIAN ORTIZ ACOSTA</t>
  </si>
  <si>
    <t>2017623140500215E</t>
  </si>
  <si>
    <t>PCD-052-2018</t>
  </si>
  <si>
    <t>https://community.secop.gov.co/Public/Tendering/OpportunityDetail/Index?noticeUID=CO1.NTC.311124&amp;isFromPublicArea=True&amp;isModal=False</t>
  </si>
  <si>
    <t xml:space="preserve">Contratar los servicios profesionales para dictar capacitación en negociación colectiva </t>
  </si>
  <si>
    <t xml:space="preserve"> MARIA TERESA JIMENEZ FERNANDEZ </t>
  </si>
  <si>
    <t>2017623140500234E</t>
  </si>
  <si>
    <t>PCD-050-2018</t>
  </si>
  <si>
    <t>https://community.secop.gov.co/Public/Tendering/OpportunityDetail/Index?noticeUID=CO1.NTC.310859&amp;isFromPublicArea=True&amp;isModal=False</t>
  </si>
  <si>
    <t>Contratar los servicios profesionales para la realización de una acción de formación de documentología y grafología dirigido a funciones de Migración Colombia</t>
  </si>
  <si>
    <t>PCD-056-2018</t>
  </si>
  <si>
    <t xml:space="preserve">JULIAN MAURICIO ROJAS </t>
  </si>
  <si>
    <t>2018623140500017E</t>
  </si>
  <si>
    <t>PCD-051-2018</t>
  </si>
  <si>
    <t>https://community.secop.gov.co/Public/Tendering/OpportunityDetail/Index?noticeUID=CO1.NTC.310903&amp;isFromPublicArea=True&amp;isModal=False</t>
  </si>
  <si>
    <t>Prestar los servicios profesionales para apoyar la gestión de la Oficina de Tecnología de la Información de Migración Colombia, de acuerdo con las condiciones señaladas y especificaciones técnicas descritas en los Estudios Previos.</t>
  </si>
  <si>
    <t>Ingeniería de software o hardware</t>
  </si>
  <si>
    <t>Jhaydiwe Fernanda Forero Noreña</t>
  </si>
  <si>
    <t>2017623140500220E</t>
  </si>
  <si>
    <t>PCD-053-2018</t>
  </si>
  <si>
    <t>https://community.secop.gov.co/Public/Tendering/OpportunityDetail/Index?noticeUID=CO1.NTC.316250&amp;isFromPublicArea=True&amp;isModal=False</t>
  </si>
  <si>
    <t>PUBLICACION DE AVISOS REQUERIDOS DIARIO EL TIEMPO</t>
  </si>
  <si>
    <t>servicios editoriales de diseño de artes graficas y bellas artes</t>
  </si>
  <si>
    <t>LA CASA EDITORIAL EL TIEMPO S.A</t>
  </si>
  <si>
    <t>2017623140500219E</t>
  </si>
  <si>
    <t>PCD-057-2018</t>
  </si>
  <si>
    <t>https://community.secop.gov.co/Public/Tendering/OpportunityDetail/Index?noticeUID=CO1.NTC.316071&amp;isFromPublicArea=True&amp;isModal=False</t>
  </si>
  <si>
    <t>Contratar la publicación de avisos requeridos en el diario La República, de acuerdo a las necesidades requeridas por la Entidad.</t>
  </si>
  <si>
    <t>EDITORIAL LA REPUBLICA S.A.S</t>
  </si>
  <si>
    <t>2017623140500216E</t>
  </si>
  <si>
    <t>PCD-055-2018</t>
  </si>
  <si>
    <t>https://community.secop.gov.co/Public/Tendering/OpportunityDetail/Index?noticeUID=CO1.NTC.316751&amp;isFromPublicArea=True&amp;isModal=False</t>
  </si>
  <si>
    <t>Prestación del servicio de alojamiento, alimentación y apoyo logístico para actividades de capacitación a nivel nacional de conformidad con las condiciones y especificaciones establecidas en los estudios previos y en la propuesta del CENTRO SOCIAL.</t>
  </si>
  <si>
    <t xml:space="preserve">Servicios de banquetes y catering </t>
  </si>
  <si>
    <t>CENTRO SOCIAL DE AGENTES Y PATRULLEROS DE LA POLICIA NACIONAL</t>
  </si>
  <si>
    <t>2018623140500020E</t>
  </si>
  <si>
    <t>PCD-058-2018</t>
  </si>
  <si>
    <t>https://community.secop.gov.co/Public/Tendering/OpportunityDetail/Index?noticeUID=CO1.NTC.315637&amp;isFromPublicArea=True&amp;isModal=False</t>
  </si>
  <si>
    <t>servicios basados en ingenieria investigacion y tecnologia</t>
  </si>
  <si>
    <t>LAURA CRISTINA MARTÍNEZ GÓMEZ</t>
  </si>
  <si>
    <t>JHAYDIWE FERNANDA FORERO NOREÑA</t>
  </si>
  <si>
    <t>2018623140500021E</t>
  </si>
  <si>
    <t>PCD-060-2018</t>
  </si>
  <si>
    <t>https://community.secop.gov.co/Public/Tendering/OpportunityDetail/Index?noticeUID=CO1.NTC.317241&amp;isFromPublicArea=True&amp;isModal=False</t>
  </si>
  <si>
    <t>Renovación de Certificados Digitales de acuerdo con las especificaciones técnicas requeridas por la Unidad Administrativa Especial Migración Colombia.</t>
  </si>
  <si>
    <t>Difusión de tecnologías de información y telecomunicaciones</t>
  </si>
  <si>
    <t>SOCIEDAD CAMERAL DE CERTIFICACION DIGITAL CERTICAMARA S.A</t>
  </si>
  <si>
    <t>JUAN ALEJANDRO CARDONA OLAYA</t>
  </si>
  <si>
    <t>2018623140500019E</t>
  </si>
  <si>
    <t>PCD-059-2018</t>
  </si>
  <si>
    <t>https://community.secop.gov.co/Public/Tendering/OpportunityDetail/Index?noticeUID=CO1.NTC.317311&amp;isFromPublicArea=True&amp;isModal=False</t>
  </si>
  <si>
    <t>JULIAN FERNANDO GOMEZ MEJIA</t>
  </si>
  <si>
    <t>2018623140500024E</t>
  </si>
  <si>
    <t>PCD-062-2018</t>
  </si>
  <si>
    <t>https://community.secop.gov.co/Public/Tendering/OpportunityDetail/Index?noticeUID=CO1.NTC.319994&amp;isFromPublicArea=True&amp;isModal=False</t>
  </si>
  <si>
    <t>Contratar los servicios profesionales para la realización de un programa de entrenamiento, acondicionamiento físico y defensa personal para los funcionarios de Migración Colombia</t>
  </si>
  <si>
    <t>ESCORT SECURITY LTDA</t>
  </si>
  <si>
    <t>2018623140500023E</t>
  </si>
  <si>
    <t>PCD-061-2018</t>
  </si>
  <si>
    <t>https://community.secop.gov.co/Public/Tendering/OpportunityDetail/Index?noticeUID=CO1.NTC.318830&amp;isFromPublicArea=True&amp;isModal=False</t>
  </si>
  <si>
    <t>LAURA MENDOZA ROZO</t>
  </si>
  <si>
    <t>LEONOR ARIAS BARRETO</t>
  </si>
  <si>
    <t>2018623140700015E</t>
  </si>
  <si>
    <t>MC-001-2018</t>
  </si>
  <si>
    <t>https://community.secop.gov.co/Public/Tendering/OpportunityDetail/Index?noticeUID=CO1.NTC.305908&amp;isFromPublicArea=True&amp;isModal=False</t>
  </si>
  <si>
    <t>Reparación y mantenimiento automotor y de camiones ligeros</t>
  </si>
  <si>
    <t>Cúcuta</t>
  </si>
  <si>
    <t>INVERSIONES CENTRAL VG S.A.S</t>
  </si>
  <si>
    <t xml:space="preserve">Bucaramanga </t>
  </si>
  <si>
    <t>Electro-Booster Ltda</t>
  </si>
  <si>
    <t>2018623140500025E</t>
  </si>
  <si>
    <t>PCD-063-2018</t>
  </si>
  <si>
    <t>https://community.secop.gov.co/Public/Tendering/OpportunityDetail/Index?noticeUID=CO1.NTC.326637&amp;isFromPublicArea=True&amp;isModal=False</t>
  </si>
  <si>
    <t>Maria Fernanda Rosado Ortiz</t>
  </si>
  <si>
    <t>2018623141100001E</t>
  </si>
  <si>
    <t>SIE-001-2018</t>
  </si>
  <si>
    <t xml:space="preserve">https://community.secop.gov.co/Public/Tendering/OpportunityDetail/Index?noticeUID=CO1.NTC.346148&amp;isFromPublicArea=True&amp;isModal=False
</t>
  </si>
  <si>
    <t>Subasta Inversa Electronica</t>
  </si>
  <si>
    <t>Material de ferretería y accesorios</t>
  </si>
  <si>
    <t xml:space="preserve">A-2-0-4-4-23 </t>
  </si>
  <si>
    <t>Suministro</t>
  </si>
  <si>
    <t>Regional Andina</t>
  </si>
  <si>
    <t>FERRETERÍA BRAND LIMITADA – BRAND CENTER LTDA</t>
  </si>
  <si>
    <t>2018623141000004E</t>
  </si>
  <si>
    <t>https://www.colombiacompra.gov.co/tienda-virtual-del-estado-colombiano/ordenes-compra/25048</t>
  </si>
  <si>
    <t>Grandes Superficies</t>
  </si>
  <si>
    <t xml:space="preserve">Adquisición de radios de comunicación para el PCMT en la Regional Oriente de la unidad Administrativa Especial Migración Colombia.
</t>
  </si>
  <si>
    <t xml:space="preserve">MAKRO SUPERMAYORISTA S.A.S
</t>
  </si>
  <si>
    <t>2018623140500053E</t>
  </si>
  <si>
    <t>SIE-002-2018</t>
  </si>
  <si>
    <t>https://community.secop.gov.co/Public/Tendering/OpportunityDetail/Index?noticeUID=CO1.NTC.347864&amp;isFromPublicArea=True&amp;isModal=False</t>
  </si>
  <si>
    <t xml:space="preserve">Servicio de soporte especializado para la plataforma ORACLE implementada en la Unidad Administrativa Especial Migración Colombia. </t>
  </si>
  <si>
    <t>Prestación de Servicios</t>
  </si>
  <si>
    <t>UNION TEMPORAL SOPORTE PLATAFORMA 2018</t>
  </si>
  <si>
    <t>2018623140300021E</t>
  </si>
  <si>
    <t>MC-005-2018</t>
  </si>
  <si>
    <t>https://community.secop.gov.co/Public/Tendering/OpportunityDetail/Index?noticeUID=CO1.NTC.338714&amp;isFromPublicArea=True&amp;isModal=False</t>
  </si>
  <si>
    <t>SEÑALES ILUMINADAS</t>
  </si>
  <si>
    <t>Aeropuerto el Dorado (Bogotá)</t>
  </si>
  <si>
    <t>STRATEGY LTDA</t>
  </si>
  <si>
    <t>8 3 0 0 5 3 7 9 2</t>
  </si>
  <si>
    <t>2018623141000014E</t>
  </si>
  <si>
    <t>https://www.colombiacompra.gov.co/tienda-virtual-del-estado-colombiano/ordenes-compra/25385</t>
  </si>
  <si>
    <t>ADQUISICIONES DE SOAT PARA PARQUE AUTOMOTOR DE MIGRACION COLOMBIA</t>
  </si>
  <si>
    <t xml:space="preserve">
Seguros de vida, salud y accidentes</t>
  </si>
  <si>
    <t>A-2-0-4-9-13</t>
  </si>
  <si>
    <t>La Previsora S.A.</t>
  </si>
  <si>
    <t>Rodrigo Andrés Garcia Ramos</t>
  </si>
  <si>
    <t>2018623140500048E</t>
  </si>
  <si>
    <t>MC-006-2018</t>
  </si>
  <si>
    <t>https://community.secop.gov.co/Public/Tendering/OpportunityDetail/Index?noticeUID=CO1.NTC.339664&amp;isFromPublicArea=True&amp;isModal=False</t>
  </si>
  <si>
    <t xml:space="preserve">contratar el servicio de mensajería expresa Nacional para la distribución de objetos postales, con peso menor o igual a (5) Kilogramos en el territorio colombiano, perteneciente a la Unidad Administrativa Especial Migración Colombia. 
</t>
  </si>
  <si>
    <t>servicio de entrega postal nacional</t>
  </si>
  <si>
    <t>Contratar el suministro en las rutas nacionales e internacionales para funcionarios y contratistas asi como para la atencion de desplazamiento de deportados y/o expulsados</t>
  </si>
  <si>
    <t>servicio de viajes alimentacion alojamiento y entretenimiento</t>
  </si>
  <si>
    <t>A-2-0-4-11-2</t>
  </si>
  <si>
    <t>LADOINSA LABORES DOTACIONES INDUSTRIALES S.A.S</t>
  </si>
  <si>
    <t xml:space="preserve">JIMMY GAITAN </t>
  </si>
  <si>
    <t>2018623140500031E</t>
  </si>
  <si>
    <t>MC-010-2018</t>
  </si>
  <si>
    <t>https://community.secop.gov.co/Public/Tendering/OpportunityDetail/Index?noticeUID=CO1.NTC.344254&amp;isFromPublicArea=True&amp;isModal=False</t>
  </si>
  <si>
    <t>SERVICIO DE MANTENIMIENTO PREVENTIVO Y CORRECTIVO DEL PARQUE AUTOMOTOR ASIGNADO A LA REGIONAL GUAJIRA</t>
  </si>
  <si>
    <t>Servicios de mantenimiento o reparaciones de transportes</t>
  </si>
  <si>
    <t>A-2-0-4-5-6</t>
  </si>
  <si>
    <t>2018623140700008E</t>
  </si>
  <si>
    <t>MC-008-2018</t>
  </si>
  <si>
    <t>https://community.secop.gov.co/Public/Tendering/OpportunityDetail/Index?noticeUID=CO1.NTC.344203&amp;isFromPublicArea=True&amp;isModal=False</t>
  </si>
  <si>
    <t xml:space="preserve">Materiales combustible aditivoc para combustible lubricantes y anticorrosivos </t>
  </si>
  <si>
    <t>Regional Orinoquia</t>
  </si>
  <si>
    <t xml:space="preserve"> Arauca </t>
  </si>
  <si>
    <t>LUIS DOMINGUEZ CANTOR</t>
  </si>
  <si>
    <t>MIGUEL ANGEL LUNA CASTRO</t>
  </si>
  <si>
    <t>2018623140700009E</t>
  </si>
  <si>
    <t>MC-007-2018</t>
  </si>
  <si>
    <t>https://community.secop.gov.co/Public/Tendering/OpportunityDetail/Index?noticeUID=CO1.NTC.343903&amp;isFromPublicArea=True&amp;isModal=False</t>
  </si>
  <si>
    <t>2018623140500050E</t>
  </si>
  <si>
    <t>MC-012-2018</t>
  </si>
  <si>
    <t>https://community.secop.gov.co/Public/Tendering/OpportunityDetail/Index?noticeUID=CO1.NTC.344906&amp;isFromPublicArea=True&amp;isModal=False</t>
  </si>
  <si>
    <t>Servicio de mantenimiento preventivo y correctivo del parque automotor asignado a la Regional Orinoquia.</t>
  </si>
  <si>
    <t>Belisa Amparo Oviedo</t>
  </si>
  <si>
    <t>2018623140500051E</t>
  </si>
  <si>
    <t>MC-013-2018</t>
  </si>
  <si>
    <t>https://community.secop.gov.co/Public/Tendering/OpportunityDetail/Index?noticeUID=CO1.NTC.345036&amp;isFromPublicArea=True&amp;isModal=False</t>
  </si>
  <si>
    <t>SERVICIO DE MANTENIMIENTO PREVENTIVO Y CORRECTIVO DEL PARQUE AUTOMOTOR ASIGNADO A LA REGIONAL CARIBE</t>
  </si>
  <si>
    <t>2018623140500052E</t>
  </si>
  <si>
    <t>MC-011-2018</t>
  </si>
  <si>
    <t>https://community.secop.gov.co/Public/Tendering/OpportunityDetail/Index?noticeUID=CO1.NTC.344905&amp;isFromPublicArea=True&amp;isModal=False</t>
  </si>
  <si>
    <t>Servicio de mantenimiento preventivo y correctivo del parque automotor asignado a la Regional Nariño.</t>
  </si>
  <si>
    <t>2018623140500043E</t>
  </si>
  <si>
    <t>MC-014-2018</t>
  </si>
  <si>
    <t>SERVICIO DE MANTENIMIENTO PREVENTIVO Y CORRECTIVO DEL PARQUE AUTOMOTOR ASIGNADO A LA REGIONAL ANTIOQUIA</t>
  </si>
  <si>
    <t>OA-007-2018</t>
  </si>
  <si>
    <t>Regional  Antioquia</t>
  </si>
  <si>
    <t>Medellín</t>
  </si>
  <si>
    <t>DIEGO LOPEZ S.A.S</t>
  </si>
  <si>
    <t xml:space="preserve"> 2018623141000028E</t>
  </si>
  <si>
    <t>https://www.colombiacompra.gov.co/tienda-virtual-del-estado-colombiano/ordenes-compra/25435</t>
  </si>
  <si>
    <t>CONTRATAR LA ADQUISICION DE SILLAS ERGONOMICAS PARA LOS FUNCIONARIOS A NIVEL NACIONAL</t>
  </si>
  <si>
    <t>A-2-0-4-2-2</t>
  </si>
  <si>
    <t>CENCOSUD COLOMBIA S.A.</t>
  </si>
  <si>
    <t>MC-018-2018</t>
  </si>
  <si>
    <t>https://community.secop.gov.co/Public/Tendering/OpportunityDetail/Index?noticeUID=CO1.NTC.348044&amp;isFromPublicArea=True&amp;isModal=False</t>
  </si>
  <si>
    <t xml:space="preserve">Contratar Una Empresa Especializada en la Realización de Exámenes Médicos Ocupacionales. </t>
  </si>
  <si>
    <t xml:space="preserve">Servicios Médicos de Doctores Especialistas </t>
  </si>
  <si>
    <t>A-2-0-4-21-4</t>
  </si>
  <si>
    <t>AO-008-2018</t>
  </si>
  <si>
    <t xml:space="preserve">EVALUA SALUD IPS </t>
  </si>
  <si>
    <t>JAIRO ROJAS PEREZ</t>
  </si>
  <si>
    <t>2018623140500056E</t>
  </si>
  <si>
    <t>SIE-003-2018</t>
  </si>
  <si>
    <t>https://community.secop.gov.co/Public/Tendering/OpportunityDetail/Index?noticeUID=CO1.NTC.348069&amp;isFromPublicArea=True&amp;isModal=False</t>
  </si>
  <si>
    <t>CONTRATAR EL MANTENIMIENTO PREVENTIVO Y CORRECTIVO DE AIRES ACONDICIONADOS A NIVEL NACIONAL</t>
  </si>
  <si>
    <t xml:space="preserve">Aires acondicionados </t>
  </si>
  <si>
    <t>A-2-0-4-5-2</t>
  </si>
  <si>
    <t xml:space="preserve">NIVEL CENTRAL </t>
  </si>
  <si>
    <t xml:space="preserve">COMERCIALIZADORA ELECTROMEROS S.A.S.  </t>
  </si>
  <si>
    <t>DIDIER CHINCHILLA</t>
  </si>
  <si>
    <t>2018623140500058E</t>
  </si>
  <si>
    <t>MC-017-2018</t>
  </si>
  <si>
    <t>https://community.secop.gov.co/Public/Tendering/OpportunityDetail/Index?noticeUID=CO1.NTC.347859&amp;isFromPublicArea=True&amp;isModal=False</t>
  </si>
  <si>
    <t>SERVICIO DE MANTENIMIENTO PREVENTIVO Y CORRECTIVO DEL PARQUE AUTOMOTOR ASIGNADO A LA REGIONAL SAN ANDRES</t>
  </si>
  <si>
    <t>78181500 78181507</t>
  </si>
  <si>
    <t>Servicios de mantenimiento y reparación de vehículos  / Reparación y mantenimiento automotor y de camiones ligeros</t>
  </si>
  <si>
    <t>2018623140500062E</t>
  </si>
  <si>
    <t>MC-020-2018</t>
  </si>
  <si>
    <t>https://community.secop.gov.co/Public/Tendering/OpportunityDetail/Index?noticeUID=CO1.NTC.347952&amp;isFromPublicArea=True&amp;isModal=False</t>
  </si>
  <si>
    <t>MANTENIMIENTO DE POZO ARTESIANO, CANALES AGUAS LLUVIAS Y TANQUE DE ALMACENAMIENTO, DISTRIBUCIÓN DE AGUA PARA CONSUMO HUMANO DE LA REGIONAL AMAZONAS.</t>
  </si>
  <si>
    <t>Bombas de agua</t>
  </si>
  <si>
    <t xml:space="preserve">A-2-0-4-5-1 </t>
  </si>
  <si>
    <t>AO-012-2018</t>
  </si>
  <si>
    <t xml:space="preserve">ACEPTACION OFERTA </t>
  </si>
  <si>
    <t>Regional Amazonas</t>
  </si>
  <si>
    <t xml:space="preserve">Amazonas </t>
  </si>
  <si>
    <t xml:space="preserve">HANNE MEDINA DOSANTOS </t>
  </si>
  <si>
    <t>2018623140500046E</t>
  </si>
  <si>
    <t>MC-016-2018</t>
  </si>
  <si>
    <t>Contratar la prestación del servicio de Mantenimientos Bombas de Agua Edificio Platinum para el inmueble a cargo de la Regional Andina de la UAEMC.</t>
  </si>
  <si>
    <t>Servicio de mantenimiento o reparación de tanques</t>
  </si>
  <si>
    <t>A-2-0-4-5-1</t>
  </si>
  <si>
    <t>AO-009-2018</t>
  </si>
  <si>
    <t>Rida Soluciones Integrales SAS</t>
  </si>
  <si>
    <t xml:space="preserve">CARLOS ALBERTO ARCHILA </t>
  </si>
  <si>
    <t>CONTRATAR EL SERVICIO INTEGRAL DE ASEO Y CAFETERIA REGION 1</t>
  </si>
  <si>
    <t>Servicios de limpieza y
mantenimiento de
edificios generales y de
oficinas</t>
  </si>
  <si>
    <t xml:space="preserve">A-2-0-4-5-8 </t>
  </si>
  <si>
    <t>Regional Guajira</t>
  </si>
  <si>
    <t>Valledupar</t>
  </si>
  <si>
    <t xml:space="preserve">MR CLEAN S.A.
</t>
  </si>
  <si>
    <t>CONTRATAR EL SERVICIO INTEGRAL DE ASEO Y CAFETERIA REGION 6</t>
  </si>
  <si>
    <t>Regional Nariño</t>
  </si>
  <si>
    <t>Pasto.</t>
  </si>
  <si>
    <t>ARIOS COLOMBIA S.A.S</t>
  </si>
  <si>
    <t xml:space="preserve">900183528
</t>
  </si>
  <si>
    <t>CONTRATAR EL SERVICIO INTEGRAL DE ASEO Y CAFETERIA REGION 9</t>
  </si>
  <si>
    <t>2018623140700006E</t>
  </si>
  <si>
    <t>MC-024-2018</t>
  </si>
  <si>
    <t>https://community.secop.gov.co/Public/Tendering/OpportunityDetail/Index?noticeUID=CO1.NTC.348532&amp;isFromPublicArea=True&amp;isModal=False</t>
  </si>
  <si>
    <t>Combustible diesel</t>
  </si>
  <si>
    <t xml:space="preserve">A-2-0-4-4-1 </t>
  </si>
  <si>
    <t xml:space="preserve">Aceptacion de Oferta </t>
  </si>
  <si>
    <t>Regional San Andrés</t>
  </si>
  <si>
    <t xml:space="preserve">San Andres </t>
  </si>
  <si>
    <t xml:space="preserve">AUTO ISLAS LTDA </t>
  </si>
  <si>
    <t>2018623140500037E</t>
  </si>
  <si>
    <t>MC-021-2018</t>
  </si>
  <si>
    <t xml:space="preserve">https://community.secop.gov.co/Public/Tendering/OpportunityDetail/Index?noticeUID=CO1.NTC.348526&amp;isFromPublicArea=True&amp;isModal=False
</t>
  </si>
  <si>
    <t>MANTENIMIENTO DE CANALES DE AGUAS LLUVIAS, POZOS Y LAVADO DE CISTERNAS REGIONAL SAN ANDRES</t>
  </si>
  <si>
    <t xml:space="preserve">Servicio de mantenimiento de edificios </t>
  </si>
  <si>
    <t>Providencia</t>
  </si>
  <si>
    <t>SISTEL SAS</t>
  </si>
  <si>
    <t xml:space="preserve">FRANK DANIEL RAMOS CHAPARRO </t>
  </si>
  <si>
    <t>2018623140500047E</t>
  </si>
  <si>
    <t>MC-023-2018</t>
  </si>
  <si>
    <t>https://community.secop.gov.co/Public/Tendering/OpportunityDetail/Index?noticeUID=CO1.NTC.348773&amp;isFromPublicArea=True&amp;isModal=False</t>
  </si>
  <si>
    <t>Contratar los servicios de soporte técnico para las herramientas Microsoft, de conformidad con las especificaciones técnicas de la Unidad Administrativa Especial Migración Colombia.</t>
  </si>
  <si>
    <t xml:space="preserve">Mantenimiento de software </t>
  </si>
  <si>
    <t>ORIGEN BUSINESS TECHNOLOGY SAS</t>
  </si>
  <si>
    <t xml:space="preserve">SERIEDAD/CUMPLIMIENTO/PAGODESALARIOSYPRESTACIONES/CALIDAD </t>
  </si>
  <si>
    <t>10%/20%/10%/20%</t>
  </si>
  <si>
    <t xml:space="preserve">JUAN ALEJANDRO OLAYA CARDONA </t>
  </si>
  <si>
    <t>2018623140300009E</t>
  </si>
  <si>
    <t>https://community.secop.gov.co/Public/Tendering/OpportunityDetail/Index?noticeUID=CO1.NTC.344056&amp;isFromPublicArea=True&amp;isModal=False</t>
  </si>
  <si>
    <t>Adquirir equipos telefónicos de conformidad con las especificaciones técnicas de la Unidad Administrativa Especial Migración Colombia.</t>
  </si>
  <si>
    <t>Unidades terminales de telecomunicaciones</t>
  </si>
  <si>
    <t>2018623140700011E</t>
  </si>
  <si>
    <t>MC-029-2018</t>
  </si>
  <si>
    <t>https://community.secop.gov.co/Public/Tendering/OpportunityDetail/Index?noticeUID=CO1.NTC.350352&amp;isFromPublicArea=True&amp;isModal=False</t>
  </si>
  <si>
    <t xml:space="preserve">CONTRATAR LA PRESTACIÓN DE SERVICIOS DE ACTIVIDADES CULTURALES, LÚDICAS, DEPORTIVAS Y RECREATIVAS DE LA REGIONAL NARIÑO.  </t>
  </si>
  <si>
    <t xml:space="preserve">CAJA DE COMPENSACION FAMILIAR DE NARIÑO </t>
  </si>
  <si>
    <t>ANA MERCEDES FIGUEROA</t>
  </si>
  <si>
    <t>2018623140700007E</t>
  </si>
  <si>
    <t>MC-026-2018</t>
  </si>
  <si>
    <t>https://community.secop.gov.co/Public/Tendering/OpportunityDetail/Index?noticeUID=CO1.NTC.350038&amp;isFromPublicArea=True&amp;isModal=False</t>
  </si>
  <si>
    <t>Contratar el suministro de combustibles para los municipios no cubiertos por el Acuerdo Marco de Precios de Colombia Compra Eficiente: Aguachica, Buenaventura, Cúcuta, Ipiales, La Dorada, Pasto, Quibdó, San Gil, Soledad, Puerto Colombia y Valledupar.</t>
  </si>
  <si>
    <t>ORGANIZACIÓN TERPEL S.A</t>
  </si>
  <si>
    <t xml:space="preserve">CARLOS EDUARDO USECHE </t>
  </si>
  <si>
    <t>MC-027-2018</t>
  </si>
  <si>
    <t xml:space="preserve">
https://community.secop.gov.co/Public/Tendering/OpportunityDetail/Index?noticeUID=CO1.NTC.350164&amp;isFromPublicArea=True&amp;isModal=False
</t>
  </si>
  <si>
    <t>traslado de mubles y enseres secmento</t>
  </si>
  <si>
    <t>2018623140300007E</t>
  </si>
  <si>
    <t>MC-028-2018</t>
  </si>
  <si>
    <t>https://community.secop.gov.co/Public/Tendering/OpportunityDetail/Index?noticeUID=CO1.NTC.350159&amp;isFromPublicArea=True&amp;isModal=False</t>
  </si>
  <si>
    <t>ADQUIRIR MALETINES PARA KIT CHÁRTER, DE CONFORMIDAD CON LAS ESPECIFICACIONES TÉCNICAS DE LA UNIDAD ADMINISTRATIVA ESPECIAL MIGRACIÓN COLOMBIA.</t>
  </si>
  <si>
    <t xml:space="preserve">Maletines para computador </t>
  </si>
  <si>
    <t>C -1199-1002-10</t>
  </si>
  <si>
    <t xml:space="preserve">INDUSTRIAL COLOMBIA ELECTRONICA LTDA </t>
  </si>
  <si>
    <t>JERSON LEONEL HERNANDEZ MOLINO</t>
  </si>
  <si>
    <t>2018623140500054E</t>
  </si>
  <si>
    <t>MC-025-2018</t>
  </si>
  <si>
    <t>https://community.secop.gov.co/Public/Tendering/OpportunityDetail/Index?noticeUID=CO1.NTC.350361&amp;isFromPublicArea=True&amp;isModal=False</t>
  </si>
  <si>
    <t>Reguladores eléctricos o de potencia</t>
  </si>
  <si>
    <t>2018623140500045E</t>
  </si>
  <si>
    <t xml:space="preserve">
https://community.secop.gov.co/Public/Tendering/OpportunityDetail/Index?noticeUID=CO1.NTC.345521&amp;isFromPublicArea=True&amp;isModal=False</t>
  </si>
  <si>
    <t xml:space="preserve">SERVICIO DE MANTENIMIENTO PREVENTIVO Y CORRECTIVO DEL PARQUE AUTOMOTOR MULTIMARCAS ASIGNADO A  LA REGIONAL EJE CAFETERO (MANIZALES, ARMENIA, PEREIRA) </t>
  </si>
  <si>
    <t>2018623141000034E</t>
  </si>
  <si>
    <t>ASEO Y CAFETERIA REGION 4</t>
  </si>
  <si>
    <t xml:space="preserve">Servicio de limpieza y mantenimiento de edificios generales y de oficinas / Servicio de viajes alimentacion, alojamiento y entretenimiento </t>
  </si>
  <si>
    <t>A-2-0-4-5-8</t>
  </si>
  <si>
    <t>Regional Eje Cafetero</t>
  </si>
  <si>
    <t>Armenia</t>
  </si>
  <si>
    <t xml:space="preserve">ELIZABTH USECHE MARIN </t>
  </si>
  <si>
    <t>2018623141000035E</t>
  </si>
  <si>
    <t>https://colombiacompra.coupahost.com/order_headers/26157</t>
  </si>
  <si>
    <t>ASEO Y CAFETERIA REGION 7</t>
  </si>
  <si>
    <t>2018623140700014E</t>
  </si>
  <si>
    <t>MC-039-2018</t>
  </si>
  <si>
    <t>https://community.secop.gov.co/Public/Tendering/OpportunityDetail/Index?noticeUID=CO1.NTC.358730&amp;isFromPublicArea=True&amp;isModal=False</t>
  </si>
  <si>
    <t>CONTRATAR LAS ACTIVIDADES CULTURALES, LUDICAS DEPORTIVAS Y RECREATIVAS DE LA REGIONAL AMAZONAS</t>
  </si>
  <si>
    <t>Gestión de eventos</t>
  </si>
  <si>
    <t>Amazonas</t>
  </si>
  <si>
    <t xml:space="preserve">INVERSIONES GREN S.A.S. </t>
  </si>
  <si>
    <t>2018623140700003E</t>
  </si>
  <si>
    <t>MC-031-2018</t>
  </si>
  <si>
    <t>https://community.secop.gov.co/Public/Tendering/OpportunityDetail/Index?noticeUID=CO1.NTC.352454&amp;isFromPublicArea=True&amp;isModal=False</t>
  </si>
  <si>
    <t xml:space="preserve">Putumayo </t>
  </si>
  <si>
    <t>MARCO TULIO ORTEGA</t>
  </si>
  <si>
    <t>2018623140700004E</t>
  </si>
  <si>
    <t>MC-030-2018</t>
  </si>
  <si>
    <t>https://community.secop.gov.co/Public/Tendering/OpportunityDetail/Index?noticeUID=CO1.NTC.352449&amp;isFromPublicArea=True&amp;isModal=False</t>
  </si>
  <si>
    <t>Puerto Carreño</t>
  </si>
  <si>
    <t>MARGARITA BUSTOS PEÑA</t>
  </si>
  <si>
    <t>2018623140700005E</t>
  </si>
  <si>
    <t>MC-035-2018</t>
  </si>
  <si>
    <t>https://community.secop.gov.co/Public/Tendering/OpportunityDetail/Index?noticeUID=CO1.NTC.353608&amp;isFromPublicArea=True&amp;isModal=False</t>
  </si>
  <si>
    <t>Capurgana</t>
  </si>
  <si>
    <t xml:space="preserve">LUZ NATALIA GOMEZ ZULUAGAS </t>
  </si>
  <si>
    <t>2018623140700012E</t>
  </si>
  <si>
    <t>MC-034-2018</t>
  </si>
  <si>
    <t>https://community.secop.gov.co/Public/Tendering/OpportunityDetail/Index?noticeUID=CO1.NTC.353557&amp;isFromPublicArea=True&amp;isModal=False</t>
  </si>
  <si>
    <t>Contratar la prestación de servicios de actividades culturales, lúdicas deportivas y recreativas de la Regional  Guajira</t>
  </si>
  <si>
    <t>Riohacha</t>
  </si>
  <si>
    <t>INVERSIONES GREN SAS</t>
  </si>
  <si>
    <t>LEONIDAS PONCE CALVO</t>
  </si>
  <si>
    <t>2018623140700013E</t>
  </si>
  <si>
    <t>MC-033-2018</t>
  </si>
  <si>
    <t>https://community.secop.gov.co/Public/Tendering/OpportunityDetail/Index?noticeUID=CO1.NTC.353502&amp;isFromPublicArea=True&amp;isModal=False</t>
  </si>
  <si>
    <t>Contratar la prestación de servicios de actividades culturales, lúdicas deportivas y recreativas  de la Regional  San Andrés.</t>
  </si>
  <si>
    <t>San Andres</t>
  </si>
  <si>
    <t>TAMARA CABEZA PACHECO</t>
  </si>
  <si>
    <t>2018623140500044E</t>
  </si>
  <si>
    <t>https://community.secop.gov.co/Public/Tendering/OpportunityDetail/Index?noticeUID=CO1.NTC.348631&amp;isFromPublicArea=True&amp;isModal=False</t>
  </si>
  <si>
    <t>2018623140500061E</t>
  </si>
  <si>
    <t>MC-032-2018</t>
  </si>
  <si>
    <t>https://community.secop.gov.co/Public/Tendering/OpportunityDetail/Index?noticeUID=CO1.NTC.353355&amp;isFromPublicArea=True&amp;isModal=False</t>
  </si>
  <si>
    <t>CONTRATAR LA PRESTACIÓN DEL SERVICIO DE LAVADO DE MANERA ECOLÓGICA DEL PARQUE AUTOMOTOR DE MIGRACIÓN COLOMBIA UBICADOS EN EL NIVEL CENTRAL Y LAS REGIONALES AEROPUERTO EL DORADO Y ANDINA DE LA CIUDAD DE BOGOTÁ.</t>
  </si>
  <si>
    <t xml:space="preserve">Servicios de limpieza descontaminacion y tramiento o de residuos, limpieza de carros o barcos </t>
  </si>
  <si>
    <t>2018623140500060E</t>
  </si>
  <si>
    <t>MC-037-2018</t>
  </si>
  <si>
    <t>https://community.secop.gov.co/Public/Tendering/OpportunityDetail/Index?noticeUID=CO1.NTC.353544&amp;isFromPublicArea=True&amp;isModal=False</t>
  </si>
  <si>
    <t>AO-016-2018</t>
  </si>
  <si>
    <t>ELECTRYAGUAS Y CONSTRUCCIONES SC</t>
  </si>
  <si>
    <t xml:space="preserve">OLGA ROSARIO MORANTES </t>
  </si>
  <si>
    <t>2018623140300010E</t>
  </si>
  <si>
    <t>SIE-004-2018</t>
  </si>
  <si>
    <t>https://community.secop.gov.co/Public/Tendering/OpportunityDetail/Index?noticeUID=CO1.NTC.353479&amp;isFromPublicArea=True&amp;isModal=False</t>
  </si>
  <si>
    <t>Adquisición extensión de garantía para los servidores y enclousure marca DELL, con su debido soporte, que hacen parte de la plataforma tecnológica de la Unidad Administrativa Especial Migración Colombia.</t>
  </si>
  <si>
    <t>Mantenimiento y soporte de hardware de computador</t>
  </si>
  <si>
    <t xml:space="preserve">C-1199-1002-10 </t>
  </si>
  <si>
    <t>2018623140500032E</t>
  </si>
  <si>
    <t>MC-036-2018</t>
  </si>
  <si>
    <t xml:space="preserve">CONTRATACIÓN SERVICIO DE MANTENIMIENTO CON TALLER AUTORIZADO PARA LOS VEHÍCULOS CHEVROLET. </t>
  </si>
  <si>
    <t>Todos los grupos asociados</t>
  </si>
  <si>
    <t>2018623141100002E</t>
  </si>
  <si>
    <t>https://community.secop.gov.co/Public/Tendering/OpportunityDetail/Index?noticeUID=CO1.NTC.348801&amp;isFromPublicArea=True&amp;isModal=False</t>
  </si>
  <si>
    <t>2018623141000037E</t>
  </si>
  <si>
    <t>CONTRATAR EL SERVICIO INTEGRAL DE ASEO Y CAFETERIA REGION 2</t>
  </si>
  <si>
    <t>Regional Caribe</t>
  </si>
  <si>
    <t>Coveñas</t>
  </si>
  <si>
    <t>COMPAÑIA DE ASEOS ASEOCAR LIMITADA</t>
  </si>
  <si>
    <t>IBETH SENOVIA GUTIERREZ GUARDO</t>
  </si>
  <si>
    <t xml:space="preserve">2018623141000038E
</t>
  </si>
  <si>
    <t>CONTRATAR EL SERVICIO INTEGRAL DE ASEO Y CAFETERIA REGION 5</t>
  </si>
  <si>
    <t>Cali</t>
  </si>
  <si>
    <t>CLEANER S.A</t>
  </si>
  <si>
    <t>MARLEN YANETH VANEGAS AGUIRRE</t>
  </si>
  <si>
    <t>2018623140300022E</t>
  </si>
  <si>
    <t>SIE-005-2018</t>
  </si>
  <si>
    <t>https://community.secop.gov.co/Public/Tendering/OpportunityDetail/Index?noticeUID=CO1.NTC.355052&amp;isFromPublicArea=True&amp;isModal=False</t>
  </si>
  <si>
    <t>ADQUIRIR LA EXTENSIÓN DE GARANTÍA PARA LOS SERVIDORES MARCA HEWLETT-PACKARD, CON SU DEBIDO SOPORTE, QUE HACEN PARTE DE LA PLATAFORMA TECNOLÓGICA DE LA UNIDAD ADMINISTRATIVA ESPECIAL MIGRACIÓN COLOMBIA</t>
  </si>
  <si>
    <t xml:space="preserve"> Ingeniería de software o hardware</t>
  </si>
  <si>
    <t>En Tramite</t>
  </si>
  <si>
    <t>2018623140700010E</t>
  </si>
  <si>
    <t>MC-038-2018</t>
  </si>
  <si>
    <t>https://community.secop.gov.co/Public/Tendering/OpportunityDetail/Index?noticeUID=CO1.NTC.356504&amp;isFromPublicArea=True&amp;isModal=False</t>
  </si>
  <si>
    <t>Contratar la prestación de servicios de actividades culturales, lúdicas, deportivas y recreativas de la Regional Caribe.</t>
  </si>
  <si>
    <t xml:space="preserve">SUMINISTRO DE  COMBUSTIBLE  A NIVEL NACIONAL CON EXCEPCION DE BOGOTA </t>
  </si>
  <si>
    <t>2018623140500027E</t>
  </si>
  <si>
    <t>SAMC-001-2018</t>
  </si>
  <si>
    <t>https://community.secop.gov.co/Public/Tendering/OpportunityDetail/Index?noticeUID=CO1.NTC.358280&amp;isFromPublicArea=True&amp;isModal=False</t>
  </si>
  <si>
    <t>Menor Cuantia</t>
  </si>
  <si>
    <t>2018623140500042E</t>
  </si>
  <si>
    <t>SIE-006-2018</t>
  </si>
  <si>
    <t>https://community.secop.gov.co/Public/Tendering/OpportunityDetail/Index?noticeUID=CO1.NTC.358833&amp;isFromPublicArea=True&amp;isModal=False</t>
  </si>
  <si>
    <t>Contratar la prestación del servicio de mantenimiento general preventivo y correctivo para las plantas eléctricas a cargo de Migración Colombia a Nivel Nacional</t>
  </si>
  <si>
    <t>Servicios de Edificacion Y construccion de intsalacion y Mnatenimiento</t>
  </si>
  <si>
    <t>ASEO Y CAFETERIA REGION 3</t>
  </si>
  <si>
    <t>Region Antioquia</t>
  </si>
  <si>
    <t xml:space="preserve">Medellin </t>
  </si>
  <si>
    <t>CONSERJES INMOBILIARIOS LTDA</t>
  </si>
  <si>
    <t>SIE-007-2018</t>
  </si>
  <si>
    <t>https://community.secop.gov.co/Public/Tendering/OpportunityDetail/Index?noticeUID=CO1.NTC.359001&amp;isFromPublicArea=True&amp;isModal=False</t>
  </si>
  <si>
    <t xml:space="preserve">Servicios de Diseño e ingeniería de sistemas instrumentados de control </t>
  </si>
  <si>
    <t xml:space="preserve">FELIPE CÁRDENAS CASTILLA </t>
  </si>
  <si>
    <t>2018623140300008E</t>
  </si>
  <si>
    <t>SIE-008-2018</t>
  </si>
  <si>
    <t>https://community.secop.gov.co/Public/Tendering/OpportunityDetail/Index?noticeUID=CO1.NTC.359053&amp;isFromPublicArea=True&amp;isModal=False</t>
  </si>
  <si>
    <t>Adquirir equipos de conectividad, de acuerdo con las especificaciones técnicas requeridas por la Unidad Administrativa Especial Migración Colombia</t>
  </si>
  <si>
    <t xml:space="preserve">Dispositivos de automatización de control de la conectividad
</t>
  </si>
  <si>
    <t>2018623140300006E</t>
  </si>
  <si>
    <t>SABP-001-2018</t>
  </si>
  <si>
    <t>https://community.secop.gov.co/Public/Tendering/OpportunityDetail/Index?noticeUID=CO1.NTC.360350&amp;isFromPublicArea=True&amp;isModal=False</t>
  </si>
  <si>
    <t xml:space="preserve">Bolsa de Productos </t>
  </si>
  <si>
    <t>Adquisición de los uniformes a nivel nacional para los funcionarios de la Unidad Administrativa Especial Migración Colombia que llevan a cabo labores misionales, correspondiente a la vigencia 2018</t>
  </si>
  <si>
    <t>UNIFORMES</t>
  </si>
  <si>
    <t xml:space="preserve">A-2-0-4-4-2 
</t>
  </si>
  <si>
    <t>Comisión</t>
  </si>
  <si>
    <t>COMIAGRO</t>
  </si>
  <si>
    <t>CUMPLIMIENTO/ RESPONSABILIDAD CIVIL EXTRA CONTRACTUAL</t>
  </si>
  <si>
    <t xml:space="preserve">JAIME ELKIM MUÑOZ RIAÑO </t>
  </si>
  <si>
    <t>2018623140300004E</t>
  </si>
  <si>
    <t>MC-041-2018</t>
  </si>
  <si>
    <t>https://community.secop.gov.co/Public/Tendering/OpportunityDetail/Index?noticeUID=CO1.NTC.360547&amp;isFromPublicArea=True&amp;isModal=False</t>
  </si>
  <si>
    <t>ACCESORIOS DE VESTIR</t>
  </si>
  <si>
    <t>ORLANDO TOCANCIPÁ PARDO</t>
  </si>
  <si>
    <t>2018623140700039E</t>
  </si>
  <si>
    <t>MC-040-2018</t>
  </si>
  <si>
    <t>https://community.secop.gov.co/Public/Tendering/OpportunityDetail/Index?noticeUID=CO1.NTC.360459&amp;isFromPublicArea=True&amp;isModal=False</t>
  </si>
  <si>
    <t>CONTRATAR LA IMPRESIÓN DE FORMATOS DE CONTINGENCIA EMIGRACIÓN E INMIGRACIÓN</t>
  </si>
  <si>
    <t xml:space="preserve">82121502
82121503
</t>
  </si>
  <si>
    <t xml:space="preserve">Servicio editoriales de diseño, de artes graficas y Bellas Artes </t>
  </si>
  <si>
    <t>A-2-0-4-7-3</t>
  </si>
  <si>
    <t>2018623140500235E</t>
  </si>
  <si>
    <t>MC-042-2018</t>
  </si>
  <si>
    <t>https://community.secop.gov.co/Public/Tendering/OpportunityDetail/Index?noticeUID=CO1.NTC.360652&amp;isFromPublicArea=True&amp;isModal=False</t>
  </si>
  <si>
    <t>CONTRATAR EL SERVICIO INTEGRAL DE ASEO Y CAFETERÍA PARA LAS SEDES TUNJA, YOPAL Y VILLAVICENCIO DE LA UNIDAD ADMINISTRATIVA ESPECIAL MIGRACION COLOMBIA</t>
  </si>
  <si>
    <t xml:space="preserve">SERVICIOS DE LIMPIEZAS DE EDIFICIOS </t>
  </si>
  <si>
    <t>Tunja</t>
  </si>
  <si>
    <t>2018623140500247E</t>
  </si>
  <si>
    <t>MC-044-2018</t>
  </si>
  <si>
    <t>https://community.secop.gov.co/Public/Tendering/OpportunityDetail/Index?noticeUID=CO1.NTC.374514&amp;isFromPublicArea=True&amp;isModal=False</t>
  </si>
  <si>
    <t>Mínima Cuantía</t>
  </si>
  <si>
    <t>CONTRATAR EL SERVICIO INTEGRAL DE ASEO Y CAFETERÍA PARA LAS SEDES TUNJA, YOPAL Y VILLAVICENCIO DE LA UNIDAD ADMINISTRATIVA ESPECIAL MIGRACION COLOMBIA.</t>
  </si>
  <si>
    <t>Servicios de limpieza de edificios</t>
  </si>
  <si>
    <t>20/10/20/20</t>
  </si>
  <si>
    <t>JIMMY ENRIQUE GAITAN ORTIZ</t>
  </si>
  <si>
    <t>2018623140700057E</t>
  </si>
  <si>
    <t>MC-045-2018</t>
  </si>
  <si>
    <t>https://community.secop.gov.co/Public/Tendering/OpportunityDetail/Index?noticeUID=CO1.NTC.374515&amp;isFromPublicArea=True&amp;isModal=False</t>
  </si>
  <si>
    <t>Contratación Mínima Cuantía</t>
  </si>
  <si>
    <t>Materiales Combustibles, Aditivos para Combustibles, Lubricantes y Anticorrosivos</t>
  </si>
  <si>
    <t>2018623140700053E</t>
  </si>
  <si>
    <t>MC-046-2018</t>
  </si>
  <si>
    <t>https://community.secop.gov.co/Public/Tendering/OpportunityDetail/Index?noticeUID=CO1.NTC.374321&amp;isFromPublicArea=True&amp;isModal=False</t>
  </si>
  <si>
    <t>2018623140300026E</t>
  </si>
  <si>
    <t>SIE-009-2018</t>
  </si>
  <si>
    <t>https://community.secop.gov.co/Public/Tendering/OpportunityDetail/Index?noticeUID=CO1.NTC.373965&amp;isFromPublicArea=True&amp;isModal=False</t>
  </si>
  <si>
    <t>Subasta Inversa Electrónica</t>
  </si>
  <si>
    <t>LP-001-2018</t>
  </si>
  <si>
    <t>https://community.secop.gov.co/Public/Tendering/OpportunityDetail/Index?noticeUID=CO1.NTC.373983&amp;isFromPublicArea=True&amp;isModal=False</t>
  </si>
  <si>
    <t>Contratación Licitación</t>
  </si>
  <si>
    <t>Contratar el servicio de captura de información del pre registro, TMF y Cédula de Ciudadanía colombiana en zona de frontera con Venezuela, de acuerdo con las especificaciones técnicas requeridas por la Unidad Administrativa Especial Migración Colombia.</t>
  </si>
  <si>
    <t>SERVICIOS DE SISTEMAS Y ADMINISTRACON DE COMPONENTES DE SISTEMAS</t>
  </si>
  <si>
    <t xml:space="preserve">2018623140700041E </t>
  </si>
  <si>
    <t>MC-052-2018</t>
  </si>
  <si>
    <t>https://community.secop.gov.co/Public/Tendering/OpportunityDetail/Index?noticeUID=CO1.NTC.377476&amp;isFromPublicArea=True&amp;isModal=False</t>
  </si>
  <si>
    <t>Placas con inscripción metálicas</t>
  </si>
  <si>
    <t>A-2-0-4-4-2</t>
  </si>
  <si>
    <t>2018623140700055E</t>
  </si>
  <si>
    <t>MC-043-2018</t>
  </si>
  <si>
    <t>https://community.secop.gov.co/Public/Tendering/OpportunityDetail/Index?noticeUID=CO1.NTC.377533&amp;isFromPublicArea=True&amp;isModal=False</t>
  </si>
  <si>
    <t>Contratar el mantenimiento preventivo y correctivo para la Unidad Móvil de Servicios Migratorios: carrocería y equipos tecnológicos, así como el suministro e instalación de los repuestos nuevos que se requieran para su óptimo funcionamiento.</t>
  </si>
  <si>
    <t>Servicios basados en Ingenieria investigacion y tecnologia</t>
  </si>
  <si>
    <t>2018623140700058E</t>
  </si>
  <si>
    <t>MC-055-2018</t>
  </si>
  <si>
    <t xml:space="preserve">https://community.secop.gov.co/Public/Tendering/OpportunityDetail/Index?noticeUID=CO1.NTC.377805&amp;isFromPublicArea=True&amp;isModal=False
</t>
  </si>
  <si>
    <t>2018623140700052E</t>
  </si>
  <si>
    <t>MC-050-2018</t>
  </si>
  <si>
    <t>https://community.secop.gov.co/Public/Tendering/OpportunityDetail/Index?noticeUID=CO1.NTC.377718&amp;isFromPublicArea=True&amp;isModal=False</t>
  </si>
  <si>
    <t>2018623140700059E</t>
  </si>
  <si>
    <t>MC-054-2018</t>
  </si>
  <si>
    <t>https://community.secop.gov.co/Public/Tendering/OpportunityDetail/Index?noticeUID=CO1.NTC.377528&amp;isFromPublicArea=True&amp;isModal=False</t>
  </si>
  <si>
    <t>2018623140700050E</t>
  </si>
  <si>
    <t>MC-049-2018</t>
  </si>
  <si>
    <t>https://community.secop.gov.co/Public/Tendering/OpportunityDetail/Index?noticeUID=CO1.NTC.377704&amp;isFromPublicArea=True&amp;isModal=False</t>
  </si>
  <si>
    <t>2018623140700062E</t>
  </si>
  <si>
    <t>MC-048-2018</t>
  </si>
  <si>
    <t>https://community.secop.gov.co/Public/Tendering/OpportunityDetail/Index?noticeUID=CO1.NTC.377492&amp;isFromPublicArea=True&amp;isModal=False</t>
  </si>
  <si>
    <t>SERVICIO DE MANTENIMIENTO PREVENTIVO Y CORRECTIVO DEL PARQUE AUTOMOTOR MULTIMARCAS ASIGNADO A LA REGIONAL EJE CAFETERO (MANIZALES, ARMENIA, PEREIRA)</t>
  </si>
  <si>
    <t>MC-047-2018</t>
  </si>
  <si>
    <t>https://community.secop.gov.co/Public/Tendering/OpportunityDetail/Index?noticeUID=CO1.NTC.377394&amp;isFromPublicArea=True&amp;isModal=False</t>
  </si>
  <si>
    <t xml:space="preserve">Contratar la prestación del servicio de lavado del parque automotor de Migración Colombia, ubicado en el nivel central y en las sedes regionales Aeropuerto Eldorado y Andina de la ciudad de Bogotá.  </t>
  </si>
  <si>
    <t>2018623140500249E</t>
  </si>
  <si>
    <t>MC-053-2018</t>
  </si>
  <si>
    <t>SERVICIO DE MANTENIMIENTO PREVENTIVO Y CORRECTIVO DEL PARQUE AUTOMOTOR INCLUIDO DESPINCHE Y LAVADO ASIGNADO A LA REGIONAL AMAZONAS</t>
  </si>
  <si>
    <t>Leticia</t>
  </si>
  <si>
    <t>2018623140700060E</t>
  </si>
  <si>
    <t>MC-056-2018</t>
  </si>
  <si>
    <t xml:space="preserve">https://community.secop.gov.co/Public/Tendering/OpportunityDetail/Index?noticeUID=CO1.NTC.378596&amp;isFromPublicArea=True&amp;isModal=False
</t>
  </si>
  <si>
    <t>Servicio de mantenimiento preventivo y correctivo del parque automotor asignado a la Regional San Andrés.</t>
  </si>
  <si>
    <t>2018623140500243E</t>
  </si>
  <si>
    <t>MC-057-2018</t>
  </si>
  <si>
    <t>https://community.secop.gov.co/Public/Tendering/OpportunityDetail/Index?noticeUID=CO1.NTC.379809&amp;isFromPublicArea=True&amp;isModal=False</t>
  </si>
  <si>
    <t>Servicios de instalación y mantenimiento de sistemas industriales de seguridad</t>
  </si>
  <si>
    <t>CUMPLIMIENTO, PAGO DE SALARIOS, CALIDAD DEL SERVICIO</t>
  </si>
  <si>
    <t>20;10;20</t>
  </si>
  <si>
    <t>2018623140700063E</t>
  </si>
  <si>
    <t>MC-051-2018</t>
  </si>
  <si>
    <t>https://community.secop.gov.co/Public/Tendering/OpportunityDetail/Index?noticeUID=CO1.NTC.379551&amp;isFromPublicArea=True&amp;isModal=False</t>
  </si>
  <si>
    <t xml:space="preserve">Servicio de limpieza, descontaminacion y tratamiento de residuos </t>
  </si>
  <si>
    <t>2018623140700040E</t>
  </si>
  <si>
    <t>MC-059-2018</t>
  </si>
  <si>
    <t>https://community.secop.gov.co/Public/Tendering/OpportunityDetail/Index?noticeUID=CO1.NTC.380445&amp;isFromPublicArea=True&amp;isModal=False</t>
  </si>
  <si>
    <t>CONTRATAR LA ADQUISICION DE ELEMENTOS DE PROTECCIÓN PERSONAL E INDIVIDUAL PARA LOS FUNCIONARIOS DE LA UNIDAD ADMINISTRATIVA ESPECIAL MIGRACIÓN COLOMBIA.</t>
  </si>
  <si>
    <t>Protecciones externas</t>
  </si>
  <si>
    <t>2018623140500246E</t>
  </si>
  <si>
    <t>SAMC-002-2018</t>
  </si>
  <si>
    <t>https://community.secop.gov.co/Public/Tendering/OpportunityDetail/Index?noticeUID=CO1.NTC.380282&amp;isFromPublicArea=True&amp;isModal=False</t>
  </si>
  <si>
    <t>Menor Cuantía</t>
  </si>
  <si>
    <t>2018623140700056E</t>
  </si>
  <si>
    <t>SIE-010-2018</t>
  </si>
  <si>
    <t>Contratar el suministro de llantas a nivel nacional para el parque automotor de MIGRACION COLOMBIA.</t>
  </si>
  <si>
    <t>Neumáticos y cámaras de neumáticos</t>
  </si>
  <si>
    <t>A-2-0-4-4-6</t>
  </si>
  <si>
    <t>2018623140300027E</t>
  </si>
  <si>
    <t>SIE-012-2018</t>
  </si>
  <si>
    <t xml:space="preserve">https://community.secop.gov.co/Public/Tendering/OpportunityDetail/Index?noticeUID=CO1.NTC.380709&amp;isFromPublicArea=True&amp;isModal=False
</t>
  </si>
  <si>
    <t xml:space="preserve">Adquirir la ampliación de la solución de almacenamiento, de acuerdo con las especificaciones técnicas de la Unidad Administrativa Especial Migración Colombia.
</t>
  </si>
  <si>
    <t>Dispositivos de almacenamiento</t>
  </si>
  <si>
    <t>2018623140500242E</t>
  </si>
  <si>
    <t>SIE-013-2018</t>
  </si>
  <si>
    <t>https://community.secop.gov.co/Public/Tendering/OpportunityDetail/Index?noticeUID=CO1.NTC.380477&amp;isFromPublicArea=True&amp;isModal=False</t>
  </si>
  <si>
    <t>Contratar la prestación del servicio de videoconferencia entre las sedes de la Unidad Administrativa Especial Migración Colombia, de acuerdo con los requerimientos técnicos de la Unidad Administrativa Especial Migración Colombia.</t>
  </si>
  <si>
    <t>2018623140500245E</t>
  </si>
  <si>
    <t>SIE-011-201</t>
  </si>
  <si>
    <t xml:space="preserve">https://community.secop.gov.co/Public/Tendering/OpportunityDetail/Index?noticeUID=CO1.NTC.380147&amp;isFromPublicArea=True&amp;isModal=False
</t>
  </si>
  <si>
    <t>Servicios de alquiler o leasing de fotocopiadoras</t>
  </si>
  <si>
    <t xml:space="preserve">A-2-0-4-41-13 </t>
  </si>
  <si>
    <t>CUMPLIMIENTO/PAGO DE SALARIOS/CALIDAD DE SERVICIO</t>
  </si>
  <si>
    <t>DIDIER ALEXANDER CHINCHILLA</t>
  </si>
  <si>
    <t>2018623140700043E</t>
  </si>
  <si>
    <t>MC-058-2018</t>
  </si>
  <si>
    <t xml:space="preserve">https://community.secop.gov.co/Public/Tendering/OpportunityDetail/Index?noticeUID=CO1.NTC.380444&amp;isFromPublicArea=True&amp;isModal=False
</t>
  </si>
  <si>
    <t>Contratar el mantenimiento del pozo séptico de la Regional Orinoquía y Realizar los vertimientos acorde a la Ley, en el Puesto de Control Migratorio Terrestre José Antonio Páez de Arauca.</t>
  </si>
  <si>
    <t>Tanques sépticos</t>
  </si>
  <si>
    <t>2018623140700048E</t>
  </si>
  <si>
    <t>MC-060-2018</t>
  </si>
  <si>
    <t>https://community.secop.gov.co/Public/Tendering/OpportunityDetail/Index?noticeUID=CO1.NTC.380437&amp;isFromPublicArea=True&amp;isModal=False</t>
  </si>
  <si>
    <t>Soporte para los equipos de conectividad Cisco de conformidad con las especificaciones técnicas de la Unidad Administrativa Especial Migración Colombia.</t>
  </si>
  <si>
    <t>Secop II</t>
  </si>
  <si>
    <t>Tienda Virtual</t>
  </si>
  <si>
    <t xml:space="preserve"> Secop II </t>
  </si>
  <si>
    <t xml:space="preserve"> Tienda Virtual  </t>
  </si>
  <si>
    <t>SECOP II</t>
  </si>
  <si>
    <t xml:space="preserve">Secop II </t>
  </si>
  <si>
    <t xml:space="preserve">Secop  II </t>
  </si>
  <si>
    <t>MC-068-2018</t>
  </si>
  <si>
    <t>Abril</t>
  </si>
  <si>
    <t>Equipo de Seguridad de red</t>
  </si>
  <si>
    <t>Adquirir una solución de seguridad de red de datos para la protección de las zonas definidas por la Entidad, con soporte y garantía, de acuerdo con las especificaciones técnicas de la Unidad Administr</t>
  </si>
  <si>
    <t>Oficina de Tecnología</t>
  </si>
  <si>
    <t xml:space="preserve">Subasta Inversa Presencial </t>
  </si>
  <si>
    <t>https://community.secop.gov.co/Public/Tendering/OpportunityDetail/Index?noticeUID=CO1.NTC.410796&amp;isFromPublicArea=True&amp;isModal=False</t>
  </si>
  <si>
    <t>2018623140300034E</t>
  </si>
  <si>
    <t>Servicio de mantenimiento preventivo y correctivo del parque automotor asignado a la Regional Guajira.</t>
  </si>
  <si>
    <t>https://community.secop.gov.co/Public/Tendering/OpportunityDetail/Index?noticeUID=CO1.NTC.410922&amp;isFromPublicArea=True&amp;isModal=False</t>
  </si>
  <si>
    <t>MC-067-2018</t>
  </si>
  <si>
    <t>2018623140500254E</t>
  </si>
  <si>
    <t>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t>
  </si>
  <si>
    <t>2018623140300036E</t>
  </si>
  <si>
    <t>Software de seguridad de transacciones y de protección contra virus</t>
  </si>
  <si>
    <t>Adquisición y renovación de certificados digitales, de conformidad con las especificaciones de la Unidad Administrativa Especial Migración Colombia.</t>
  </si>
  <si>
    <t xml:space="preserve">https://community.secop.gov.co/Public/Tendering/OpportunityDetail/Index?noticeUID=CO1.NTC.405068&amp;isFromPublicArea=True&amp;isModal=False
</t>
  </si>
  <si>
    <t>MC-066-2018</t>
  </si>
  <si>
    <t>2018623140300035E</t>
  </si>
  <si>
    <t>Carpas</t>
  </si>
  <si>
    <t>Contratar la adquisición e instalación de carpas y vallas de seguridad para protección de funcionarios y usuarios en los puentes fronterizos de la Regional Oriente - Norte de Santander</t>
  </si>
  <si>
    <t>https://community.secop.gov.co/Public/Tendering/OpportunityDetail/Index?noticeUID=CO1.NTC.407604&amp;isFromPublicArea=True&amp;isModal=False</t>
  </si>
  <si>
    <t>2018623140300033E</t>
  </si>
  <si>
    <t>Equipo de red de entrega de contenido, etc</t>
  </si>
  <si>
    <t>Contratar el mantenimiento preventivo y correctivo para la solución de Carteleras Virtuales a nivel nacional con bolsa de mantenimientos, de conformidad con las especificaciones de la Unidad Administrativa Especial Migración Colombia.</t>
  </si>
  <si>
    <t>https://community.secop.gov.co/Public/Tendering/OpportunityDetail/Index?noticeUID=CO1.NTC.400916&amp;isFromPublicArea=True&amp;isModal=False</t>
  </si>
  <si>
    <t>MC-064-2018</t>
  </si>
  <si>
    <t>2018623140500252E</t>
  </si>
  <si>
    <t>servicios de transporte almacenaje y correo</t>
  </si>
  <si>
    <t>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 sede de Cúcuta. Así mismo incluye los vehículos marca: NISSAN, TOYOTA y MITSUBISHI, que por su modelo o ubicación, queden excluidos de los contratos MONOMARCA.</t>
  </si>
  <si>
    <t>https://community.secop.gov.co/Public/Tendering/OpportunityDetail/Index?noticeUID=CO1.NTC.399924&amp;isFromPublicArea=True&amp;isModal=False</t>
  </si>
  <si>
    <t>MC-065-2018</t>
  </si>
  <si>
    <t>2018623140700065E</t>
  </si>
  <si>
    <t>ERIKA LILIANA MATIZ</t>
  </si>
  <si>
    <t>FABRILAR S.A.S.</t>
  </si>
  <si>
    <t>AO-045-2018</t>
  </si>
  <si>
    <t xml:space="preserve">A-2-0-4-4-2 DOTACION
</t>
  </si>
  <si>
    <t>Pantalones de sport, pantalones y pantalones cortos para hombre</t>
  </si>
  <si>
    <t>Adquisición de ropa térmica con destino a los funcionarios que llevan a cabo labores misionales a nivel nacional.</t>
  </si>
  <si>
    <t xml:space="preserve">https://community.secop.gov.co/Public/Tendering/OpportunityDetail/Index?noticeUID=CO1.NTC.394055&amp;isFromPublicArea=True&amp;isModal=False
</t>
  </si>
  <si>
    <t>MC-063-2018</t>
  </si>
  <si>
    <t>2018623140300028E</t>
  </si>
  <si>
    <t xml:space="preserve">Aires Acondicionados </t>
  </si>
  <si>
    <t>Adquisición de equipos de aire acondicionado para Sedes Regionales, Centros Facilitadores de Servicios Migratorios (CFSM), Puestos de Control Migratorio (PCM) y las Salas Transitorias de Migración</t>
  </si>
  <si>
    <t>https://community.secop.gov.co/Public/Tendering/OpportunityDetail/Index?noticeUID=CO1.NTC.402118&amp;isFromPublicArea=True&amp;isModal=False</t>
  </si>
  <si>
    <t>SASI-014-2018</t>
  </si>
  <si>
    <t>2018623140500241E</t>
  </si>
  <si>
    <t xml:space="preserve">M&amp;M ENERGY SOLUTIONS S.A.S. </t>
  </si>
  <si>
    <t>Regional El Dorado</t>
  </si>
  <si>
    <t>Servicio de mantenimiento preventivo y correctivo con suministro de repuestos y baterías en sitio, de las UPS POWERSUN, TRIPP LITE, MITSUBISHI y GENÉRICA, de conformidad con las especificaciones técnicas de la Unidad Administrativa Especial Migración Colombia.</t>
  </si>
  <si>
    <t>Prestación de Servicios Profesionales y/o apoyo a la Gestión</t>
  </si>
  <si>
    <t>https://community.secop.gov.co/Public/Tendering/OpportunityDetail/Index?noticeUID=CO1.NTC.390312&amp;isFromPublicArea=True&amp;isModal=False</t>
  </si>
  <si>
    <t>MC-062-2018</t>
  </si>
  <si>
    <t xml:space="preserve">2018623140500054E </t>
  </si>
  <si>
    <t>IKUSI REDES</t>
  </si>
  <si>
    <t>AO-044-2018</t>
  </si>
  <si>
    <t>Equipos de central telefónica privada PBX</t>
  </si>
  <si>
    <t xml:space="preserve">Adquirir equipos telefónicos de conformidad con las especificaciones técnicas de la Unidad Administrativa Especial Migración Colombia.
</t>
  </si>
  <si>
    <t>https://community.secop.gov.co/Public/Tendering/OpportunityDetail/Index?noticeUID=CO1.NTC.389092&amp;isFromPublicArea=True&amp;isModal=False</t>
  </si>
  <si>
    <t>MC-061-2018</t>
  </si>
  <si>
    <t>2018623140300032E</t>
  </si>
  <si>
    <t>1.       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t>
  </si>
  <si>
    <t>Marzo</t>
  </si>
  <si>
    <t>2018623140300002E</t>
  </si>
  <si>
    <t>CARLOS FREDY CRUZ</t>
  </si>
  <si>
    <t>2020/2021/2020</t>
  </si>
  <si>
    <t>20%/10%/20%</t>
  </si>
  <si>
    <t>CUMPLIMIENTO/SALARIOS Y PRESTACIONES SOCIALES , CALIDAD DEL SERVICIO</t>
  </si>
  <si>
    <t xml:space="preserve">BOYRA SA </t>
  </si>
  <si>
    <t>AO-043-2018</t>
  </si>
  <si>
    <t>Contratar el mantenimiento preventivo y correctivo con suministro de repuestos originales u homologados para los vehículos Multimarcas que conforman el parque automotor de la Unidad Administrativa Especial Migración ubicados en Bogotá y Regional Andina sedes Tunja, Ibagué y Neiva.</t>
  </si>
  <si>
    <t xml:space="preserve">DIEGO CASTRO INDUSTRIA Y CONSTRUCCION S.A.S. </t>
  </si>
  <si>
    <t>CONTROL REGIONAL DE HIGIENE MANTENIMIENTO S.A.S.</t>
  </si>
  <si>
    <t>Arauca</t>
  </si>
  <si>
    <t>https://www.secop.gov.co/CO1BusinessLine/Tendering/ProcedureEdit/Update?ProfileName=CCE-07-Seleccion_Abreviada_Subasta&amp;PPI=CO1.PPI.1221543&amp;DocUniqueName=DossierDeCompras&amp;DocTypeName=NextWay.Entities.Marketplace.Tendering.BuyerDossier&amp;ProfileVersion=9&amp;DocUniqueIdentifier=CO1.BDOS.382975</t>
  </si>
  <si>
    <t>Copymas S.A.S</t>
  </si>
  <si>
    <t>Contratar la prestación del servicio de impresión, fotocopiado y escáner de documentos, mediante el sistema de la figura de outsourcing, de acuerdo con el cuadro de cantidades de las especificaciones técnicas en las sedes previstas en la Unidad Administrativa Especial de Migración Colombia</t>
  </si>
  <si>
    <t>SURAMERICANA</t>
  </si>
  <si>
    <t>2018/04/25 a 2020/12/31; 2018/04/25 a 2021/12/3104/05/2018; 2018/04/25 a 2020/12/31</t>
  </si>
  <si>
    <t xml:space="preserve">C.I GLOBAL SCIENTIFIC S.A.S   </t>
  </si>
  <si>
    <t>AO-038-2018</t>
  </si>
  <si>
    <t>Servicio de mantenimiento preventivo y correctivo para los equipos de Grafología (Estéreo Microscopios) a nivel nacional, con bolsa de repuestos, de conformidad con las especificaciones técnicas de la Unidad Administrativa Especial Migración Colombia a Nivel Nacional.</t>
  </si>
  <si>
    <t xml:space="preserve">FELIPE CASTILLO </t>
  </si>
  <si>
    <t xml:space="preserve">CENTRO CAR 19 LTDA. </t>
  </si>
  <si>
    <t>NIVEL CENTRA/ELDORADO/ANDINA</t>
  </si>
  <si>
    <t>AO-034-2018</t>
  </si>
  <si>
    <t xml:space="preserve">TALLER AREIZA PRIMOS LTDA </t>
  </si>
  <si>
    <t>DISTRIBUIDORA LUBRIAUTOS AMAZONAS</t>
  </si>
  <si>
    <t>AO-037-2018</t>
  </si>
  <si>
    <t xml:space="preserve">https://community.secop.gov.co/Public/Tendering/OpportunityDetail/Index?noticeUID=CO1.NTC.378295&amp;isFromPublicArea=True&amp;isModal=False
</t>
  </si>
  <si>
    <t>IBETH  SENOVIA GUTIERREZ</t>
  </si>
  <si>
    <t xml:space="preserve">TALLER FORD DE LA COSTA </t>
  </si>
  <si>
    <t xml:space="preserve">CARTAGENA </t>
  </si>
  <si>
    <t>CARIBE</t>
  </si>
  <si>
    <t>AO-030-2018</t>
  </si>
  <si>
    <t>SERVIAUTOS R&amp;N SAS</t>
  </si>
  <si>
    <t>GRUPO JARVAN Y DYS S.A.S</t>
  </si>
  <si>
    <t>Contratar la adquisición de identificadores personales para los funcionarios de la Unidad Administrativa Especial Migración Colombia, que llevan a cabo labores misionales</t>
  </si>
  <si>
    <t>HERNANDO ZULUAGA GIRALDO</t>
  </si>
  <si>
    <t>OMAR SANCHEZ CUEVAS/FRENO PARTES ARAUCA</t>
  </si>
  <si>
    <t>LA CAMPIÑA SAS</t>
  </si>
  <si>
    <t>Regional Occidente</t>
  </si>
  <si>
    <t>Contratar el mantenimiento preventivo y correctivo con suministro de repuestos nuevos, originales y/o homologados incluido el despinche, lavado y expedición de las tecnomecánicas para los vehículos multimarca que conforman el parque automotor de la unidad administrativa especial migración colombia de la regional occidente así como los vehículos marca: NISSAN, CHEVROLET, SUZUKI y TOYOTA que, por su modelo o ubicación, quedaron excluidos de los contratos monomarca.</t>
  </si>
  <si>
    <t>ELISABETH USECHE MARIN</t>
  </si>
  <si>
    <t xml:space="preserve">SERVIAUTOS DOSQUEBRADAS S.A.S </t>
  </si>
  <si>
    <t>Pereira</t>
  </si>
  <si>
    <t xml:space="preserve">FELIPE CASTILLO Y JUAN OLAYA </t>
  </si>
  <si>
    <t>NUEVOS RECURSOS SAS</t>
  </si>
  <si>
    <t>NIVEL CENTRAL</t>
  </si>
  <si>
    <t>AO-033-2018</t>
  </si>
  <si>
    <t>Contratar el suministro de combustibles (Gasolina Corriente) para el parque automotor y la planta eléctrica asignados al Puesto de Control Migratorio Fluvial de Inírida, perteneciente a la Regional Orinoquia de la Unidad Administrativa Especial Migración Colombia.</t>
  </si>
  <si>
    <t>Contratar el suministro de combustibles (Gasolina Corriente y ACPM diésel corriente) para el parque automotor y las planta eléctrica asignados a la Regional Nariño de la Unidad Administrativa Especial Migración Colombia, en la sede localizada en el PCM de Tumaco.</t>
  </si>
  <si>
    <t>SEGUROS BOLÍVAR</t>
  </si>
  <si>
    <t>2018/13/04 A 2020/05/16</t>
  </si>
  <si>
    <t>CUMPLIMIENTO</t>
  </si>
  <si>
    <t>JUAN CARLOS GÓMEZ DÁVILA</t>
  </si>
  <si>
    <t>Febrero</t>
  </si>
  <si>
    <t xml:space="preserve">SODEXO SERVICIOS DE BENEFICIOS E INCENTIVOS COLOMBIA S.A </t>
  </si>
  <si>
    <t>AO-024-2018</t>
  </si>
  <si>
    <t>ADQUISICIÓN DE BONOS Y/O TARJETAS DE DOTACIÓN, CANJEABLES ÚNICA Y EXCLUSIVAMENTE PARA COMPRA DE DOTACIÓN (VESTUARIO Y CALZADO) PARA LOS FUNCIONARIOS DE LA UNIDAD ADMINISTRATIVA ESPECIAL MIGRACIÓN COLOMBIA A NIVEL NACIONAL, QUE TENGAN DERECHO DE ACUERDO CON LO ESTABLECIDO EN LA LEY 70/1988</t>
  </si>
  <si>
    <t xml:space="preserve">JUAN MANUEL CAICEDO CARDONA </t>
  </si>
  <si>
    <t xml:space="preserve">Latincolors LTDA. </t>
  </si>
  <si>
    <t>AO-026-2018</t>
  </si>
  <si>
    <t xml:space="preserve">DIDIER ALEXANDER CHINCHILLA </t>
  </si>
  <si>
    <t>ABCONTROL INGENIERIA SAS</t>
  </si>
  <si>
    <t>JAIME ELKIM MUÑOZ</t>
  </si>
  <si>
    <t>CARLOS ALBERTO PINZON MOLINA/CPM DEPORTES</t>
  </si>
  <si>
    <t xml:space="preserve">Contratar la prestación de servicios de actividades culturales, lúdicas, deportivas y recreativas, para los funcionarios de Migración Colombia en el nivel central y las regionales Aeropuerto El Dorado, Andina, Antioquia, Eje Cafetero, Oriente, Occidente y Orinoquia, según lo establecido en los estudios previos. </t>
  </si>
  <si>
    <t>2018623141000041E</t>
  </si>
  <si>
    <t>TERPEL SA</t>
  </si>
  <si>
    <t>IBETH SENOVIA GUTIERREZ</t>
  </si>
  <si>
    <t xml:space="preserve">L.S.I  LIDER SPORT SOCIEDAD S.A.S </t>
  </si>
  <si>
    <t>Cartagena</t>
  </si>
  <si>
    <t>SONA GREEN TECHNOLOGIES S.A.S.</t>
  </si>
  <si>
    <t>AUTONIZA</t>
  </si>
  <si>
    <t xml:space="preserve">Contratar el mantenimiento preventivo y correctivo con suministro de repuestos nuevos, originales u homologados para los vehículos multimarca que conforman el parque automotor de la Unidad Administrativa Especial Migración Colombia de la Regional Occidente. </t>
  </si>
  <si>
    <t xml:space="preserve">Contratar el mantenimiento preventivo y correctivo con suministro de repuestos nuevos, originales u homologados para los vehículos multimarca que conforman el parque automotor de la Unidad Administrativa Especial Migración Colombia de la Regional Amazonas. </t>
  </si>
  <si>
    <t>CONTRATAR EL SERVICIO MANTENIMIENTO PREVENTIVO Y CORRECTIVO DE LAS MOTOBOMBAS DE PRESIÓN Y EYECTOR CON SUMINISTRO DE REPUESTOS Y ACCESORIOS NECESARIOS ASÍ COMO EL MANTENIMIENTO DE TANQUES PARA EL ALMACENAMIENTO DE AGUA POTABLE Y SUMINISTRO DE AGUAS RESIDUALES O FLUVIALES PARA EL CORRECTO MANTENIMIENTO DEL CFMC DE BUCARAMANGA, PERTENECIENTE A LA REGIONAL ORIENTE DE LA UNIDAD ADMINISTRATIVA ESPECIAL MIGRACIÓN COLOMBIA</t>
  </si>
  <si>
    <t>Contratar el suministro de combustibles (Gasolina Corriente y ACPM diésel corriente) para el parque automotor y las plantas eléctricas asignados a los Puestos de Control Migratorio de Turbo – Antioquia y Capurganá (Chocó), pertenecientes a la Regional Antioquia de la Unidad Administrativa Especial Migración Colombia.</t>
  </si>
  <si>
    <t>CONTRATAR EL SUMINISTRO DE COMBUSTIBLES (GASOLINA CORRIENTE Y ACPM DIÉSEL CORRIENTE) PARA EL PARQUE AUTOMOTOR Y LA PLANTA ELÉCTRICA ASIGNADOS AL Puesto de Control Migratorio Fluvial de PUERTO CARREÑO, PERTENECIENTE A LA REGIONAL ORINOQUIA DE LA Unidad Administrativa Especial Migración Colombia</t>
  </si>
  <si>
    <t>Contratar el suministro de combustibles (Gasolina Corriente y ACPM diésel corriente) para el parque automotor y las plantas eléctricas asignados a la Regional Nariño de la Unidad Administrativa Especial Migración Colombia, en la sede localizada en el PCM de San Miguel (Putumayo).</t>
  </si>
  <si>
    <t>UNION TEMPORAL SERVICOL 2016</t>
  </si>
  <si>
    <t>Contratar el suministro de combustibles (Gasolina Corriente y ACPM diésel corriente) para el parque automotor y la planta eléctrica asignados al PCM Y CFSM de San Andres y Providencia, perteneciente a la Regional San Andres, de la Unidad Administrativa Especial Migración Colombia.</t>
  </si>
  <si>
    <t>4</t>
  </si>
  <si>
    <t xml:space="preserve">ELIANA KATHERINE GARZON GARZON </t>
  </si>
  <si>
    <t xml:space="preserve">LA NARANJA MECANICA/ZORAIDA IRIARTE SALVADOR </t>
  </si>
  <si>
    <t>2020/2021/2020/2019/2018</t>
  </si>
  <si>
    <t xml:space="preserve">20%10%20%20%200SMLV </t>
  </si>
  <si>
    <t>CUMPLIMIENTO/SALARIOS Y PRESTACIONES SOCIALES , CALIDAD DEL SERVICIO, CALIDAD DE LOS BIENES Y RESPONSABILIDAD CIVIL EXTRACONTRATUAL</t>
  </si>
  <si>
    <t>064</t>
  </si>
  <si>
    <t>https://community.secop.gov.co/Public/Tendering/OpportunityDetail/Index?noticeUID=CO1.NTC.345208&amp;isFromPublicArea=True&amp;isModal=False</t>
  </si>
  <si>
    <t>Contratar el suministro de combustibles (Gasolina Corriente y ACPM diésel corriente) para el parque automotor y la planta eléctrica asignados al Puesto de Control Migratorio de Bahía Solano, perteneciente a la Regional Antioquia de la Unidad Administrativa Especial Migración Colombia.</t>
  </si>
  <si>
    <t>Contratar el suministro de combustibles (Gasolina Corriente y ACPM diésel corriente) para el parque automotor y las plantas eléctricas asignados al Centro Facilitador de Servicios Migratorios de Arauca y Puesto de Control Migratorio Terrestre José Antonio Páez de Arauca, perteneciente a la Regional Orinoquia de la Unidad Administrativa Especial Migración Colombia.</t>
  </si>
  <si>
    <t>2018623141000033E</t>
  </si>
  <si>
    <t>Enero</t>
  </si>
  <si>
    <t>3</t>
  </si>
  <si>
    <t>Contratar la adquisición e instalación de señalización institucional para las diferentes sedes de la Unidad Administrativa Especial Migración Colombia
Descripción Contratar la adquisición e instalación de señalización institucional para las diferentes sedes de la Unidad Administrativa Especial Migración Colombia</t>
  </si>
  <si>
    <t>Contratar el suministro de materiales ferro eléctricos para atender los requerimientos en materia de mantenimiento locativo de las sedes del Nivel Central, Regional Aeropuerto, y las sedes del PCM perteneciente a la Regional Andina de la Unidad Administrativa Especial de Migración Colombia.</t>
  </si>
  <si>
    <t>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las sedes de Bucaramanga.</t>
  </si>
  <si>
    <t>Prestar los servicios profesionales con autonomía técnica y administrativa en el Grupo Financiero de la Subdirección Administrativa y Financiera, en el desarrollo de procesos Financieros, Contables y apoyo a las actividades de implementación de las NICSP liderados por esta dependencia</t>
  </si>
  <si>
    <t xml:space="preserve">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las sedes de Cúcuta. </t>
  </si>
  <si>
    <t>Prestar los Servicios Profesionales con autonomía técnica y administrativa para apoyar a la subdirección de extranjería en temas relacionados con la política migratoria, de acuerdo con las condiciones y las especificaciones técnicas descritas en los estudios previos.</t>
  </si>
  <si>
    <t>Prestar los servicios de apoyo a la gestión con autonomía técnica y administrativa, consistentes en apoyar el grupo de nomina en la aplicación de controles en la liquidación de nomina y demás actividades relacionadas con este proceso, de acuerdo con las condiciones señaladas en los estudios previos.</t>
  </si>
  <si>
    <t>Prestar los servicios de apoyo a la gestión, con autonomía técnica y administrativa, en todo lo que se derive del proceso de selección, cuyo objeto es: "Suministrar a nivel Nacional los uniformes a los funcionarios de la UAEMC que llevan a cabo labores misionales, correspondiente a la vigencia 2018</t>
  </si>
  <si>
    <t>Adquisición de  Chalecos Antibalas para la regionales, de nivel 3A (IIIA) con sus respectivos forros exteriores, como estrategia de protección frente a los atentados presentados a nivel nacional y  forros exteriores adicionales todos con los respectivos logos de Migración Colombia</t>
  </si>
  <si>
    <t>Prestar los servicios de apoyo técnico a la gestión en el grupo de formación y capacitación de la Subdirección de Talento Humano, consistente en la organización de los programas de formación y capacitación en temas misionales y transversales, bajo los lineamientos de calidad, dirigidos a los funcionarios de Migración Colombia</t>
  </si>
  <si>
    <t>5</t>
  </si>
  <si>
    <t>Prestar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t>
  </si>
  <si>
    <t>Apoyo a la Gestión</t>
  </si>
  <si>
    <t>1</t>
  </si>
  <si>
    <t>publicaciones impresaspublicaciones electrónicas y accesorios</t>
  </si>
  <si>
    <t>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</si>
  <si>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Oficina Asesora Jurídica</t>
  </si>
  <si>
    <t>Contratar el arrendamiento del inmueble ubicado en el Municipio de Puerto Santander (Norte de Santander) en la Cra. 4 # 5-58 Barrio La Punta, con matrícula inmobiliaria Nº 260-164025 y código catastral 010000160011000 de la Oficina de Registro de Instrumentos Públicos de Cúcuta.</t>
  </si>
  <si>
    <t>Prestar los servicios profesionales, para apoyar a la Subdirección de Control Migratorio de Migración Colombia en el desarrollo de procesos liderados por esta dependencia, de acuerdo con las condiciones señaladas y especificaciones técnicas descritas en los Estudios Previos.</t>
  </si>
  <si>
    <t>Prestar los servicios técnicos de apoyo a la gestión, con autonomía técnica y administrativa, al Grupo de Soporte a la Gestión Regional de la Subdirección Administrativa y Financiera, de acuerdo con las condiciones técnicas señaladas en los estudios previos</t>
  </si>
  <si>
    <t>Prestar los servicios profesionales para apoyar al Grupo de Administración de Personal de la Subdirección de Talento Humano en la atención de peticiones, proyección de actos administrativos y demás documentos que sean requeridos por la Subdirección de Talento Humano de la Unidad Administrativa Especial Migración Colombia, de acuerdo con las condiciones señaladas en los estudios previos.</t>
  </si>
  <si>
    <t>Dirección General</t>
  </si>
  <si>
    <t>Prestar los servicios profesionales en la Oficina de Tecnología de la Información, para apoyar a Migración Colombia en el desarrollo, optimización y mantenimiento de funcionalidades del Sistema de Gestión Documental ORFEO, de acuerdo con las condiciones señaladas y especificaciones técnicas descritas en los Estudios Previos.</t>
  </si>
  <si>
    <t>Prestar los servicios profesionales en la Oficina de Tecnología de la Información, para apoyar a Migración Colombia en el desarrollo, optimización y mantenimiento de funcionalidades del Sistema de Gestión Documental ORFEO y del Centro Virtual de Atención al Ciudadano CVAC+,, de acuerdo con las condiciones señaladas y especificaciones técnicas descritas en los Estudios Previos.</t>
  </si>
  <si>
    <t>Prestar los servicios profesionales con autonomía técnica y administrativa en el Grupo Financiero de la Subdirección Administrativa y Financiera, en el desarrollo de procesos Financieros, Contables y apoyo a las actividades de implementación de las NICSP liderados por esta dependencia, de acuerdo con las condiciones técnicas señaladas en los Estudios Previos</t>
  </si>
  <si>
    <t>N° RP</t>
  </si>
  <si>
    <t>N° DE CONTRATO CELEBRADO</t>
  </si>
  <si>
    <t>CONSECUTIVO PAABS</t>
  </si>
  <si>
    <t>No.CONSECUTIVO LIBRO</t>
  </si>
  <si>
    <t>Version: V1</t>
  </si>
  <si>
    <t xml:space="preserve">Código: AGCF.34 </t>
  </si>
  <si>
    <t>2018623141000043E</t>
  </si>
  <si>
    <t>https://colombiacompra.coupahost.com/order_headers/27758</t>
  </si>
  <si>
    <t xml:space="preserve">Sillas de brazos </t>
  </si>
  <si>
    <t>Toner para impresoras o fax</t>
  </si>
  <si>
    <t>MC-069-2018</t>
  </si>
  <si>
    <t>https://community.secop.gov.co/Public/Tendering/OpportunityDetail/Index?noticeUID=CO1.NTC.411602&amp;isFromPublicArea=True&amp;isModal=False</t>
  </si>
  <si>
    <t>CONTRATAR LA REALIZACIÓN DEL AVALUÓ Y/O PERITAJES DEL PARQUE AUTOMOTOR PARA EL PROCESO DEL COMITÉ DE BAJAS.</t>
  </si>
  <si>
    <t>Servicios de avalúo de inmuebles - Servicios de consultoría de negocios y administración corporativa</t>
  </si>
  <si>
    <t>https://community.secop.gov.co/Public/Tendering/OpportunityDetail/Index?noticeUID=CO1.NTC.411303&amp;isFromPublicArea=True&amp;isModal=False</t>
  </si>
  <si>
    <t>contratar la mano de obra y material para el cerramiento provisional de la entrada vehicular del sotano de la regional cucuta, debido a las inundaciones que se vienen presentando.</t>
  </si>
  <si>
    <t xml:space="preserve">72101500 - 72121103 - 72121100 - 72101507 </t>
  </si>
  <si>
    <t>Servicios de apoyo para la construcción-Servicios de renovación y reparación de edificios comerciales y de oficinas-Servicios de construcción de edificios comerciales y de oficina- Servicio de mantenimiento de edificios</t>
  </si>
  <si>
    <t>2018623141100004E</t>
  </si>
  <si>
    <t>MC-070-2018</t>
  </si>
  <si>
    <t>https://community.secop.gov.co/Public/Tendering/OpportunityDetail/Index?noticeUID=CO1.NTC.411606&amp;isFromPublicArea=True&amp;isModal=False</t>
  </si>
  <si>
    <t>Contratar el suministro de tintas, tóner y rollos para impresoras.</t>
  </si>
  <si>
    <t>Papel de imprenta y papel de escribir- Suministros para impresora, fax y fotocopiadora</t>
  </si>
  <si>
    <t xml:space="preserve">A-2-0-4-4-15 </t>
  </si>
  <si>
    <t>2018623141000044E</t>
  </si>
  <si>
    <t>2018623141000045E</t>
  </si>
  <si>
    <t>2018623141000046E</t>
  </si>
  <si>
    <t>2018623141000047E</t>
  </si>
  <si>
    <t>2018623141000042E</t>
  </si>
  <si>
    <t>https://www.colombiacompra.gov.co/tienda-virtual-del-estado-colombiano/ordenes-compra/28292</t>
  </si>
  <si>
    <t>https://www.colombiacompra.gov.co/tienda-virtual-del-estado-colombiano/ordenes-compra/28291</t>
  </si>
  <si>
    <t>https://www.colombiacompra.gov.co/tienda-virtual-del-estado-colombiano/ordenes-compra/28290</t>
  </si>
  <si>
    <t>https://www.colombiacompra.gov.co/tienda-virtual-del-estado-colombiano/ordenes-compra/28289</t>
  </si>
  <si>
    <t>https://www.colombiacompra.gov.co/tienda-virtual-del-estado-colombiano/ordenes-compra/28288</t>
  </si>
  <si>
    <t xml:space="preserve"> GONZALEZ FLOREZ YANA CRISTINA</t>
  </si>
  <si>
    <t>CARLOS EDUARDO USECHE OVALLES</t>
  </si>
  <si>
    <t>VELASQUEZ ARDILA HUMBERTO</t>
  </si>
  <si>
    <t xml:space="preserve"> USECHE OVALLES CARLOS EDUARDO</t>
  </si>
  <si>
    <t xml:space="preserve"> MORALES ALFONSO LUZ ELENA</t>
  </si>
  <si>
    <t>CAICEDO CARDONA JUAN MANUEL</t>
  </si>
  <si>
    <t>MARTINEZ GUTIERREZ LEIDY ANDREA</t>
  </si>
  <si>
    <t xml:space="preserve"> OSPINA BARREIRO CLAUDIA NATALIA</t>
  </si>
  <si>
    <t>JIMENEZ FERNANDEZ MARIA TERESA</t>
  </si>
  <si>
    <t>BASTIDAS UBATE CLAUDIA MILENA</t>
  </si>
  <si>
    <t>HINCAPIE NUÑEZ ALEX FERNEY</t>
  </si>
  <si>
    <t>GRANADOS CRUZ CRISTHY LEIDI</t>
  </si>
  <si>
    <t>OSPINA BARREIRO CLAUDIA NATALIA</t>
  </si>
  <si>
    <t xml:space="preserve"> ARIAS BARRETO LEONOR</t>
  </si>
  <si>
    <t xml:space="preserve"> MURILLO BARONA DUBERLEY EDUARDO</t>
  </si>
  <si>
    <t xml:space="preserve"> JIMENEZ FERNANDEZ MARIA TERESA</t>
  </si>
  <si>
    <t>BLANCO SUAREZ SERGIO ANDRES</t>
  </si>
  <si>
    <t>PORRAS GARCIA JESUS ANDRES</t>
  </si>
  <si>
    <t xml:space="preserve"> MORANTES GALLARDO OLGA ROSARIO</t>
  </si>
  <si>
    <t>USECHE OVALLES CARLOS EDUARDO</t>
  </si>
  <si>
    <t xml:space="preserve"> PONCE CALVO LEONIDAS ALBERTO</t>
  </si>
  <si>
    <t> 73818 </t>
  </si>
  <si>
    <t>FIGUEROA RAMIREZ ANA MERCEDES</t>
  </si>
  <si>
    <t>MORANTES GALLARDO OLGA ROSARIO</t>
  </si>
  <si>
    <t>CABEZA PACHECO TAMARA</t>
  </si>
  <si>
    <t>ANA MERCEDES FIGUEROA RAMIREZ</t>
  </si>
  <si>
    <t>MEDINA DOSANTOS HANNE</t>
  </si>
  <si>
    <t>LUNA CASTRO MIGUEL ANGEL</t>
  </si>
  <si>
    <t>TRUJILLO CRUZ DIEGO ALEXANDER</t>
  </si>
  <si>
    <t>OLAYA CARDONA JUAN ALEJANDRO</t>
  </si>
  <si>
    <t xml:space="preserve"> TOCANCIPA PARDO ORLANDO</t>
  </si>
  <si>
    <t xml:space="preserve"> </t>
  </si>
  <si>
    <t>ZULUAGA GIRALDO HERNANDO</t>
  </si>
  <si>
    <t>ROA MORENO ANDREA PATRICIA</t>
  </si>
  <si>
    <t>MONTENEGRO GOMEZ NESTOR HERNANDO</t>
  </si>
  <si>
    <t>Actualización y ampliación del licenciamiento de Antivirus y Proxy Blue Coat, con soporte técnico, de conformidad con las especificaciones técnicas señaladas por la Unidad Administrativa Especial Migración Colombia.</t>
  </si>
  <si>
    <t>Yopal</t>
  </si>
  <si>
    <t>Villavicencio</t>
  </si>
  <si>
    <t>Turbo</t>
  </si>
  <si>
    <t>Terrestre Chiles</t>
  </si>
  <si>
    <t>Sincelejo</t>
  </si>
  <si>
    <t>Santa Marta</t>
  </si>
  <si>
    <t xml:space="preserve">San Miguel </t>
  </si>
  <si>
    <t>Quibdó</t>
  </si>
  <si>
    <t xml:space="preserve">Puerto Simón Bolívar </t>
  </si>
  <si>
    <t>Puerto Nuevo</t>
  </si>
  <si>
    <t>Puerto Leguizamón</t>
  </si>
  <si>
    <t xml:space="preserve">Puerto Inírida </t>
  </si>
  <si>
    <t>Puerto de Buenaventura</t>
  </si>
  <si>
    <t xml:space="preserve">Puente Páez  </t>
  </si>
  <si>
    <t xml:space="preserve">Puente Internacional Simón Bolívar </t>
  </si>
  <si>
    <t>Puente Internacional Rumichaca</t>
  </si>
  <si>
    <t xml:space="preserve">Popayán </t>
  </si>
  <si>
    <t>Paraguachón</t>
  </si>
  <si>
    <t>Neiva</t>
  </si>
  <si>
    <t>Montería</t>
  </si>
  <si>
    <t>Marítimo Tumaco</t>
  </si>
  <si>
    <t>Manizales</t>
  </si>
  <si>
    <t>Maicao</t>
  </si>
  <si>
    <t>Juradó</t>
  </si>
  <si>
    <t>Ibagué</t>
  </si>
  <si>
    <t>Base Militar Apiay</t>
  </si>
  <si>
    <t>Barranquilla</t>
  </si>
  <si>
    <t>Bahía Solano</t>
  </si>
  <si>
    <t xml:space="preserve">Suscripción </t>
  </si>
  <si>
    <t xml:space="preserve">Aeropuerto Simón Bolívar (Santa Martha) </t>
  </si>
  <si>
    <t>Aeropuerto Rafael Núñez (Cartagena).</t>
  </si>
  <si>
    <t>Aeropuerto Matecaña (Pereira).</t>
  </si>
  <si>
    <t>Aeropuerto José María Córdoba</t>
  </si>
  <si>
    <t>Interventoría</t>
  </si>
  <si>
    <t>Subdirección de Verificación Migratoria</t>
  </si>
  <si>
    <t>Aeropuerto Gustavo Rojas Pinilla</t>
  </si>
  <si>
    <t>Contratación Concurso de Méritos</t>
  </si>
  <si>
    <t>Aeropuerto Ernesto Cortissoz (Soledad)</t>
  </si>
  <si>
    <t>Aeropuerto El Edén (La Tebaida)</t>
  </si>
  <si>
    <t xml:space="preserve">Subdirección de Control disciplinario Interno </t>
  </si>
  <si>
    <t xml:space="preserve">Aeropuerto Almirante Padilla </t>
  </si>
  <si>
    <t>Obra</t>
  </si>
  <si>
    <t>Aeropuerto Alfonso López Pumarejo</t>
  </si>
  <si>
    <t>Aeropuerto Alfonso Bonilla Aragón</t>
  </si>
  <si>
    <t>Aéreo Aeropuerto Palonegro.</t>
  </si>
  <si>
    <t>Oficina Asesora de Planeación</t>
  </si>
  <si>
    <t xml:space="preserve">Tienda Virtual </t>
  </si>
  <si>
    <t xml:space="preserve">Aéreo Aeropuerto Camilo Daza  </t>
  </si>
  <si>
    <t>Lugar de ejecución</t>
  </si>
  <si>
    <t>Regional</t>
  </si>
  <si>
    <t>Tipo de Contrato</t>
  </si>
  <si>
    <t>Estado</t>
  </si>
  <si>
    <t>Etapa</t>
  </si>
  <si>
    <t xml:space="preserve">Causal </t>
  </si>
  <si>
    <t>Modalidad de Contratación</t>
  </si>
  <si>
    <t>Área de la Necesidad</t>
  </si>
  <si>
    <t>Profesionales de Contratos</t>
  </si>
  <si>
    <t>Plataforma</t>
  </si>
  <si>
    <t>AO-028-2018</t>
  </si>
  <si>
    <t xml:space="preserve">LADOINSA LABORES DOTACIONES INDUSTRIALES S.A.S </t>
  </si>
  <si>
    <t>CUMPLIMIENTO/ PAGO DE SALARIOS/CALIDAD DEL SERVICIO/CALIDAD DE BIENES/RESPONSABILIDAD CIVIL/</t>
  </si>
  <si>
    <t>20/04/2018 a 2020/12/31; 20/04/2018 a 2021/12/31; 2018/04/20 a 2018/12/31; 2018/04/20 a 2018/12/31</t>
  </si>
  <si>
    <t>CARLOS ALBERTO ARCHILA CABRERA</t>
  </si>
  <si>
    <t>CONTRATO PRESTACION SERVICIOS</t>
  </si>
  <si>
    <t>UNION TEMPORAL MONSERRATE</t>
  </si>
  <si>
    <t xml:space="preserve">ORLANDO REYES </t>
  </si>
  <si>
    <t>https://www.colombiacompra.gov.co/tienda-virtual-del-estado-colombiano/ordenes-compra/24572</t>
  </si>
  <si>
    <t>SUBATOUR SAS</t>
  </si>
  <si>
    <t>JUDY FERNANDEZ</t>
  </si>
  <si>
    <t xml:space="preserve">BOYRA S.A. </t>
  </si>
  <si>
    <t>RUBIANO BELTRAN GERMAN</t>
  </si>
  <si>
    <t>CO-071-2018</t>
  </si>
  <si>
    <t>AO-047-2018</t>
  </si>
  <si>
    <t>15/05/2018</t>
  </si>
  <si>
    <t>GESTION DE SEGURIDAD ELECTRONICA SA</t>
  </si>
  <si>
    <t>116918</t>
  </si>
  <si>
    <t xml:space="preserve">GILMER MOISES AMEZQUITA </t>
  </si>
  <si>
    <t>NA</t>
  </si>
  <si>
    <t>RODRIGO DIAZ CASTAÑO</t>
  </si>
  <si>
    <t>CO-072-2018</t>
  </si>
  <si>
    <t>MES</t>
  </si>
  <si>
    <t>Etiquetas de fila</t>
  </si>
  <si>
    <t>Total general</t>
  </si>
  <si>
    <t>Etiquetas de columna</t>
  </si>
  <si>
    <t>Cuenta de AREA DE LA  NECESIDAD</t>
  </si>
  <si>
    <t>2018623140500026E</t>
  </si>
  <si>
    <t>PCD-064-2018</t>
  </si>
  <si>
    <t xml:space="preserve">
https://community.secop.gov.co/Public/Tendering/OpportunityDetail/Index?noticeUID=CO1.NTC.328250&amp;isFromPublicArea=True&amp;isModal=False</t>
  </si>
  <si>
    <t>Prestar los servicios profesionales para apoyar la gestión de la Oficina de Comunicaciones de Migración Colombia</t>
  </si>
  <si>
    <t>CONTRATAR EL SERVICIO INTEGRAL DE ASEO Y CAFETERIA REGION 11</t>
  </si>
  <si>
    <t>https://www.colombiacompra.gov.co/tienda-virtual-del-estado-colombiano/ordenes-compra/26209</t>
  </si>
  <si>
    <t>Cuenta de MODALIDAD</t>
  </si>
  <si>
    <t>2018623141000032E</t>
  </si>
  <si>
    <t>2018623141000048E</t>
  </si>
  <si>
    <t>Key Market S.A.S.</t>
  </si>
  <si>
    <t>Uniples S.A.</t>
  </si>
  <si>
    <t>Soluciones de Impresión Corporativa S.A.S.</t>
  </si>
  <si>
    <t>Papelería Los Andes Ltda.</t>
  </si>
  <si>
    <t>GONZALEZ FLOREZ YANA CRISTINA</t>
  </si>
  <si>
    <t xml:space="preserve">TECNI REPUESTOS INDUSTRIALES LTDA </t>
  </si>
  <si>
    <t>CHINCHILLA GARZON DIDIER ALEXANDER</t>
  </si>
  <si>
    <t xml:space="preserve">COMPAÑIA INDUSTRIAL Y MANTENIMIENTO AUTOMOTOR - CIMA S.A.S. </t>
  </si>
  <si>
    <t xml:space="preserve"> CASTILLO CARDENAS FELIPE</t>
  </si>
  <si>
    <t>2018623142900001E</t>
  </si>
  <si>
    <t>MC-071-2018</t>
  </si>
  <si>
    <t>https://community.secop.gov.co/Public/Tendering/ContractNoticePhases/View?PPI=CO1.PPI.1536737&amp;isFromPublicArea=True&amp;isModal=False</t>
  </si>
  <si>
    <t>Mayo</t>
  </si>
  <si>
    <t>Contratar el mantenimiento preventivo y correctivo para la solución de Carteleras Virtuales a nivel nacional con bolsa de mantenimientos, de conformidad con las especificaciones de la Unidad Administrativa Especial Migración Colombia</t>
  </si>
  <si>
    <t>Equipo de servicio de red</t>
  </si>
  <si>
    <t>GRUPO ASESORIA EN SISTEMATIZACION DE DATOS SAS-GRUPO ASD SAS</t>
  </si>
  <si>
    <t>NEMESIS ASOCIADOS S.A</t>
  </si>
  <si>
    <t>CUMPLIMIENTO Y SALARIOS Y PRESTACIONES SOCIALES</t>
  </si>
  <si>
    <t>20%-10%</t>
  </si>
  <si>
    <t>2A-3A</t>
  </si>
  <si>
    <t>LEONARDO SIERRA JIMENEZ</t>
  </si>
  <si>
    <t>2018623140500261E</t>
  </si>
  <si>
    <t>https://colombiacompra.coupahost.com/quotes/requests/57519/show_active</t>
  </si>
  <si>
    <t>Contratar los enlaces a internet y servicios complementarios Wifi para Zona Wifi GRATIS para la gente.</t>
  </si>
  <si>
    <t xml:space="preserve">sevicios de internet </t>
  </si>
  <si>
    <t>AO-049-2018</t>
  </si>
  <si>
    <t>DAFERTEC SAS</t>
  </si>
  <si>
    <t>0</t>
  </si>
  <si>
    <t xml:space="preserve">LUZ ELENA MORALES </t>
  </si>
  <si>
    <t>AO-048-2018</t>
  </si>
  <si>
    <t xml:space="preserve">FILTROS Y LUBRICANTES DE LA GUAJIRA </t>
  </si>
  <si>
    <t>AO-050-2018</t>
  </si>
  <si>
    <t>TINSA COLOMBIA LTDA</t>
  </si>
  <si>
    <t>127818</t>
  </si>
  <si>
    <t>CO-076 -2018</t>
  </si>
  <si>
    <t xml:space="preserve">ORIGIN IT S.A.S. </t>
  </si>
  <si>
    <t>PEREZ OLGA LUCIA</t>
  </si>
  <si>
    <t xml:space="preserve">Diana Esperanza Duran Garcia </t>
  </si>
  <si>
    <t>LLANTAS E IMPORTACIONES SAGU SAS</t>
  </si>
  <si>
    <t>CUMPLIMIENTO Y SALARIOS Y PRESTACIONES SOCIALES CALIDAD DE LOS BIENES</t>
  </si>
  <si>
    <t>20%-10%-20%</t>
  </si>
  <si>
    <t>2A-3A-2A</t>
  </si>
  <si>
    <t>LUIS FELIPE CASTILLO CARDENAS</t>
  </si>
  <si>
    <t>https://community.secop.gov.co/Public/Tendering/ContractNoticePhases/View?PPI=CO1.PPI.1314004&amp;isFromPublicArea=True&amp;isModal=False</t>
  </si>
  <si>
    <t>INGEAL S.A</t>
  </si>
  <si>
    <t>CUMPLIMIENTO SALARIOS Y PRESTACIONES SOCIALES CALIDAD DEL SERVICIO RESPONSABILIDAD EXTRACONTRACTUAL</t>
  </si>
  <si>
    <t>NESTOR HERNANDO MONTENEGRO</t>
  </si>
  <si>
    <t>APICOM SAS</t>
  </si>
  <si>
    <t>CUMPLIMIENTO SALARIOS Y PRESTACIONES SOCIALES CALIDAD DEL SERVICIO</t>
  </si>
  <si>
    <t>JUAN MANUEL CAICEDO</t>
  </si>
  <si>
    <t>2018623140500263E</t>
  </si>
  <si>
    <t>PCD-068-2018</t>
  </si>
  <si>
    <t>https://community.secop.gov.co/Public/Tendering/ContractNoticePhases/View?PPI=CO1.PPI.1654076&amp;isFromPublicArea=True&amp;isModal=False</t>
  </si>
  <si>
    <t>Contratar el servicio de mantenimiento preventivo y correctivo con suministro de repuestos y baterías para las UPS´S TOSHIBA, de conformidad con las especificaciones técnicas señaladas por la Unidad Administrativa Especial Migración Colombia.</t>
  </si>
  <si>
    <t>2018623140500264E</t>
  </si>
  <si>
    <t>PCD-067-2018</t>
  </si>
  <si>
    <t>https://community.secop.gov.co/Public/Tendering/ContractNoticePhases/View?PPI=CO1.PPI.1654062&amp;isFromPublicArea=True&amp;isModal=False</t>
  </si>
  <si>
    <t>Contratar el servicio de mantenimiento preventivo y correctivo con suministro de repuestos y baterías para las UPS´S PEI, de conformidad con las especificaciones técnicas señaladas por la Unidad Administrativa Especial Migración Colombia.</t>
  </si>
  <si>
    <t>2018623141000051E</t>
  </si>
  <si>
    <t>https://colombiacompra.coupahost.com/requisition_headers</t>
  </si>
  <si>
    <t>069-2018</t>
  </si>
  <si>
    <t>2018623140500265E</t>
  </si>
  <si>
    <t>PCD-069-2018</t>
  </si>
  <si>
    <t xml:space="preserve">https://community.secop.gov.co/Public/Tendering/ContractNoticePhases/View?PPI=CO1.PPI.1670656&amp;isFromPublicArea=True&amp;isModal=False </t>
  </si>
  <si>
    <t>Junio</t>
  </si>
  <si>
    <t>Contratar el servicio de mantenimiento preventivo y correctivo con suministro de repuestos originales, para los vehículos de la marca NISSAN de la Unidad Administrativa Especial Migración Colombia a nivel nacional.</t>
  </si>
  <si>
    <t>070-2018</t>
  </si>
  <si>
    <t>2018623140700067E</t>
  </si>
  <si>
    <t>PCD-070-2018</t>
  </si>
  <si>
    <t>https://community.secop.gov.co/Public/Tendering/ContractNoticePhases/View?PPI=CO1.PPI.1671422&amp;isFromPublicArea=True&amp;isModal=False</t>
  </si>
  <si>
    <t>Prestar los servicios profesionales para apoyar la gestión de la Oficina Asesora de Tecnología de la Información de Migración Colombia, de acuerdo con las condiciones señaladas y especificaciones técnicas descritas en los Estudios Previos.</t>
  </si>
  <si>
    <t>Servicios Basados en Ingeniería, Investigación y Tecnología</t>
  </si>
  <si>
    <t>072-2018</t>
  </si>
  <si>
    <t>2018623140700066E</t>
  </si>
  <si>
    <t>MC-072-2018</t>
  </si>
  <si>
    <t>https://community.secop.gov.co/Public/Tendering/ContractNoticePhases/View?PPI=CO1.PPI.1675997&amp;isFromPublicArea=True&amp;isModal=False​ </t>
  </si>
  <si>
    <t>Adquisición de bonos y/o tarjetas de dotación, canjeables única y exclusivamente para compra de dotación (vestuario y calzado), para los funcionarios de la Unidad Administrativa Especial Migración Colombia a nivel nacional, que tengan derecho de acuerdo con lo establecido en la ley 70/1988.</t>
  </si>
  <si>
    <t>Servicios de compra y trueque de consumo</t>
  </si>
  <si>
    <t>2018623141000050E</t>
  </si>
  <si>
    <t>https://colombiacompra.coupahost.com/quotes/requests/58227/show_active</t>
  </si>
  <si>
    <t xml:space="preserve">CONTRATAR EL SUMINISTRO DE PAPELERIA Y UTILES DE OFICINA, INCLUYENDO ELEMENTOS PARA ARCHIVO, CAJAS Y CARPETAS. </t>
  </si>
  <si>
    <t>Equipos de oficina, accesorios y suministros/Equipos de oficina, accesorios y suministros</t>
  </si>
  <si>
    <t>44218</t>
  </si>
  <si>
    <t>2018623140500267E</t>
  </si>
  <si>
    <t>PCD-065-2018</t>
  </si>
  <si>
    <t>https://community.secop.gov.co/Public/Tendering/ContractNoticePhases/View?PPI=CO1.PPI.1647982&amp;isFromPublicArea=True&amp;isModal=False</t>
  </si>
  <si>
    <t>Contratación Minima Cuantia</t>
  </si>
  <si>
    <t>Contratar el servicio de mantenimiento preventivo y correctivo con suministro de repuestos para los servidores de telefonía marca ALCATEL, de conformidad con las especificaciones técnicas de la Unidad Administrativa Especial Migración Colombia.</t>
  </si>
  <si>
    <t>44018</t>
  </si>
  <si>
    <t>2018623140500266E</t>
  </si>
  <si>
    <t>PCD-066-2018</t>
  </si>
  <si>
    <t>https://community.secop.gov.co/Public/Tendering/ContractNoticePhases/View?PPI=CO1.PPI.1648322&amp;isFromPublicArea=True&amp;isModal=False</t>
  </si>
  <si>
    <t>Contratar el servicio de mantenimiento preventivo y correctivo con suministro de repuestos para los servidores de telefonía marca AASTRA, de conformidad con las especificaciones técnicas de la Unidad Administrativa Especial Migración Colombia.</t>
  </si>
  <si>
    <t>44118</t>
  </si>
  <si>
    <t>2018623140300038E</t>
  </si>
  <si>
    <t>PCD-071-2018</t>
  </si>
  <si>
    <t>https://community.secop.gov.co/Public/Tendering/ContractNoticePhases/View?PPI=CO1.PPI.1683711&amp;isFromPublicArea=True&amp;isModal=False</t>
  </si>
  <si>
    <t>Subdirección de Extranjería</t>
  </si>
  <si>
    <t>Adquisición de insumos para el proceso de expedición y personalización de la Tarjeta de Movilidad Fronteriza en la impresora HDP5600, de conformidad con las especificaciones técnicas requeridas por la Unidad Administrativa Especial Migración Colombia</t>
  </si>
  <si>
    <t>2018623141000039E</t>
  </si>
  <si>
    <t>https://www.colombiacompra.gov.co/tienda-virtual-del-estado-colombiano/ordenes-compra/26257</t>
  </si>
  <si>
    <t>2018623141000040E</t>
  </si>
  <si>
    <t>https://www.colombiacompra.gov.co/tienda-virtual-del-estado-colombiano/ordenes-compra/26256</t>
  </si>
  <si>
    <t>https://www.colombiacompra.gov.co/tienda-virtual-del-estado-colombiano/ordenes-compra/26254</t>
  </si>
  <si>
    <t>2018623141000036E</t>
  </si>
  <si>
    <t>https://www.colombiacompra.gov.co/tienda-virtual-del-estado-colombiano/ordenes-compra/28638</t>
  </si>
  <si>
    <t>Adquirir Lectores de código QR y código de Barras, de conformidad con las especificaciones técnicas de la Unidad Administrativa Especial Migración Colombia.</t>
  </si>
  <si>
    <t>47757</t>
  </si>
  <si>
    <t>https://www.colombiacompra.gov.co/tienda-virtual-del-estado-colombiano/ordenes-compra/29084</t>
  </si>
  <si>
    <t>Equipos de lectura de codigo de barras</t>
  </si>
  <si>
    <t>2018623141000049E</t>
  </si>
  <si>
    <t>43618</t>
  </si>
  <si>
    <t>COLOMBIANA DE COMERCIO S.A Y/O ALKOSTO S.A</t>
  </si>
  <si>
    <t>CO-079 2018 </t>
  </si>
  <si>
    <t>PUBLISEÑALES S.A.S</t>
  </si>
  <si>
    <t>FECHA PUBLICACION PROCESO SECOP II-TIENDA VIRTUAL</t>
  </si>
  <si>
    <t xml:space="preserve">ESTADO ACTUAL </t>
  </si>
  <si>
    <t xml:space="preserve">EN EJECUCION </t>
  </si>
  <si>
    <t>EJECUTADO</t>
  </si>
  <si>
    <t>2018623140500011E</t>
  </si>
  <si>
    <t>PCD-048-2018</t>
  </si>
  <si>
    <t>2017623140700038E</t>
  </si>
  <si>
    <t>AO-006-2018</t>
  </si>
  <si>
    <t>https://community.secop.gov.co/Public/Tendering/OpportunityDetail/Index?noticeUID=CO1.NTC.348042&amp;isFromPublicArea=True&amp;isModal=False</t>
  </si>
  <si>
    <t>AO-10-2018</t>
  </si>
  <si>
    <t>AO-17-2018</t>
  </si>
  <si>
    <t>AO-13-2018</t>
  </si>
  <si>
    <t>AO-14-2018</t>
  </si>
  <si>
    <t>AO-15-2018</t>
  </si>
  <si>
    <t>AO-11-2018</t>
  </si>
  <si>
    <t>761115 
901017</t>
  </si>
  <si>
    <t>https://www.colombiacompra.gov.co/tienda-virtual-del-estado-colombiano/ordenes-compra/26178</t>
  </si>
  <si>
    <t>AO-20-2018</t>
  </si>
  <si>
    <t>01/007/2018</t>
  </si>
  <si>
    <t>AO-27-2018</t>
  </si>
  <si>
    <t>AO-19-2018</t>
  </si>
  <si>
    <t>AO-23-2018</t>
  </si>
  <si>
    <t>AO-21-2018</t>
  </si>
  <si>
    <t>AO-22-2018</t>
  </si>
  <si>
    <t>https://community.secop.gov.co/Public/Tendering/OpportunityDetail/Index?noticeUID=CO1.NTC.354241&amp;isFromPublicArea=True&amp;isModal=False</t>
  </si>
  <si>
    <t>AO-18-2018</t>
  </si>
  <si>
    <t>https://www.colombiacompra.gov.co/tienda-virtual-del-estado-colombiano/ordenes-compra/26253</t>
  </si>
  <si>
    <t>https://www.colombiacompra.gov.co/tienda-virtual-del-estado-colombiano/ordenes-compra/26252</t>
  </si>
  <si>
    <t>AO-25-2018</t>
  </si>
  <si>
    <t>2018623141000029E</t>
  </si>
  <si>
    <t xml:space="preserve">https://www.colombiacompra.gov.co/tienda-virtual-del-estado-colombiano/ordenes-compra/25876 </t>
  </si>
  <si>
    <t>https://www.colombiacompra.gov.co/tienda-virtual-del-estado-colombiano/ordenes-compra/26479</t>
  </si>
  <si>
    <t>761115
901017</t>
  </si>
  <si>
    <t>2018623140500248E
2018623140500257E</t>
  </si>
  <si>
    <t>AO-31-2018</t>
  </si>
  <si>
    <t>AO-32-2018</t>
  </si>
  <si>
    <t>81101700
81111812</t>
  </si>
  <si>
    <t xml:space="preserve">34018
34118
</t>
  </si>
  <si>
    <t>101418
101518</t>
  </si>
  <si>
    <t>AO-36-2018</t>
  </si>
  <si>
    <t>AO-29-2018</t>
  </si>
  <si>
    <t>AO-35-2018</t>
  </si>
  <si>
    <t>2018623140500237E</t>
  </si>
  <si>
    <t>AO-42-2018</t>
  </si>
  <si>
    <t>AO-41-2018</t>
  </si>
  <si>
    <t>811118
811122
811617
811618</t>
  </si>
  <si>
    <t>CASTIBLANCO GONZALEZ EDGAR ALBERTO</t>
  </si>
  <si>
    <t>AO-40-2018</t>
  </si>
  <si>
    <t xml:space="preserve">
246</t>
  </si>
  <si>
    <t>CO-71-2018</t>
  </si>
  <si>
    <t>AO-46-2018</t>
  </si>
  <si>
    <t>43222600
45111800
45111900</t>
  </si>
  <si>
    <t>SASI-016-2018</t>
  </si>
  <si>
    <t>Contratar la adquisición de sillas ergonómicas para los funcionarios de nivel central</t>
  </si>
  <si>
    <t>432117
432226</t>
  </si>
  <si>
    <t>SASI-015-2018</t>
  </si>
  <si>
    <t>80131802 
80101504</t>
  </si>
  <si>
    <t>AO-51-2018</t>
  </si>
  <si>
    <t>43818</t>
  </si>
  <si>
    <t>PROYECTOS ESPECIALES INGENIERIA SAS</t>
  </si>
  <si>
    <t>8</t>
  </si>
  <si>
    <t>43918</t>
  </si>
  <si>
    <t>SERVICIOS Y SOLUCIONES LIMITADA</t>
  </si>
  <si>
    <t>6</t>
  </si>
  <si>
    <t>JUNIO</t>
  </si>
  <si>
    <t>46918</t>
  </si>
  <si>
    <t>2018623140500268E</t>
  </si>
  <si>
    <t>PCD-072-2018</t>
  </si>
  <si>
    <t>https://community.secop.gov.co/Public/Tendering/ContractNoticePhases/View?PPI=CO1.PPI.1792348&amp;isFromPublicArea=True&amp;isModal=False</t>
  </si>
  <si>
    <t>julio</t>
  </si>
  <si>
    <t>47118</t>
  </si>
  <si>
    <t>2018623140500269E</t>
  </si>
  <si>
    <t>PCD-078-2018</t>
  </si>
  <si>
    <t>https://www.secop.gov.co/CO1BusinessLine/Tendering/BuyerWorkArea/Index?DocUniqueIdentifier=CO1.BDOS.483564</t>
  </si>
  <si>
    <t>Contratar el servicio de mantenimiento preventivo y correctivo, con repuestos, para los equipos de Grafología (video comparadores), de conformidad con las especificaciones técnicas de la Unidad Administrativa Especial Migración Colombia a Nivel Nacional.</t>
  </si>
  <si>
    <t>51618</t>
  </si>
  <si>
    <t>CO-087</t>
  </si>
  <si>
    <t>SIERRA JIMENEZ ELVIS LEONARDO</t>
  </si>
  <si>
    <t>2018623141100006E</t>
  </si>
  <si>
    <t>MC-075-2018</t>
  </si>
  <si>
    <t>https://community.secop.gov.co/Public/Tendering/ContractNoticePhases/View?PPI=CO1.PPI.1806509&amp;isFromPublicArea=True&amp;isModal=False</t>
  </si>
  <si>
    <t>Adquisición de papelería de rollo térmico para la impresión de la tarjeta andina.</t>
  </si>
  <si>
    <t>Suministros para impresora, fax y fotocopiadora</t>
  </si>
  <si>
    <t>50118</t>
  </si>
  <si>
    <t>2018623140300039E</t>
  </si>
  <si>
    <t>PCD-076-2018</t>
  </si>
  <si>
    <t>https://community.secop.gov.co/Public/Tendering/ContractNoticePhases/View?PPI=CO1.PPI.1834080&amp;isFromPublicArea=True&amp;isModal=False</t>
  </si>
  <si>
    <t>Adquirir certificados de firma digital de conformidad con las especificaciones de la Unidad Administrativa Especial Migración Colombia.</t>
  </si>
  <si>
    <t>Programas de desarrollo</t>
  </si>
  <si>
    <t>50318</t>
  </si>
  <si>
    <t>CO-085-2018</t>
  </si>
  <si>
    <t>TALLERES AUTORIZADOS S.A.</t>
  </si>
  <si>
    <t>$55.000.000.00</t>
  </si>
  <si>
    <t>N/</t>
  </si>
  <si>
    <t>FELIPE CASTILLO CARDENAS</t>
  </si>
  <si>
    <t>CO-081-2018</t>
  </si>
  <si>
    <t>FANNY ROA HERNANDEZ</t>
  </si>
  <si>
    <t>$42.400.000.00</t>
  </si>
  <si>
    <t xml:space="preserve">DUBERLEY EDUARDO MURILLO BARONA </t>
  </si>
  <si>
    <t>AO-052-2018</t>
  </si>
  <si>
    <t>PERMODA LTDA</t>
  </si>
  <si>
    <t>$23.800.000.00</t>
  </si>
  <si>
    <t xml:space="preserve">ORLANDO TOCANCIPA PARDO </t>
  </si>
  <si>
    <t>073-2018</t>
  </si>
  <si>
    <t>2018623141100005E</t>
  </si>
  <si>
    <t>PCD-073-2018</t>
  </si>
  <si>
    <t>https://community.secop.gov.co/Public/Tendering/ContractNoticePhases/View?PPI=CO1.PPI.1806308&amp;isFromPublicArea=True&amp;isModal=False</t>
  </si>
  <si>
    <t>Julio</t>
  </si>
  <si>
    <t>Contratar la extensión de la garantía para las lectoras Modelo AT9000 y actualización del software AssureID, que contempla mantenimiento preventivo, correctivo, suministro de repuestos y soporte, de conformidad con las especificaciones requeridas por la Unidad Administrativa Especial Migración Colombia.</t>
  </si>
  <si>
    <t>43211700-81112200</t>
  </si>
  <si>
    <t>C-1199-1002-10 OPTIMIZACIÓN DE SERVICIOS
TECNOLÓGICOS PARA LA ATENCIÓN DE LOS
PROCESOS MIGRATORIOS A NIVEL NACIONAL</t>
  </si>
  <si>
    <t>074-2018</t>
  </si>
  <si>
    <t>2018623149100001E</t>
  </si>
  <si>
    <t>MC-074-2018</t>
  </si>
  <si>
    <t>https://community.secop.gov.co/Public/Tendering/ContractNoticePhases/View?PPI=CO1.PPI.1773334&amp;isFromPublicArea=True&amp;isModal=False</t>
  </si>
  <si>
    <t xml:space="preserve">Contratar el mantenimiento general del transformador seco de 125kVA, realizando la adecuación de su respectivo seccionador, cable de conexión entre transformador y seccionador, suministro de protecciones y respectivos permisos de desconexión ante el operador de red.  </t>
  </si>
  <si>
    <t>Servicio de mantenimiento de energia de emergencia o de reserva</t>
  </si>
  <si>
    <t>A-2-0-4-5-2 MANTENIMIENTO DE BIENES MUEBLES, EQUIPOS Y ENSERES</t>
  </si>
  <si>
    <t>077-2018</t>
  </si>
  <si>
    <t>2018623145300001E</t>
  </si>
  <si>
    <t>PCD-077-2018</t>
  </si>
  <si>
    <t>https://community.secop.gov.co/Public/Tendering/ContractNoticePhases/View?PPI=CO1.PPI.1834423&amp;isFromPublicArea=True&amp;isModal=False</t>
  </si>
  <si>
    <t>Adquisición de insumos que permitan la impresión y el uso de sellos de Migración Colombia, utilizados por los Oficiales de Migración que prestan sus servicios de atención ciudadana en los Puestos de Control Migratorio y Centros Facilitadores de Servicios Migratorios.</t>
  </si>
  <si>
    <t>Maquinaria, Accesorios y Suministros para Manejo, Acondicionamiento y Almacenamiento de Materiales</t>
  </si>
  <si>
    <t>A-2-0-4-4-23 Otros Materiales y Suministros</t>
  </si>
  <si>
    <t>079-2018</t>
  </si>
  <si>
    <t>2018623149900001E</t>
  </si>
  <si>
    <t>PCD-079-2018</t>
  </si>
  <si>
    <t>https://community.secop.gov.co/Public/Tendering/ContractNoticePhases/View?PPI=CO1.PPI.1834733&amp;isFromPublicArea=True&amp;isModal=False</t>
  </si>
  <si>
    <t>Contratar la extensión de la garantía para las unidades de enrolamiento (Booking) que contempla mantenimientos correctivos, suministro de repuestos y soporte para cada uno de sus componentes, de conformidad con las especificaciones requeridas por la Unidad Administrativa Especial Migración Colombia.</t>
  </si>
  <si>
    <t>C-1199-1002-10 Optimización de Servicios Tecnológicos para la Atención de los Procesos Migratorios a Nivel Nacional</t>
  </si>
  <si>
    <t>42118</t>
  </si>
  <si>
    <t>YANA CRISTINA GONZALEZ FLOREZ</t>
  </si>
  <si>
    <t>29603</t>
  </si>
  <si>
    <t xml:space="preserve">JUNIO </t>
  </si>
  <si>
    <t>CO-083-2018</t>
  </si>
  <si>
    <t>M@ICROTEL</t>
  </si>
  <si>
    <t>LIBERTY SEGUROS S.A.</t>
  </si>
  <si>
    <t xml:space="preserve">EDGAR ALBERTO CASTIBLANCO GONZALEZ  </t>
  </si>
  <si>
    <t>CO-088-2018</t>
  </si>
  <si>
    <t xml:space="preserve">Oapeles de uso comercial </t>
  </si>
  <si>
    <t>45518</t>
  </si>
  <si>
    <t>CO-082-2018</t>
  </si>
  <si>
    <t>IDENTICO SAS</t>
  </si>
  <si>
    <t>CUMPLIMIENTO, CALIDAD DEL SERVICIO</t>
  </si>
  <si>
    <t>20%,  20%</t>
  </si>
  <si>
    <t>ASEGURADORA SOLIDARIA DE COLOMBIA</t>
  </si>
  <si>
    <t xml:space="preserve">SANDRA PAOLA MORENO SANCHEZ </t>
  </si>
  <si>
    <t>PCD-074-2018</t>
  </si>
  <si>
    <t>https://community.secop.gov.co/Public/Tendering/ContractNoticePhases/View?PPI=CO1.PPI.1807546&amp;isFromPublicArea=True&amp;isModal=False</t>
  </si>
  <si>
    <t xml:space="preserve">JULIO </t>
  </si>
  <si>
    <t>Adquirir el plan anual de actualización y soporte para los productos IBM SPSS de conformidad con las especificaciones técnicas de la Unidad Administrativa Especial Migración Colombia.</t>
  </si>
  <si>
    <t xml:space="preserve">Difusion tecnologica de informacion y telecomunicaciones </t>
  </si>
  <si>
    <t>47218</t>
  </si>
  <si>
    <t>2018623140500272E</t>
  </si>
  <si>
    <t>PCD-075-2018</t>
  </si>
  <si>
    <t>https://community.secop.gov.co/Public/Tendering/ContractNoticePhases/View?PPI=CO1.PPI.1830446&amp;isFromPublicArea=True&amp;isModal=False</t>
  </si>
  <si>
    <t>Extensión de garantía incluido soporte, mantenimientos preventivos y correctivos con repuestos, para migración automática, de acuerdo con las especificaciones técnicas de la Unidad Administrativa Especial Migración Colombia.</t>
  </si>
  <si>
    <t>43718</t>
  </si>
  <si>
    <t>2018623140500274E</t>
  </si>
  <si>
    <t>PCD-080-2018</t>
  </si>
  <si>
    <t>https://community.secop.gov.co/Public/Tendering/ContractNoticePhases/View?PPI=CO1.PPI.1836078&amp;isFromPublicArea=True&amp;isModal=False</t>
  </si>
  <si>
    <t>31/07/2018 </t>
  </si>
  <si>
    <t>Servicio de mantenimiento equipo de impresión, de conformidad con las especificaciones técnicas señaladas por la Unidad Administrativa Especial Migración Colombia.</t>
  </si>
  <si>
    <t>47018</t>
  </si>
  <si>
    <t>2018623148500002E</t>
  </si>
  <si>
    <t>PCD-081-2018</t>
  </si>
  <si>
    <t>https://community.secop.gov.co/Public/Tendering/ContractNoticePhases/View?PPI=CO1.PPI.1853684&amp;isFromPublicArea=True&amp;isModal=False</t>
  </si>
  <si>
    <t>Adquirir la renovación de la suscripción de la plataforma de formación y capacitación Netdimensions Talent Suite, para los funcionarios de la Entidad, de conformidad con las especificaciones técnicas de la Unidad Administrativa Especial Migración Colombia.</t>
  </si>
  <si>
    <t>43231500-43232200</t>
  </si>
  <si>
    <t>51718</t>
  </si>
  <si>
    <t>SASI-017-2018</t>
  </si>
  <si>
    <t>DIGIWARE DE COLOMBIA S.A.</t>
  </si>
  <si>
    <t>Media Commerce Partners SAS</t>
  </si>
  <si>
    <t>INSTITUCIONAL STAR SERVICES LTDA</t>
  </si>
  <si>
    <r>
      <t xml:space="preserve">Adquisición licenciamiento ORACLE para la ampliación de la solución de almacenamiento, </t>
    </r>
    <r>
      <rPr>
        <sz val="12"/>
        <color rgb="FF000000"/>
        <rFont val="Arial"/>
        <family val="2"/>
      </rPr>
      <t xml:space="preserve">de </t>
    </r>
    <r>
      <rPr>
        <sz val="12"/>
        <color theme="1"/>
        <rFont val="Arial"/>
        <family val="2"/>
      </rPr>
      <t>conformidad con las especificaciones técnicas señaladas por la Unidad Administrativa Especial Migración Colombia</t>
    </r>
  </si>
  <si>
    <t>811115  
811122</t>
  </si>
  <si>
    <t>441216
441217</t>
  </si>
  <si>
    <t>7</t>
  </si>
  <si>
    <t>141118
441017
441031</t>
  </si>
  <si>
    <t>2018623140500253E</t>
  </si>
  <si>
    <t>AO-053-2018</t>
  </si>
  <si>
    <t>S&amp;G ENERGY S.A.S</t>
  </si>
  <si>
    <t>$7.603.415.00</t>
  </si>
  <si>
    <t>SI</t>
  </si>
  <si>
    <t>CO-090-2018</t>
  </si>
  <si>
    <t>DISTRIBUCIONES EDAL S.A.S.</t>
  </si>
  <si>
    <t>$9.999.998.00</t>
  </si>
  <si>
    <t>NESTOR HERNANDO LUGO MARTINEZ</t>
  </si>
  <si>
    <t> 2018623148500001E</t>
  </si>
  <si>
    <t>CO-089-2018</t>
  </si>
  <si>
    <t>BOGOTA D.C.</t>
  </si>
  <si>
    <t>INFORMESE S.A.S</t>
  </si>
  <si>
    <t>185018</t>
  </si>
  <si>
    <t>173,792,899</t>
  </si>
  <si>
    <t xml:space="preserve">CUMPLIMIENTO/SALARIOS Y PRESTACIONES SOCIALES , CALIDAD DEL SERVICIO Y CALIDAD DE LOS BIENES </t>
  </si>
  <si>
    <t>20%/10%/20%20%</t>
  </si>
  <si>
    <t>2020/2021/2019</t>
  </si>
  <si>
    <t xml:space="preserve">LEYDI ANDREA MARTINEZ GUTIERREZ </t>
  </si>
  <si>
    <t>REPORTE SIRECI</t>
  </si>
  <si>
    <t>diferencia</t>
  </si>
  <si>
    <t>NO HAY REPORTE</t>
  </si>
  <si>
    <t xml:space="preserve">NO HAY REPORTE </t>
  </si>
  <si>
    <t xml:space="preserve">2018623140500260E
</t>
  </si>
  <si>
    <t>CO-092-2018</t>
  </si>
  <si>
    <t>JAAMSA SA</t>
  </si>
  <si>
    <t>190418</t>
  </si>
  <si>
    <t>8,498,709,00</t>
  </si>
  <si>
    <t>JOSE ALEJANDRO RUIZ TORRES</t>
  </si>
  <si>
    <t>CO-093-2018</t>
  </si>
  <si>
    <t>CONTRATO DE SUMINISTRO</t>
  </si>
  <si>
    <t>191618</t>
  </si>
  <si>
    <t>CLAUDIA NATHALIA OSPINA BARREIRO</t>
  </si>
  <si>
    <t xml:space="preserve">
2018623140500064E</t>
  </si>
  <si>
    <t>72151514
60104703
56112205</t>
  </si>
  <si>
    <t>900854472</t>
  </si>
  <si>
    <t>80257091</t>
  </si>
  <si>
    <t>800.219.241</t>
  </si>
  <si>
    <t>COGNOSONLINE SOLUTIONS COLOMBIA S.A.</t>
  </si>
  <si>
    <t>2018623140100060E</t>
  </si>
  <si>
    <t>PCD-083-2018</t>
  </si>
  <si>
    <t>https://community.secop.gov.co/Public/Tendering/ContractNoticePhases/View?PPI=CO1.PPI.2011425&amp;isFromPublicArea=True&amp;isModal=False</t>
  </si>
  <si>
    <t>agosto</t>
  </si>
  <si>
    <t>Contratar el arrendamiento del inmueble ubicado en el Municipio de Cúcuta (Norte de Santander) en la Calle 8 # 4-59 lote 19 Manzana B Urbanización Nuevo Escobal, con matrícula inmobiliaria Nº 260-80130 y código catastral 54001011100310019000 de la Oficina de Registro de Instrumentos Públicos de Cúcuta</t>
  </si>
  <si>
    <t>55018</t>
  </si>
  <si>
    <t>2018623140700044E</t>
  </si>
  <si>
    <t>PCD-082-2018</t>
  </si>
  <si>
    <t>https://community.secop.gov.co/Public/Tendering/ContractNoticePhases/View?PPI=CO1.PPI.2011047&amp;isFromPublicArea=True&amp;isModal=False</t>
  </si>
  <si>
    <t>Renovación de licencia y extensión de garantía prueba psicotécnica GESTIÓN 360° evaluación por competencia y prueba psicotécnica EVA (evaluación de valores) y antivalores.</t>
  </si>
  <si>
    <t>53718</t>
  </si>
  <si>
    <t>2018623140700071E</t>
  </si>
  <si>
    <t>MC-077-2018</t>
  </si>
  <si>
    <t>https://community.secop.gov.co/Public/Tendering/ContractNoticePhases/View?PPI=CO1.PPI.2003596&amp;isFromPublicArea=True&amp;isModal=False</t>
  </si>
  <si>
    <t>Contratar la adquisición e instalación de una UPS, de conformidad con las especificaciones técnicas de la Unidad Administrativa Especial Migración Colombia.</t>
  </si>
  <si>
    <t>componentes accesorios y suministros de sistemas electricos e iluminaciom</t>
  </si>
  <si>
    <t>54718</t>
  </si>
  <si>
    <t>CO-094-2018</t>
  </si>
  <si>
    <t>GEMALTO COLOMBIA S.A.</t>
  </si>
  <si>
    <t>LUGO MARTINEZ NESTOR HERNANDO</t>
  </si>
  <si>
    <t>CO-095-2018</t>
  </si>
  <si>
    <t>VELASQUEZ MORENO GREGORIO ANDRES</t>
  </si>
  <si>
    <t>AO-54-2018</t>
  </si>
  <si>
    <t>PREXXA S.A.S.</t>
  </si>
  <si>
    <t>SOCIEDAD CAMERAL DE CERTIFICACION DIGITAL CERTICAMARA S.A.</t>
  </si>
  <si>
    <t>SERRANO BORNACELLY ILVIS PATRICIA</t>
  </si>
  <si>
    <t>2018623140300042E</t>
  </si>
  <si>
    <t>MC-076-2018</t>
  </si>
  <si>
    <t>https://community.secop.gov.co/Public/Tendering/ContractNoticePhases/View?PPI=CO1.PPI.1995796&amp;isFromPublicArea=True&amp;isModal=False</t>
  </si>
  <si>
    <t>Adquirir repuestos para equipos de cómputo, impresoras y escáneres, de conformidad con las especificaciones técnicas de la Unidad Administrativa Especial Migración Colombia.</t>
  </si>
  <si>
    <t>Cables de computador</t>
  </si>
  <si>
    <t>MC-078-2018</t>
  </si>
  <si>
    <t>Adquirir la actualización y soporte para software Tableau, de conformidad con las especificaciones técnicas de la Unidad Administrativa Especial Migración Colombia</t>
  </si>
  <si>
    <t>Software de manejo de metadata</t>
  </si>
  <si>
    <t>53318</t>
  </si>
  <si>
    <t>CO-098-2018</t>
  </si>
  <si>
    <t xml:space="preserve">VISION BOX </t>
  </si>
  <si>
    <t>200018</t>
  </si>
  <si>
    <t>CUMPLIMIENTO-SALARIOS Y PRESTACIONES, CALIDAD DEL SERVICIO Y PROVISION DEREPUESTOS</t>
  </si>
  <si>
    <t>20%- 10%-20% Y 20%</t>
  </si>
  <si>
    <t>2020-2022-2020-2020</t>
  </si>
  <si>
    <t xml:space="preserve">BANCO SANTANDER </t>
  </si>
  <si>
    <t>2018623140300045E</t>
  </si>
  <si>
    <t>MC-081-2018</t>
  </si>
  <si>
    <t>SEPTIEMBRE</t>
  </si>
  <si>
    <t xml:space="preserve">ADQUISICION DE BONOS O TARJETAS CANJEABLES, EN ALMACENES DE CADENA, PARA LOS FUNCIONARIOS DE LA UNIDAD ADMINISTRATIVA ESPECIAL MIGRACIÓN COLOMBIA A NIVEL NACIONAL, GANADORES DE LOS PRIMEROS PUESTOS DEL PLAN DE INCENTIVOS. </t>
  </si>
  <si>
    <t xml:space="preserve">BONOS EMITIDOS POR SECTOR PRIVADO </t>
  </si>
  <si>
    <t>56518</t>
  </si>
  <si>
    <t>A-2-0-4-21-3</t>
  </si>
  <si>
    <t>2018623140300046E</t>
  </si>
  <si>
    <t>MC-079-2018</t>
  </si>
  <si>
    <t>https://community.secop.gov.co/Public/Tendering/ContractNoticePhases/View?PPI=CO1.PPI.2134684&amp;isFromPublicArea=True&amp;isModal=False</t>
  </si>
  <si>
    <t>Septiembre</t>
  </si>
  <si>
    <t>Renovación de la suscripción de licenciamiento del Software Adobe Creative Cloud incluido soporte</t>
  </si>
  <si>
    <t>43232102-03-05-07</t>
  </si>
  <si>
    <t>Software de imágenes gráficas o de fotografía</t>
  </si>
  <si>
    <t>$14.702.511</t>
  </si>
  <si>
    <t>2018623141000053E</t>
  </si>
  <si>
    <t>https://www.colombiacompra.gov.co/tienda-virtual-del-estado-colombiano/ordenes-compra/31638</t>
  </si>
  <si>
    <t xml:space="preserve">SUMINISTRO DE COMBUSTIBLE (GASOLINA Y DIESEL) PARA VEHICULOS Y PLANTAS ELECTRICA A NIVEL NACIONAL  </t>
  </si>
  <si>
    <t>15101505-06</t>
  </si>
  <si>
    <t>Diésel - Gasolina corriente</t>
  </si>
  <si>
    <t>$79.500.000,00</t>
  </si>
  <si>
    <t>Organización Terpel S.A.</t>
  </si>
  <si>
    <t>USECHE OVALLES CARLOS EDUARDO </t>
  </si>
  <si>
    <t>O.C - 31638</t>
  </si>
  <si>
    <t>AO-57-2018</t>
  </si>
  <si>
    <t>HELP SOLUCIONES INFORMATICAS HSI S.A.S.</t>
  </si>
  <si>
    <t>CRUZ VELASQUEZ CARLOS FREDDY</t>
  </si>
  <si>
    <t>AO-58-2018</t>
  </si>
  <si>
    <t>SINGETEL S.A.</t>
  </si>
  <si>
    <t>AO-056-2018</t>
  </si>
  <si>
    <t xml:space="preserve">MATRIX EVOLUTION S.A.S. </t>
  </si>
  <si>
    <t>CARVAJAL FERIA JENNY KATHERINE</t>
  </si>
  <si>
    <t>2018623140500282E</t>
  </si>
  <si>
    <t>PCD-084-2018</t>
  </si>
  <si>
    <t xml:space="preserve">SEPTIEMBRE </t>
  </si>
  <si>
    <t>Contratar los servicios profesionales para la realización de una acción de formación en liderazgo para los coordinadores y supervisores de Migración Colombia.</t>
  </si>
  <si>
    <t>Capacitación administrativa</t>
  </si>
  <si>
    <t>56218</t>
  </si>
  <si>
    <t>2018623140100082E</t>
  </si>
  <si>
    <t>PCD-086-2018</t>
  </si>
  <si>
    <t>https://community.secop.gov.co/Public/Tendering/ContractNoticePhases/View?PPI=CO1.PPI.2183362&amp;isFromPublicArea=True&amp;isModal=False</t>
  </si>
  <si>
    <t>Contratar el arrendamiento del inmueble ubicado en el Municipio de Cúcuta (Norte de Santander)</t>
  </si>
  <si>
    <t>Alquiler y arrendamiento de propiedades o edificaciones</t>
  </si>
  <si>
    <t>2018623140500286E</t>
  </si>
  <si>
    <t>MC-080-2018</t>
  </si>
  <si>
    <t>https://community.secop.gov.co/Public/Tendering/ContractNoticePhases/View?PPI=CO1.PPI.2175197&amp;isFromPublicArea=True&amp;isModal=False</t>
  </si>
  <si>
    <t>MANTENIMIENTO CORRECTIVO Y PREVENTIVO DEL PARQUE AUTOMOTOR ASIGNADO A LA REGIONAL ORIENTE EN LA CIUDAD DE CUCUTA</t>
  </si>
  <si>
    <t>58318</t>
  </si>
  <si>
    <t>2018623140700072E</t>
  </si>
  <si>
    <t>MC-083-2018</t>
  </si>
  <si>
    <t>https://community.secop.gov.co/Public/Tendering/ContractNoticePhases/View?PPI=CO1.PPI.2182863&amp;isFromPublicArea=True&amp;isModal=False</t>
  </si>
  <si>
    <t>Contratar el suministro de combustibles para los municipios no cubiertos por el Acuerdo Marco de Precios de Colombia Compra Eficiente: Aguachica, Buenaventura, Cúcuta, Ipiales, La dorada, Pasto, Quibdó, San Gil, Soledad, Puerto Colombia, Valledupar, Arauca, Bucaramanga, Popayán, Tunja y Yopal.</t>
  </si>
  <si>
    <t>58118</t>
  </si>
  <si>
    <t>RHT DIAGNOSTICO Y SOLUCIONES EMPRESARIALES LTDA</t>
  </si>
  <si>
    <t>9</t>
  </si>
  <si>
    <t>CUMPLIMIENTO SALARIOS Y PRESTACIONES SOCIALES Y CALIDAD DE LOS BIENES</t>
  </si>
  <si>
    <t>20%-10%-20%-20%</t>
  </si>
  <si>
    <t>2A-3A-2A-5A</t>
  </si>
  <si>
    <t>2018623140500284E</t>
  </si>
  <si>
    <t>MC-082-2018</t>
  </si>
  <si>
    <t>https://community.secop.gov.co/Public/Tendering/ContractNoticePhases/View?PPI=CO1.PPI.2181098&amp;isFromPublicArea=True&amp;isModal=False</t>
  </si>
  <si>
    <t>septiembre</t>
  </si>
  <si>
    <t>CONTRATACION SERVICIO DE MANTENIMIENTO CON TALLER AUTORIZADO PARA LOS VEHICULOS CHEVROLET.</t>
  </si>
  <si>
    <t>58418</t>
  </si>
  <si>
    <t>2018623140500283E</t>
  </si>
  <si>
    <t>PCD-085-2018</t>
  </si>
  <si>
    <t>https://community.secop.gov.co/Public/Tendering/ContractNoticePhases/View?PPI=CO1.PPI.2169156&amp;isFromPublicArea=True&amp;isModal=False</t>
  </si>
  <si>
    <t>Prestar los servicios profesionales para apoyar la gestión de la Oficina Asesora de Planeación de Migración Colombia, de acuerdo con las condiciones señaladas y especificaciones técnicas descritas en los Estudios Previos</t>
  </si>
  <si>
    <t>57918</t>
  </si>
  <si>
    <t>2018623140500285E</t>
  </si>
  <si>
    <t>PCD-087-2018</t>
  </si>
  <si>
    <t>https://community.secop.gov.co/Public/Tendering/ContractNoticePhases/View?PPI=CO1.PPI.2183356&amp;isFromPublicArea=True&amp;isModal=False</t>
  </si>
  <si>
    <t>Prestar los servicios profesionales para apoyar la gestión de la Subdirección administrativa y financiera para dar continuidad a la implementación del aplicativo SEVEN ERP así como la implementación de la integración entre datafonos y el sistema Platinum.</t>
  </si>
  <si>
    <t>57118</t>
  </si>
  <si>
    <r>
      <t xml:space="preserve">Prestar los servicios profesionales con autonomía técnica y administrativa para el soporte al sitio Web de la Entidad, de acuerdo con las condiciones señaladas y especificaciones técnicas descritas en los estudios previos y la propuesta presentada por </t>
    </r>
    <r>
      <rPr>
        <b/>
        <sz val="12"/>
        <color theme="1"/>
        <rFont val="Arial"/>
        <family val="2"/>
      </rPr>
      <t>EL CONTRATISTA.</t>
    </r>
  </si>
  <si>
    <t>2018623140700069E</t>
  </si>
  <si>
    <t>(en blanco)</t>
  </si>
  <si>
    <t>Agosto</t>
  </si>
  <si>
    <t>https://community.secop.gov.co/Public/Tendering/ContractNoticePhases/View?PPI=CO1.PPI.2158209&amp;isFromPublicArea=True&amp;isModal=False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</si>
</sst>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6" formatCode="&quot;$&quot;\ #,##0;[Red]\-&quot;$&quot;\ #,##0"/>
    <numFmt numFmtId="42" formatCode="_-&quot;$&quot;\ * #,##0_-;\-&quot;$&quot;\ * #,##0_-;_-&quot;$&quot;\ * &quot;-&quot;_-;_-@_-"/>
    <numFmt numFmtId="41" formatCode="_-* #,##0_-;\-* #,##0_-;_-* &quot;-&quot;_-;_-@_-"/>
    <numFmt numFmtId="43" formatCode="_-* #,##0.00_-;\-* #,##0.00_-;_-* &quot;-&quot;??_-;_-@_-"/>
    <numFmt numFmtId="164" formatCode="&quot;$&quot;\ #,##0_);[Red]\(&quot;$&quot;\ #,##0\)"/>
    <numFmt numFmtId="165" formatCode="_(* #,##0_);_(* \(#,##0\);_(* &quot;-&quot;_);_(@_)"/>
    <numFmt numFmtId="166" formatCode="_(&quot;$&quot;\ * #,##0.00_);_(&quot;$&quot;\ * \(#,##0.00\);_(&quot;$&quot;\ * &quot;-&quot;??_);_(@_)"/>
    <numFmt numFmtId="167" formatCode="_(* #,##0.00_);_(* \(#,##0.00\);_(* &quot;-&quot;??_);_(@_)"/>
    <numFmt numFmtId="168" formatCode="_(* #,##0_);_(* \(#,##0\);_(* &quot;-&quot;??_);_(@_)"/>
    <numFmt numFmtId="169" formatCode="0_);\(0\)"/>
    <numFmt numFmtId="170" formatCode="yyyy/mm/dd"/>
    <numFmt numFmtId="171" formatCode="#,###\ &quot;COP&quot;"/>
    <numFmt numFmtId="172" formatCode="0_ ;\-0\ "/>
    <numFmt numFmtId="173" formatCode="yyyy\-mm\-dd;@"/>
    <numFmt numFmtId="174" formatCode="&quot;$&quot;\ #,##0.00"/>
  </numFmts>
  <fonts count="23" x14ac:knownFonts="1">
    <font>
      <sz val="11"/>
      <color theme="1"/>
      <name val="Calibri"/>
      <family val="2"/>
      <scheme val="minor"/>
    </font>
    <font>
      <sz val="11"/>
      <color theme="1"/>
      <name val="Calibri"/>
      <family val="2"/>
      <scheme val="minor"/>
    </font>
    <font>
      <sz val="10"/>
      <name val="Arial"/>
      <family val="2"/>
    </font>
    <font>
      <sz val="10"/>
      <name val="Verdana"/>
      <family val="2"/>
    </font>
    <font>
      <sz val="10"/>
      <color theme="1"/>
      <name val="Arial"/>
      <family val="2"/>
    </font>
    <font>
      <u/>
      <sz val="11"/>
      <color theme="10"/>
      <name val="Calibri"/>
      <family val="2"/>
      <scheme val="minor"/>
    </font>
    <font>
      <b/>
      <sz val="11"/>
      <color theme="1"/>
      <name val="Calibri"/>
      <family val="2"/>
      <scheme val="minor"/>
    </font>
    <font>
      <sz val="11"/>
      <color theme="1"/>
      <name val="Arial Narrow"/>
      <family val="2"/>
    </font>
    <font>
      <sz val="12"/>
      <name val="Arial"/>
      <family val="2"/>
    </font>
    <font>
      <b/>
      <sz val="12"/>
      <name val="Arial"/>
      <family val="2"/>
    </font>
    <font>
      <b/>
      <sz val="12"/>
      <color theme="0"/>
      <name val="Arial"/>
      <family val="2"/>
    </font>
    <font>
      <sz val="12"/>
      <color theme="1"/>
      <name val="Arial"/>
      <family val="2"/>
    </font>
    <font>
      <u/>
      <sz val="12"/>
      <color theme="10"/>
      <name val="Arial"/>
      <family val="2"/>
    </font>
    <font>
      <sz val="9"/>
      <color indexed="81"/>
      <name val="Tahoma"/>
      <family val="2"/>
    </font>
    <font>
      <b/>
      <sz val="9"/>
      <color indexed="81"/>
      <name val="Tahoma"/>
      <family val="2"/>
    </font>
    <font>
      <sz val="12"/>
      <color indexed="81"/>
      <name val="Tahoma"/>
      <family val="2"/>
    </font>
    <font>
      <sz val="16"/>
      <color indexed="81"/>
      <name val="Tahoma"/>
      <family val="2"/>
    </font>
    <font>
      <sz val="14"/>
      <color indexed="81"/>
      <name val="Tahoma"/>
      <family val="2"/>
    </font>
    <font>
      <sz val="15"/>
      <color indexed="81"/>
      <name val="Tahoma"/>
      <family val="2"/>
    </font>
    <font>
      <u/>
      <sz val="12"/>
      <name val="Arial"/>
      <family val="2"/>
    </font>
    <font>
      <sz val="12"/>
      <color rgb="FF0070C0"/>
      <name val="Arial"/>
      <family val="2"/>
    </font>
    <font>
      <sz val="12"/>
      <color rgb="FF000000"/>
      <name val="Arial"/>
      <family val="2"/>
    </font>
    <font>
      <b/>
      <sz val="12"/>
      <color theme="1"/>
      <name val="Arial"/>
      <family val="2"/>
    </font>
  </fonts>
  <fills count="7">
    <fill>
      <patternFill patternType="none"/>
    </fill>
    <fill>
      <patternFill patternType="gray125"/>
    </fill>
    <fill>
      <patternFill patternType="solid">
        <fgColor rgb="FF00B050"/>
        <bgColor indexed="64"/>
      </patternFill>
    </fill>
    <fill>
      <patternFill patternType="solid">
        <fgColor theme="0"/>
        <bgColor indexed="64"/>
      </patternFill>
    </fill>
    <fill>
      <patternFill patternType="solid">
        <fgColor rgb="FF00B0F0"/>
        <bgColor indexed="64"/>
      </patternFill>
    </fill>
    <fill>
      <patternFill patternType="solid">
        <fgColor theme="9" tint="-0.249977111117893"/>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s>
  <cellStyleXfs count="65">
    <xf numFmtId="0" fontId="0" fillId="0" borderId="0"/>
    <xf numFmtId="167" fontId="1" fillId="0" borderId="0" applyFont="0" applyFill="0" applyBorder="0" applyAlignment="0" applyProtection="0"/>
    <xf numFmtId="9" fontId="1" fillId="0" borderId="0" applyFont="0" applyFill="0" applyBorder="0" applyAlignment="0" applyProtection="0"/>
    <xf numFmtId="0" fontId="2" fillId="0" borderId="0"/>
    <xf numFmtId="167" fontId="2" fillId="0" borderId="0" applyFont="0" applyFill="0" applyBorder="0" applyAlignment="0" applyProtection="0"/>
    <xf numFmtId="0" fontId="2" fillId="0" borderId="0"/>
    <xf numFmtId="0" fontId="2" fillId="0" borderId="0"/>
    <xf numFmtId="0" fontId="2" fillId="0" borderId="0"/>
    <xf numFmtId="0" fontId="2" fillId="0" borderId="0"/>
    <xf numFmtId="49" fontId="3" fillId="0" borderId="0">
      <alignment horizontal="left" vertical="center"/>
    </xf>
    <xf numFmtId="165" fontId="1" fillId="0" borderId="0" applyFont="0" applyFill="0" applyBorder="0" applyAlignment="0" applyProtection="0"/>
    <xf numFmtId="171" fontId="4" fillId="0" borderId="0" applyFont="0" applyFill="0" applyBorder="0" applyAlignment="0" applyProtection="0"/>
    <xf numFmtId="167" fontId="2" fillId="0" borderId="0" applyFont="0" applyFill="0" applyBorder="0" applyAlignment="0" applyProtection="0"/>
    <xf numFmtId="43" fontId="2"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5" fillId="0" borderId="0" applyNumberFormat="0" applyFill="0" applyBorder="0" applyAlignment="0" applyProtection="0"/>
    <xf numFmtId="166" fontId="1" fillId="0" borderId="0" applyFont="0" applyFill="0" applyBorder="0" applyAlignment="0" applyProtection="0"/>
  </cellStyleXfs>
  <cellXfs count="148">
    <xf numFmtId="0" fontId="0" fillId="0" borderId="0" xfId="0"/>
    <xf numFmtId="0" fontId="7" fillId="0" borderId="0" xfId="0" applyFont="1" applyAlignment="1">
      <alignment vertical="center"/>
    </xf>
    <xf numFmtId="0" fontId="6" fillId="0" borderId="0" xfId="0" applyFont="1" applyAlignment="1">
      <alignment horizontal="center"/>
    </xf>
    <xf numFmtId="0" fontId="6" fillId="0" borderId="0" xfId="0" applyFont="1"/>
    <xf numFmtId="0" fontId="8" fillId="0" borderId="3" xfId="0" applyFont="1" applyFill="1" applyBorder="1" applyAlignment="1">
      <alignment horizontal="center" vertical="center"/>
    </xf>
    <xf numFmtId="0" fontId="8" fillId="0" borderId="1" xfId="0" applyFont="1" applyFill="1" applyBorder="1" applyAlignment="1">
      <alignment horizontal="center" vertical="center"/>
    </xf>
    <xf numFmtId="37" fontId="10" fillId="2" borderId="1" xfId="1" applyNumberFormat="1" applyFont="1" applyFill="1" applyBorder="1" applyAlignment="1">
      <alignment horizontal="center" vertical="center"/>
    </xf>
    <xf numFmtId="0" fontId="11" fillId="0" borderId="1" xfId="0" applyFont="1" applyBorder="1" applyAlignment="1">
      <alignment horizontal="center" vertical="center"/>
    </xf>
    <xf numFmtId="0" fontId="11" fillId="3"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166" fontId="11" fillId="0" borderId="1" xfId="64" applyFont="1" applyFill="1" applyBorder="1" applyAlignment="1">
      <alignment horizontal="center" vertical="center"/>
    </xf>
    <xf numFmtId="14" fontId="11" fillId="0" borderId="1"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xf>
    <xf numFmtId="0" fontId="12" fillId="0" borderId="1" xfId="63" applyFont="1" applyFill="1" applyBorder="1" applyAlignment="1">
      <alignment horizontal="center" vertical="center"/>
    </xf>
    <xf numFmtId="167" fontId="8" fillId="0" borderId="2" xfId="1" applyFont="1" applyFill="1" applyBorder="1" applyAlignment="1">
      <alignment horizontal="center" vertical="center"/>
    </xf>
    <xf numFmtId="1" fontId="8" fillId="0" borderId="1" xfId="1"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0" fontId="12" fillId="0" borderId="1" xfId="63" applyNumberFormat="1" applyFont="1" applyFill="1" applyBorder="1" applyAlignment="1">
      <alignment horizontal="center" vertical="center"/>
    </xf>
    <xf numFmtId="14" fontId="8" fillId="0" borderId="1" xfId="63" applyNumberFormat="1" applyFont="1" applyFill="1" applyBorder="1" applyAlignment="1">
      <alignment horizontal="center" vertical="center"/>
    </xf>
    <xf numFmtId="170" fontId="8" fillId="0" borderId="1" xfId="1" applyNumberFormat="1" applyFont="1" applyFill="1" applyBorder="1" applyAlignment="1">
      <alignment horizontal="center" vertical="center"/>
    </xf>
    <xf numFmtId="16"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3" fontId="8" fillId="0" borderId="1" xfId="1" applyNumberFormat="1" applyFont="1" applyFill="1" applyBorder="1" applyAlignment="1">
      <alignment horizontal="center" vertical="center"/>
    </xf>
    <xf numFmtId="168" fontId="8" fillId="0" borderId="1" xfId="1" applyNumberFormat="1" applyFont="1" applyFill="1" applyBorder="1" applyAlignment="1">
      <alignment horizontal="center" vertical="center"/>
    </xf>
    <xf numFmtId="167" fontId="8" fillId="0" borderId="1" xfId="1" applyFont="1" applyFill="1" applyBorder="1" applyAlignment="1">
      <alignment horizontal="center" vertical="center"/>
    </xf>
    <xf numFmtId="4" fontId="8" fillId="0" borderId="1" xfId="1" applyNumberFormat="1" applyFont="1" applyFill="1" applyBorder="1" applyAlignment="1">
      <alignment horizontal="center" vertical="center"/>
    </xf>
    <xf numFmtId="3" fontId="8" fillId="0" borderId="1" xfId="1" applyNumberFormat="1" applyFont="1" applyFill="1" applyBorder="1" applyAlignment="1" applyProtection="1">
      <alignment horizontal="center" vertical="center"/>
    </xf>
    <xf numFmtId="169" fontId="8" fillId="0" borderId="1" xfId="1" applyNumberFormat="1" applyFont="1" applyFill="1" applyBorder="1" applyAlignment="1">
      <alignment horizontal="center" vertical="center"/>
    </xf>
    <xf numFmtId="9" fontId="8" fillId="0" borderId="1" xfId="2" applyFont="1" applyFill="1" applyBorder="1" applyAlignment="1">
      <alignment horizontal="center" vertical="center"/>
    </xf>
    <xf numFmtId="14" fontId="8" fillId="0" borderId="1" xfId="1" applyNumberFormat="1" applyFont="1" applyFill="1" applyBorder="1" applyAlignment="1">
      <alignment horizontal="center" vertical="center"/>
    </xf>
    <xf numFmtId="169" fontId="8" fillId="3" borderId="1" xfId="1" applyNumberFormat="1" applyFont="1" applyFill="1" applyBorder="1" applyAlignment="1">
      <alignment horizontal="center" vertical="center"/>
    </xf>
    <xf numFmtId="170" fontId="8" fillId="3" borderId="1" xfId="1" applyNumberFormat="1" applyFont="1" applyFill="1" applyBorder="1" applyAlignment="1">
      <alignment horizontal="center" vertical="center"/>
    </xf>
    <xf numFmtId="0" fontId="8" fillId="3" borderId="1" xfId="0" applyFont="1" applyFill="1" applyBorder="1" applyAlignment="1">
      <alignment horizontal="center" vertical="center"/>
    </xf>
    <xf numFmtId="49" fontId="8" fillId="3" borderId="1" xfId="0" applyNumberFormat="1" applyFont="1" applyFill="1" applyBorder="1" applyAlignment="1">
      <alignment horizontal="center" vertical="center"/>
    </xf>
    <xf numFmtId="1" fontId="8" fillId="3" borderId="1" xfId="1" applyNumberFormat="1" applyFont="1" applyFill="1" applyBorder="1" applyAlignment="1">
      <alignment horizontal="center" vertical="center"/>
    </xf>
    <xf numFmtId="4" fontId="8" fillId="3" borderId="1" xfId="1" applyNumberFormat="1" applyFont="1" applyFill="1" applyBorder="1" applyAlignment="1">
      <alignment horizontal="center" vertical="center"/>
    </xf>
    <xf numFmtId="167" fontId="8" fillId="3" borderId="1" xfId="1" applyFont="1" applyFill="1" applyBorder="1" applyAlignment="1">
      <alignment horizontal="center" vertical="center"/>
    </xf>
    <xf numFmtId="3" fontId="8" fillId="3" borderId="1" xfId="1" applyNumberFormat="1" applyFont="1" applyFill="1" applyBorder="1" applyAlignment="1" applyProtection="1">
      <alignment horizontal="center" vertical="center"/>
    </xf>
    <xf numFmtId="49" fontId="12" fillId="0" borderId="1" xfId="63" applyNumberFormat="1" applyFont="1" applyFill="1" applyBorder="1" applyAlignment="1">
      <alignment horizontal="center" vertical="center"/>
    </xf>
    <xf numFmtId="49" fontId="8" fillId="0" borderId="1" xfId="1" applyNumberFormat="1" applyFont="1" applyFill="1" applyBorder="1" applyAlignment="1">
      <alignment horizontal="center" vertical="center"/>
    </xf>
    <xf numFmtId="0" fontId="8" fillId="3" borderId="1" xfId="63" applyFont="1" applyFill="1" applyBorder="1" applyAlignment="1">
      <alignment horizontal="center" vertical="center"/>
    </xf>
    <xf numFmtId="9" fontId="8" fillId="3" borderId="1" xfId="2" applyFont="1" applyFill="1" applyBorder="1" applyAlignment="1">
      <alignment horizontal="center" vertical="center"/>
    </xf>
    <xf numFmtId="37" fontId="8" fillId="3" borderId="1" xfId="1" applyNumberFormat="1" applyFont="1" applyFill="1" applyBorder="1" applyAlignment="1">
      <alignment horizontal="center" vertical="center"/>
    </xf>
    <xf numFmtId="14" fontId="8" fillId="3" borderId="1" xfId="0" applyNumberFormat="1" applyFont="1" applyFill="1" applyBorder="1" applyAlignment="1">
      <alignment horizontal="center" vertical="center"/>
    </xf>
    <xf numFmtId="49" fontId="8" fillId="3" borderId="1" xfId="2" applyNumberFormat="1" applyFont="1" applyFill="1" applyBorder="1" applyAlignment="1">
      <alignment horizontal="center" vertical="center"/>
    </xf>
    <xf numFmtId="14" fontId="8" fillId="3" borderId="1" xfId="1" applyNumberFormat="1" applyFont="1" applyFill="1" applyBorder="1" applyAlignment="1">
      <alignment horizontal="center" vertical="center"/>
    </xf>
    <xf numFmtId="14" fontId="9" fillId="0" borderId="1" xfId="0" applyNumberFormat="1" applyFont="1" applyFill="1" applyBorder="1" applyAlignment="1">
      <alignment horizontal="center" vertical="center"/>
    </xf>
    <xf numFmtId="0" fontId="8" fillId="0" borderId="1" xfId="1" applyNumberFormat="1" applyFont="1" applyFill="1" applyBorder="1" applyAlignment="1">
      <alignment horizontal="center" vertical="center"/>
    </xf>
    <xf numFmtId="0" fontId="0" fillId="0" borderId="0" xfId="0" pivotButton="1"/>
    <xf numFmtId="0" fontId="0" fillId="0" borderId="0" xfId="0" applyAlignment="1">
      <alignment horizontal="left"/>
    </xf>
    <xf numFmtId="0" fontId="0" fillId="0" borderId="0" xfId="0" applyNumberFormat="1"/>
    <xf numFmtId="14" fontId="8" fillId="0" borderId="1" xfId="26" applyNumberFormat="1" applyFont="1" applyFill="1" applyBorder="1" applyAlignment="1">
      <alignment horizontal="center" vertical="center" wrapText="1"/>
    </xf>
    <xf numFmtId="0" fontId="0" fillId="0" borderId="0" xfId="0" applyAlignment="1">
      <alignment horizontal="left" indent="1"/>
    </xf>
    <xf numFmtId="166" fontId="11" fillId="0" borderId="1" xfId="64" applyNumberFormat="1" applyFont="1" applyFill="1" applyBorder="1" applyAlignment="1">
      <alignment horizontal="center" vertical="center"/>
    </xf>
    <xf numFmtId="166" fontId="8" fillId="0" borderId="1" xfId="64" applyNumberFormat="1" applyFont="1" applyFill="1" applyBorder="1" applyAlignment="1">
      <alignment horizontal="center" vertical="center"/>
    </xf>
    <xf numFmtId="166" fontId="8" fillId="0" borderId="1" xfId="1" applyNumberFormat="1" applyFont="1" applyFill="1" applyBorder="1" applyAlignment="1">
      <alignment horizontal="center" vertical="center"/>
    </xf>
    <xf numFmtId="166" fontId="8" fillId="3" borderId="1" xfId="1" applyNumberFormat="1" applyFont="1" applyFill="1" applyBorder="1" applyAlignment="1">
      <alignment horizontal="center" vertical="center"/>
    </xf>
    <xf numFmtId="168" fontId="8" fillId="0" borderId="1" xfId="1" applyNumberFormat="1" applyFont="1" applyFill="1" applyBorder="1" applyAlignment="1">
      <alignment horizontal="center"/>
    </xf>
    <xf numFmtId="0" fontId="11" fillId="0" borderId="1" xfId="0" applyFont="1" applyFill="1" applyBorder="1" applyAlignment="1">
      <alignment horizontal="center"/>
    </xf>
    <xf numFmtId="0" fontId="8" fillId="0" borderId="1" xfId="1" applyNumberFormat="1" applyFont="1" applyFill="1" applyBorder="1" applyAlignment="1">
      <alignment horizontal="center"/>
    </xf>
    <xf numFmtId="1" fontId="11" fillId="0" borderId="1" xfId="0" applyNumberFormat="1" applyFont="1" applyFill="1" applyBorder="1" applyAlignment="1">
      <alignment horizontal="center" vertical="center"/>
    </xf>
    <xf numFmtId="0" fontId="8" fillId="3" borderId="1" xfId="1"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19" fillId="0" borderId="1" xfId="63" applyNumberFormat="1" applyFont="1" applyFill="1" applyBorder="1" applyAlignment="1">
      <alignment horizontal="center" vertical="center"/>
    </xf>
    <xf numFmtId="49" fontId="19" fillId="0" borderId="1" xfId="63" applyNumberFormat="1" applyFont="1" applyFill="1" applyBorder="1" applyAlignment="1">
      <alignment horizontal="center" vertical="center"/>
    </xf>
    <xf numFmtId="0" fontId="19" fillId="0" borderId="1" xfId="63" applyFont="1" applyFill="1" applyBorder="1" applyAlignment="1">
      <alignment horizontal="center" vertical="center"/>
    </xf>
    <xf numFmtId="167" fontId="11" fillId="0" borderId="1" xfId="1" applyFont="1" applyBorder="1" applyAlignment="1">
      <alignment horizontal="center" vertical="center"/>
    </xf>
    <xf numFmtId="167" fontId="11" fillId="0" borderId="1" xfId="0" applyNumberFormat="1" applyFont="1" applyBorder="1" applyAlignment="1">
      <alignment horizontal="center" vertical="center"/>
    </xf>
    <xf numFmtId="14" fontId="11" fillId="0" borderId="1" xfId="0" applyNumberFormat="1" applyFont="1" applyFill="1" applyBorder="1" applyAlignment="1">
      <alignment horizontal="center"/>
    </xf>
    <xf numFmtId="174" fontId="8" fillId="0" borderId="1" xfId="64" applyNumberFormat="1" applyFont="1" applyFill="1" applyBorder="1" applyAlignment="1">
      <alignment horizontal="center" vertical="center"/>
    </xf>
    <xf numFmtId="0" fontId="8" fillId="0" borderId="1" xfId="0" applyFont="1" applyFill="1" applyBorder="1" applyAlignment="1">
      <alignment horizontal="center"/>
    </xf>
    <xf numFmtId="0" fontId="8" fillId="0" borderId="1" xfId="63" applyNumberFormat="1" applyFont="1" applyFill="1" applyBorder="1" applyAlignment="1">
      <alignment horizontal="center" vertical="center"/>
    </xf>
    <xf numFmtId="0" fontId="8" fillId="0" borderId="1" xfId="63" applyFont="1" applyFill="1" applyBorder="1" applyAlignment="1">
      <alignment horizontal="center" vertical="center"/>
    </xf>
    <xf numFmtId="49" fontId="8" fillId="0" borderId="1" xfId="63" applyNumberFormat="1" applyFont="1" applyFill="1" applyBorder="1" applyAlignment="1">
      <alignment horizontal="center" vertical="center"/>
    </xf>
    <xf numFmtId="1" fontId="11" fillId="0" borderId="1" xfId="1" applyNumberFormat="1" applyFont="1" applyFill="1" applyBorder="1" applyAlignment="1">
      <alignment horizontal="center" vertical="center"/>
    </xf>
    <xf numFmtId="49" fontId="11" fillId="0" borderId="1" xfId="0" applyNumberFormat="1" applyFont="1" applyFill="1" applyBorder="1" applyAlignment="1">
      <alignment horizontal="center" vertical="center"/>
    </xf>
    <xf numFmtId="0" fontId="11" fillId="0" borderId="1" xfId="63" applyNumberFormat="1" applyFont="1" applyFill="1" applyBorder="1" applyAlignment="1">
      <alignment horizontal="center" vertical="center"/>
    </xf>
    <xf numFmtId="49" fontId="11" fillId="0" borderId="1" xfId="63" applyNumberFormat="1" applyFont="1" applyFill="1" applyBorder="1" applyAlignment="1">
      <alignment horizontal="center" vertical="center"/>
    </xf>
    <xf numFmtId="0" fontId="11" fillId="0" borderId="1" xfId="63" applyFont="1" applyFill="1" applyBorder="1" applyAlignment="1">
      <alignment horizontal="center" vertical="center"/>
    </xf>
    <xf numFmtId="0" fontId="8" fillId="0" borderId="5" xfId="0" applyFont="1" applyFill="1" applyBorder="1" applyAlignment="1">
      <alignment horizontal="center" vertical="center"/>
    </xf>
    <xf numFmtId="0" fontId="8" fillId="0" borderId="2" xfId="0" applyFont="1" applyFill="1" applyBorder="1" applyAlignment="1">
      <alignment horizontal="center" vertical="center"/>
    </xf>
    <xf numFmtId="1" fontId="8" fillId="0" borderId="1" xfId="0" applyNumberFormat="1" applyFont="1" applyFill="1" applyBorder="1" applyAlignment="1">
      <alignment horizontal="center" vertical="center"/>
    </xf>
    <xf numFmtId="14" fontId="8" fillId="0" borderId="1" xfId="0" applyNumberFormat="1" applyFont="1" applyFill="1" applyBorder="1" applyAlignment="1">
      <alignment horizontal="center" vertical="center"/>
    </xf>
    <xf numFmtId="166" fontId="8" fillId="0" borderId="1" xfId="64" applyFont="1" applyFill="1" applyBorder="1" applyAlignment="1">
      <alignment horizontal="center" vertical="center"/>
    </xf>
    <xf numFmtId="14" fontId="8" fillId="0" borderId="1" xfId="26" applyNumberFormat="1" applyFont="1" applyFill="1" applyBorder="1" applyAlignment="1">
      <alignment horizontal="center" vertical="center"/>
    </xf>
    <xf numFmtId="170" fontId="8" fillId="0" borderId="1" xfId="26" applyNumberFormat="1" applyFont="1" applyFill="1" applyBorder="1" applyAlignment="1">
      <alignment horizontal="center" vertical="center"/>
    </xf>
    <xf numFmtId="170" fontId="8" fillId="0" borderId="1" xfId="15" applyNumberFormat="1" applyFont="1" applyFill="1" applyBorder="1" applyAlignment="1">
      <alignment horizontal="center" vertical="center"/>
    </xf>
    <xf numFmtId="14" fontId="8" fillId="0" borderId="1" xfId="15" applyNumberFormat="1" applyFont="1" applyFill="1" applyBorder="1" applyAlignment="1">
      <alignment horizontal="center" vertical="center"/>
    </xf>
    <xf numFmtId="0" fontId="11" fillId="0" borderId="2" xfId="0" applyFont="1" applyFill="1" applyBorder="1" applyAlignment="1">
      <alignment horizontal="center"/>
    </xf>
    <xf numFmtId="166" fontId="11" fillId="0" borderId="1" xfId="64" applyFont="1" applyFill="1" applyBorder="1" applyAlignment="1">
      <alignment horizontal="center"/>
    </xf>
    <xf numFmtId="1" fontId="11" fillId="0" borderId="1" xfId="0" applyNumberFormat="1" applyFont="1" applyFill="1" applyBorder="1" applyAlignment="1">
      <alignment horizontal="center"/>
    </xf>
    <xf numFmtId="0" fontId="11" fillId="0" borderId="1" xfId="0" applyNumberFormat="1" applyFont="1" applyFill="1" applyBorder="1" applyAlignment="1">
      <alignment horizontal="center"/>
    </xf>
    <xf numFmtId="14" fontId="11" fillId="0" borderId="1" xfId="64" applyNumberFormat="1" applyFont="1" applyFill="1" applyBorder="1" applyAlignment="1">
      <alignment horizontal="center" vertical="center"/>
    </xf>
    <xf numFmtId="3" fontId="11" fillId="0" borderId="1" xfId="0" applyNumberFormat="1" applyFont="1" applyFill="1" applyBorder="1" applyAlignment="1">
      <alignment horizontal="center"/>
    </xf>
    <xf numFmtId="6" fontId="11" fillId="0" borderId="1" xfId="0" applyNumberFormat="1" applyFont="1" applyFill="1" applyBorder="1" applyAlignment="1">
      <alignment horizontal="center" vertical="center"/>
    </xf>
    <xf numFmtId="3" fontId="11" fillId="0" borderId="1" xfId="0" applyNumberFormat="1" applyFont="1" applyFill="1" applyBorder="1" applyAlignment="1">
      <alignment horizontal="center" vertical="center"/>
    </xf>
    <xf numFmtId="172" fontId="20" fillId="0" borderId="1" xfId="23" applyNumberFormat="1" applyFont="1" applyFill="1" applyBorder="1" applyAlignment="1">
      <alignment horizontal="center" vertical="center"/>
    </xf>
    <xf numFmtId="37" fontId="8" fillId="0" borderId="1" xfId="1" applyNumberFormat="1" applyFont="1" applyFill="1" applyBorder="1" applyAlignment="1">
      <alignment horizontal="center" vertical="center"/>
    </xf>
    <xf numFmtId="1" fontId="8" fillId="0" borderId="1" xfId="1" applyNumberFormat="1" applyFont="1" applyFill="1" applyBorder="1" applyAlignment="1" applyProtection="1">
      <alignment horizontal="center" vertical="center"/>
    </xf>
    <xf numFmtId="167" fontId="11" fillId="0" borderId="1" xfId="1" applyFont="1" applyFill="1" applyBorder="1" applyAlignment="1">
      <alignment horizontal="center" vertical="center"/>
    </xf>
    <xf numFmtId="167" fontId="11" fillId="0" borderId="1" xfId="0" applyNumberFormat="1" applyFont="1" applyFill="1" applyBorder="1" applyAlignment="1">
      <alignment horizontal="center" vertical="center"/>
    </xf>
    <xf numFmtId="1" fontId="10" fillId="2" borderId="4" xfId="0" applyNumberFormat="1" applyFont="1" applyFill="1" applyBorder="1" applyAlignment="1">
      <alignment horizontal="center" vertical="center"/>
    </xf>
    <xf numFmtId="1" fontId="10" fillId="2" borderId="3" xfId="0" applyNumberFormat="1" applyFont="1" applyFill="1" applyBorder="1" applyAlignment="1">
      <alignment horizontal="center" vertical="center"/>
    </xf>
    <xf numFmtId="49" fontId="10" fillId="2" borderId="3" xfId="3" applyNumberFormat="1" applyFont="1" applyFill="1" applyBorder="1" applyAlignment="1">
      <alignment horizontal="center" vertical="center"/>
    </xf>
    <xf numFmtId="0" fontId="10" fillId="2" borderId="3" xfId="1" applyNumberFormat="1" applyFont="1" applyFill="1" applyBorder="1" applyAlignment="1">
      <alignment horizontal="center" vertical="center"/>
    </xf>
    <xf numFmtId="14" fontId="10" fillId="2" borderId="3" xfId="3" applyNumberFormat="1" applyFont="1" applyFill="1" applyBorder="1" applyAlignment="1">
      <alignment horizontal="center" vertical="center"/>
    </xf>
    <xf numFmtId="168" fontId="10" fillId="2" borderId="3" xfId="1" applyNumberFormat="1" applyFont="1" applyFill="1" applyBorder="1" applyAlignment="1">
      <alignment horizontal="center" vertical="center"/>
    </xf>
    <xf numFmtId="49" fontId="10" fillId="2" borderId="3" xfId="1" applyNumberFormat="1" applyFont="1" applyFill="1" applyBorder="1" applyAlignment="1">
      <alignment horizontal="center" vertical="center"/>
    </xf>
    <xf numFmtId="166" fontId="10" fillId="2" borderId="3" xfId="64" applyFont="1" applyFill="1" applyBorder="1" applyAlignment="1">
      <alignment horizontal="center" vertical="center"/>
    </xf>
    <xf numFmtId="14" fontId="10" fillId="2" borderId="3" xfId="1" applyNumberFormat="1" applyFont="1" applyFill="1" applyBorder="1" applyAlignment="1">
      <alignment horizontal="center" vertical="center"/>
    </xf>
    <xf numFmtId="169" fontId="10" fillId="2" borderId="3" xfId="1" applyNumberFormat="1" applyFont="1" applyFill="1" applyBorder="1" applyAlignment="1">
      <alignment horizontal="center" vertical="center"/>
    </xf>
    <xf numFmtId="0" fontId="10" fillId="2" borderId="3" xfId="3" applyNumberFormat="1" applyFont="1" applyFill="1" applyBorder="1" applyAlignment="1">
      <alignment horizontal="center" vertical="center"/>
    </xf>
    <xf numFmtId="1" fontId="10" fillId="2" borderId="3" xfId="1" applyNumberFormat="1" applyFont="1" applyFill="1" applyBorder="1" applyAlignment="1">
      <alignment horizontal="center" vertical="center"/>
    </xf>
    <xf numFmtId="166" fontId="10" fillId="2" borderId="3" xfId="1" applyNumberFormat="1" applyFont="1" applyFill="1" applyBorder="1" applyAlignment="1">
      <alignment horizontal="center" vertical="center"/>
    </xf>
    <xf numFmtId="167" fontId="10" fillId="2" borderId="3" xfId="1" applyFont="1" applyFill="1" applyBorder="1" applyAlignment="1">
      <alignment horizontal="center" vertical="center"/>
    </xf>
    <xf numFmtId="49" fontId="10" fillId="2" borderId="3" xfId="2" applyNumberFormat="1" applyFont="1" applyFill="1" applyBorder="1" applyAlignment="1">
      <alignment horizontal="center" vertical="center"/>
    </xf>
    <xf numFmtId="14" fontId="10" fillId="4" borderId="3" xfId="3" applyNumberFormat="1" applyFont="1" applyFill="1" applyBorder="1" applyAlignment="1">
      <alignment horizontal="center" vertical="center"/>
    </xf>
    <xf numFmtId="37" fontId="10" fillId="2" borderId="3" xfId="1" applyNumberFormat="1" applyFont="1" applyFill="1" applyBorder="1" applyAlignment="1">
      <alignment horizontal="center" vertical="center"/>
    </xf>
    <xf numFmtId="49" fontId="9" fillId="0" borderId="3" xfId="0" applyNumberFormat="1" applyFont="1" applyFill="1" applyBorder="1" applyAlignment="1">
      <alignment horizontal="center" vertical="center"/>
    </xf>
    <xf numFmtId="49" fontId="9" fillId="5" borderId="3" xfId="0" applyNumberFormat="1" applyFont="1" applyFill="1" applyBorder="1" applyAlignment="1">
      <alignment horizontal="center" vertical="center"/>
    </xf>
    <xf numFmtId="49" fontId="8" fillId="0" borderId="2" xfId="0" applyNumberFormat="1" applyFont="1" applyFill="1" applyBorder="1" applyAlignment="1">
      <alignment horizontal="center" vertical="center"/>
    </xf>
    <xf numFmtId="173" fontId="21" fillId="0" borderId="1" xfId="0" applyNumberFormat="1" applyFont="1" applyFill="1" applyBorder="1" applyAlignment="1">
      <alignment horizontal="center"/>
    </xf>
    <xf numFmtId="37" fontId="10" fillId="2" borderId="5" xfId="1" applyNumberFormat="1" applyFont="1" applyFill="1" applyBorder="1" applyAlignment="1">
      <alignment horizontal="center" vertical="center"/>
    </xf>
    <xf numFmtId="164" fontId="11" fillId="0" borderId="1" xfId="0" applyNumberFormat="1" applyFont="1" applyFill="1" applyBorder="1" applyAlignment="1">
      <alignment horizontal="center"/>
    </xf>
    <xf numFmtId="174" fontId="11" fillId="0" borderId="1" xfId="0" applyNumberFormat="1" applyFont="1" applyFill="1" applyBorder="1" applyAlignment="1">
      <alignment horizontal="center"/>
    </xf>
    <xf numFmtId="168" fontId="8" fillId="3" borderId="1" xfId="1" applyNumberFormat="1" applyFont="1" applyFill="1" applyBorder="1" applyAlignment="1">
      <alignment horizontal="center" vertical="center"/>
    </xf>
    <xf numFmtId="3" fontId="8" fillId="3" borderId="1" xfId="1" applyNumberFormat="1" applyFont="1" applyFill="1" applyBorder="1" applyAlignment="1">
      <alignment horizontal="center" vertical="center"/>
    </xf>
    <xf numFmtId="0" fontId="8" fillId="0" borderId="1" xfId="0" applyNumberFormat="1" applyFont="1" applyFill="1" applyBorder="1" applyAlignment="1">
      <alignment horizontal="center" vertical="top"/>
    </xf>
    <xf numFmtId="49" fontId="5" fillId="0" borderId="1" xfId="63" applyNumberFormat="1" applyFill="1" applyBorder="1" applyAlignment="1">
      <alignment horizontal="center" vertical="center" wrapText="1"/>
    </xf>
    <xf numFmtId="0" fontId="8" fillId="0" borderId="1" xfId="1" applyNumberFormat="1" applyFont="1" applyFill="1" applyBorder="1" applyAlignment="1">
      <alignment horizontal="center" vertical="center"/>
    </xf>
    <xf numFmtId="0" fontId="8" fillId="0" borderId="1" xfId="0" applyFont="1" applyFill="1" applyBorder="1" applyAlignment="1">
      <alignment horizontal="center" vertical="center"/>
    </xf>
    <xf numFmtId="37" fontId="8" fillId="0" borderId="1" xfId="1" applyNumberFormat="1" applyFont="1" applyFill="1" applyBorder="1" applyAlignment="1">
      <alignment horizontal="center" vertical="center"/>
    </xf>
    <xf numFmtId="14" fontId="11" fillId="0" borderId="1" xfId="0" applyNumberFormat="1" applyFont="1" applyFill="1" applyBorder="1" applyAlignment="1">
      <alignment horizontal="center" vertical="center"/>
    </xf>
    <xf numFmtId="0" fontId="8" fillId="0" borderId="4" xfId="0" applyFont="1" applyFill="1" applyBorder="1" applyAlignment="1">
      <alignment horizontal="center" vertical="center"/>
    </xf>
    <xf numFmtId="0" fontId="8" fillId="0" borderId="2" xfId="0" applyFont="1" applyFill="1" applyBorder="1" applyAlignment="1">
      <alignment horizontal="center" vertical="center"/>
    </xf>
    <xf numFmtId="1" fontId="9" fillId="0" borderId="3" xfId="0" applyNumberFormat="1" applyFont="1" applyFill="1" applyBorder="1" applyAlignment="1">
      <alignment horizontal="center" vertical="center"/>
    </xf>
    <xf numFmtId="1" fontId="8" fillId="0" borderId="3" xfId="0" applyNumberFormat="1" applyFont="1" applyFill="1" applyBorder="1" applyAlignment="1">
      <alignment horizontal="center" vertical="center"/>
    </xf>
    <xf numFmtId="14" fontId="8" fillId="0" borderId="3" xfId="0" applyNumberFormat="1" applyFont="1" applyFill="1" applyBorder="1" applyAlignment="1">
      <alignment horizontal="center" vertical="center"/>
    </xf>
    <xf numFmtId="166" fontId="8" fillId="0" borderId="3" xfId="64" applyFont="1" applyFill="1" applyBorder="1" applyAlignment="1">
      <alignment horizontal="center" vertical="center"/>
    </xf>
    <xf numFmtId="166" fontId="8" fillId="0" borderId="3" xfId="0" applyNumberFormat="1" applyFont="1" applyFill="1" applyBorder="1" applyAlignment="1">
      <alignment horizontal="center" vertical="center"/>
    </xf>
    <xf numFmtId="1" fontId="8" fillId="0" borderId="1" xfId="0" applyNumberFormat="1" applyFont="1" applyFill="1" applyBorder="1" applyAlignment="1">
      <alignment horizontal="center" vertical="center"/>
    </xf>
    <xf numFmtId="14" fontId="8" fillId="0" borderId="1" xfId="0" applyNumberFormat="1" applyFont="1" applyFill="1" applyBorder="1" applyAlignment="1">
      <alignment horizontal="center" vertical="center"/>
    </xf>
    <xf numFmtId="166" fontId="8" fillId="0" borderId="1" xfId="64" applyFont="1" applyFill="1" applyBorder="1" applyAlignment="1">
      <alignment horizontal="center" vertical="center"/>
    </xf>
    <xf numFmtId="166" fontId="8" fillId="0" borderId="1" xfId="0" applyNumberFormat="1" applyFont="1" applyFill="1" applyBorder="1" applyAlignment="1">
      <alignment horizontal="center" vertical="center"/>
    </xf>
    <xf numFmtId="37" fontId="10" fillId="2" borderId="3" xfId="1" applyNumberFormat="1" applyFont="1" applyFill="1" applyBorder="1" applyAlignment="1">
      <alignment horizontal="center" vertical="center"/>
    </xf>
    <xf numFmtId="37" fontId="10" fillId="2" borderId="1" xfId="1" applyNumberFormat="1" applyFont="1" applyFill="1" applyBorder="1" applyAlignment="1">
      <alignment horizontal="center" vertical="center"/>
    </xf>
    <xf numFmtId="49" fontId="19" fillId="6" borderId="1" xfId="63" applyNumberFormat="1" applyFont="1" applyFill="1" applyBorder="1" applyAlignment="1">
      <alignment horizontal="center" vertical="center"/>
    </xf>
  </cellXfs>
  <cellStyles count="65">
    <cellStyle name="BodyStyle" xfId="9"/>
    <cellStyle name="Currency" xfId="11"/>
    <cellStyle name="Hipervínculo" xfId="63" builtinId="8"/>
    <cellStyle name="Millares" xfId="1" builtinId="3"/>
    <cellStyle name="Millares [0] 2" xfId="10"/>
    <cellStyle name="Millares [0] 2 2" xfId="23"/>
    <cellStyle name="Millares [0] 2 3" xfId="24"/>
    <cellStyle name="Millares 10" xfId="25"/>
    <cellStyle name="Millares 11" xfId="26"/>
    <cellStyle name="Millares 12" xfId="27"/>
    <cellStyle name="Millares 13" xfId="28"/>
    <cellStyle name="Millares 14" xfId="29"/>
    <cellStyle name="Millares 15" xfId="30"/>
    <cellStyle name="Millares 16" xfId="31"/>
    <cellStyle name="Millares 17" xfId="32"/>
    <cellStyle name="Millares 18" xfId="33"/>
    <cellStyle name="Millares 19" xfId="34"/>
    <cellStyle name="Millares 2" xfId="4"/>
    <cellStyle name="Millares 2 2" xfId="12"/>
    <cellStyle name="Millares 2 2 2" xfId="13"/>
    <cellStyle name="Millares 2 2 2 2" xfId="35"/>
    <cellStyle name="Millares 2 2 3" xfId="36"/>
    <cellStyle name="Millares 2 3" xfId="14"/>
    <cellStyle name="Millares 2 3 2" xfId="15"/>
    <cellStyle name="Millares 2 3 2 2" xfId="37"/>
    <cellStyle name="Millares 2 3 3" xfId="38"/>
    <cellStyle name="Millares 2 4" xfId="16"/>
    <cellStyle name="Millares 2 4 2" xfId="39"/>
    <cellStyle name="Millares 2 5" xfId="40"/>
    <cellStyle name="Millares 2 6" xfId="41"/>
    <cellStyle name="Millares 20" xfId="42"/>
    <cellStyle name="Millares 21" xfId="43"/>
    <cellStyle name="Millares 22" xfId="44"/>
    <cellStyle name="Millares 23" xfId="45"/>
    <cellStyle name="Millares 24" xfId="46"/>
    <cellStyle name="Millares 25" xfId="47"/>
    <cellStyle name="Millares 3" xfId="17"/>
    <cellStyle name="Millares 3 2" xfId="18"/>
    <cellStyle name="Millares 3 2 2" xfId="48"/>
    <cellStyle name="Millares 3 3" xfId="49"/>
    <cellStyle name="Millares 4" xfId="19"/>
    <cellStyle name="Millares 4 2" xfId="20"/>
    <cellStyle name="Millares 4 2 2" xfId="50"/>
    <cellStyle name="Millares 4 3" xfId="51"/>
    <cellStyle name="Millares 5" xfId="21"/>
    <cellStyle name="Millares 5 2" xfId="52"/>
    <cellStyle name="Millares 6" xfId="53"/>
    <cellStyle name="Millares 7" xfId="54"/>
    <cellStyle name="Millares 8" xfId="55"/>
    <cellStyle name="Millares 9" xfId="56"/>
    <cellStyle name="Moneda" xfId="64" builtinId="4"/>
    <cellStyle name="Moneda [0] 2" xfId="22"/>
    <cellStyle name="Moneda [0] 2 2" xfId="57"/>
    <cellStyle name="Moneda [0] 2 3" xfId="58"/>
    <cellStyle name="Moneda [0] 3" xfId="59"/>
    <cellStyle name="Moneda [0] 3 2" xfId="60"/>
    <cellStyle name="Moneda 2" xfId="61"/>
    <cellStyle name="Moneda 3" xfId="62"/>
    <cellStyle name="Normal" xfId="0" builtinId="0"/>
    <cellStyle name="Normal 15" xfId="5"/>
    <cellStyle name="Normal 17" xfId="6"/>
    <cellStyle name="Normal 2" xfId="3"/>
    <cellStyle name="Normal 6" xfId="7"/>
    <cellStyle name="Normal 9" xfId="8"/>
    <cellStyle name="Porcentaje" xfId="2" builtinId="5"/>
  </cellStyles>
  <dxfs count="603">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pivotCacheDefinition" Target="pivotCache/pivotCacheDefinition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pivotCacheDefinition" Target="pivotCache/pivotCacheDefinition1.xml"/><Relationship Id="rId5" Type="http://schemas.openxmlformats.org/officeDocument/2006/relationships/externalLink" Target="externalLinks/externalLink2.xml"/><Relationship Id="rId15" Type="http://schemas.openxmlformats.org/officeDocument/2006/relationships/sharedStrings" Target="sharedStrings.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secop.gov.co/CO1ContractsManagement/Tendering/ProcurementContractEdit/View?docUniqueIdentifier=CO1.PCCNTR.242753&amp;awardUniqueIdentifier=CO1.AWD.200738&amp;buyerDossierUniqueIdentifier=CO1.BDOS.248443&amp;id=30207&amp;prevCtxUrl=https://www.secop.gov." TargetMode="External"/><Relationship Id="rId2" Type="http://schemas.openxmlformats.org/officeDocument/2006/relationships/hyperlink" Target="https://www.secop.gov.co/CO1BusinessLine/Tendering/BuyerWorkArea/Index?DocUniqueIdentifier=CO1.BDOS.208428"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xdr:col>
      <xdr:colOff>0</xdr:colOff>
      <xdr:row>228</xdr:row>
      <xdr:rowOff>0</xdr:rowOff>
    </xdr:from>
    <xdr:ext cx="304800" cy="1114425"/>
    <xdr:sp macro="" textlink="">
      <xdr:nvSpPr>
        <xdr:cNvPr id="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44767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228</xdr:row>
      <xdr:rowOff>0</xdr:rowOff>
    </xdr:from>
    <xdr:ext cx="304800" cy="1114425"/>
    <xdr:sp macro="" textlink="">
      <xdr:nvSpPr>
        <xdr:cNvPr id="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44767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228</xdr:row>
      <xdr:rowOff>0</xdr:rowOff>
    </xdr:from>
    <xdr:ext cx="304800" cy="1114425"/>
    <xdr:sp macro="" textlink="">
      <xdr:nvSpPr>
        <xdr:cNvPr id="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44767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228</xdr:row>
      <xdr:rowOff>0</xdr:rowOff>
    </xdr:from>
    <xdr:ext cx="304800" cy="1114425"/>
    <xdr:sp macro="" textlink="">
      <xdr:nvSpPr>
        <xdr:cNvPr id="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4767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1114425"/>
    <xdr:sp macro="" textlink="">
      <xdr:nvSpPr>
        <xdr:cNvPr id="6"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44958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229</xdr:row>
      <xdr:rowOff>0</xdr:rowOff>
    </xdr:from>
    <xdr:ext cx="304800" cy="1114425"/>
    <xdr:sp macro="" textlink="">
      <xdr:nvSpPr>
        <xdr:cNvPr id="7"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44958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229</xdr:row>
      <xdr:rowOff>0</xdr:rowOff>
    </xdr:from>
    <xdr:ext cx="304800" cy="1114425"/>
    <xdr:sp macro="" textlink="">
      <xdr:nvSpPr>
        <xdr:cNvPr id="8"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14725" y="44958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304800" cy="1114425"/>
    <xdr:sp macro="" textlink="">
      <xdr:nvSpPr>
        <xdr:cNvPr id="9"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44958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304800" cy="1114425"/>
    <xdr:sp macro="" textlink="">
      <xdr:nvSpPr>
        <xdr:cNvPr id="10"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44958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1114425"/>
    <xdr:sp macro="" textlink="">
      <xdr:nvSpPr>
        <xdr:cNvPr id="1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4958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322479</xdr:colOff>
      <xdr:row>228</xdr:row>
      <xdr:rowOff>0</xdr:rowOff>
    </xdr:from>
    <xdr:ext cx="304800" cy="1114425"/>
    <xdr:sp macro="" textlink="">
      <xdr:nvSpPr>
        <xdr:cNvPr id="1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5249515" y="43053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1114425"/>
    <xdr:sp macro="" textlink="">
      <xdr:nvSpPr>
        <xdr:cNvPr id="1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229</xdr:row>
      <xdr:rowOff>0</xdr:rowOff>
    </xdr:from>
    <xdr:ext cx="304800" cy="1114425"/>
    <xdr:sp macro="" textlink="">
      <xdr:nvSpPr>
        <xdr:cNvPr id="15"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229</xdr:row>
      <xdr:rowOff>0</xdr:rowOff>
    </xdr:from>
    <xdr:ext cx="304800" cy="1114425"/>
    <xdr:sp macro="" textlink="">
      <xdr:nvSpPr>
        <xdr:cNvPr id="16"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14725"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304800" cy="1114425"/>
    <xdr:sp macro="" textlink="">
      <xdr:nvSpPr>
        <xdr:cNvPr id="1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304800" cy="1114425"/>
    <xdr:sp macro="" textlink="">
      <xdr:nvSpPr>
        <xdr:cNvPr id="1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1114425"/>
    <xdr:sp macro="" textlink="">
      <xdr:nvSpPr>
        <xdr:cNvPr id="1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1114425"/>
    <xdr:sp macro="" textlink="">
      <xdr:nvSpPr>
        <xdr:cNvPr id="2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1114425"/>
    <xdr:sp macro="" textlink="">
      <xdr:nvSpPr>
        <xdr:cNvPr id="2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1114425"/>
    <xdr:sp macro="" textlink="">
      <xdr:nvSpPr>
        <xdr:cNvPr id="2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1114425"/>
    <xdr:sp macro="" textlink="">
      <xdr:nvSpPr>
        <xdr:cNvPr id="2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4029075"/>
    <xdr:sp macro="" textlink="">
      <xdr:nvSpPr>
        <xdr:cNvPr id="2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4029075"/>
    <xdr:sp macro="" textlink="">
      <xdr:nvSpPr>
        <xdr:cNvPr id="2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4029075"/>
    <xdr:sp macro="" textlink="">
      <xdr:nvSpPr>
        <xdr:cNvPr id="2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1114425"/>
    <xdr:sp macro="" textlink="">
      <xdr:nvSpPr>
        <xdr:cNvPr id="2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44958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304800" cy="1114425"/>
    <xdr:sp macro="" textlink="">
      <xdr:nvSpPr>
        <xdr:cNvPr id="2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44958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304800" cy="1114425"/>
    <xdr:sp macro="" textlink="">
      <xdr:nvSpPr>
        <xdr:cNvPr id="2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44958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1114425"/>
    <xdr:sp macro="" textlink="">
      <xdr:nvSpPr>
        <xdr:cNvPr id="3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4958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1114425"/>
    <xdr:sp macro="" textlink="">
      <xdr:nvSpPr>
        <xdr:cNvPr id="3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44958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1114425"/>
    <xdr:sp macro="" textlink="">
      <xdr:nvSpPr>
        <xdr:cNvPr id="3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229</xdr:row>
      <xdr:rowOff>0</xdr:rowOff>
    </xdr:from>
    <xdr:ext cx="304800" cy="1114425"/>
    <xdr:sp macro="" textlink="">
      <xdr:nvSpPr>
        <xdr:cNvPr id="3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229</xdr:row>
      <xdr:rowOff>0</xdr:rowOff>
    </xdr:from>
    <xdr:ext cx="304800" cy="1114425"/>
    <xdr:sp macro="" textlink="">
      <xdr:nvSpPr>
        <xdr:cNvPr id="3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14725"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304800" cy="1114425"/>
    <xdr:sp macro="" textlink="">
      <xdr:nvSpPr>
        <xdr:cNvPr id="3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304800" cy="1114425"/>
    <xdr:sp macro="" textlink="">
      <xdr:nvSpPr>
        <xdr:cNvPr id="3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1114425"/>
    <xdr:sp macro="" textlink="">
      <xdr:nvSpPr>
        <xdr:cNvPr id="3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1114425"/>
    <xdr:sp macro="" textlink="">
      <xdr:nvSpPr>
        <xdr:cNvPr id="3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1114425"/>
    <xdr:sp macro="" textlink="">
      <xdr:nvSpPr>
        <xdr:cNvPr id="3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4029075"/>
    <xdr:sp macro="" textlink="">
      <xdr:nvSpPr>
        <xdr:cNvPr id="40"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229</xdr:row>
      <xdr:rowOff>0</xdr:rowOff>
    </xdr:from>
    <xdr:ext cx="304800" cy="4029075"/>
    <xdr:sp macro="" textlink="">
      <xdr:nvSpPr>
        <xdr:cNvPr id="41"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229</xdr:row>
      <xdr:rowOff>0</xdr:rowOff>
    </xdr:from>
    <xdr:ext cx="304800" cy="4029075"/>
    <xdr:sp macro="" textlink="">
      <xdr:nvSpPr>
        <xdr:cNvPr id="42"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14725"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304800" cy="4029075"/>
    <xdr:sp macro="" textlink="">
      <xdr:nvSpPr>
        <xdr:cNvPr id="4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304800" cy="4029075"/>
    <xdr:sp macro="" textlink="">
      <xdr:nvSpPr>
        <xdr:cNvPr id="4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4029075"/>
    <xdr:sp macro="" textlink="">
      <xdr:nvSpPr>
        <xdr:cNvPr id="4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4029075"/>
    <xdr:sp macro="" textlink="">
      <xdr:nvSpPr>
        <xdr:cNvPr id="4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4029075"/>
    <xdr:sp macro="" textlink="">
      <xdr:nvSpPr>
        <xdr:cNvPr id="4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4029075"/>
    <xdr:sp macro="" textlink="">
      <xdr:nvSpPr>
        <xdr:cNvPr id="4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4029075"/>
    <xdr:sp macro="" textlink="">
      <xdr:nvSpPr>
        <xdr:cNvPr id="4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4029075"/>
    <xdr:sp macro="" textlink="">
      <xdr:nvSpPr>
        <xdr:cNvPr id="5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529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4029075"/>
    <xdr:sp macro="" textlink="">
      <xdr:nvSpPr>
        <xdr:cNvPr id="5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529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4029075"/>
    <xdr:sp macro="" textlink="">
      <xdr:nvSpPr>
        <xdr:cNvPr id="5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529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4029075"/>
    <xdr:sp macro="" textlink="">
      <xdr:nvSpPr>
        <xdr:cNvPr id="5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45529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267</xdr:row>
      <xdr:rowOff>0</xdr:rowOff>
    </xdr:from>
    <xdr:ext cx="304800" cy="4029075"/>
    <xdr:sp macro="" textlink="">
      <xdr:nvSpPr>
        <xdr:cNvPr id="5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267</xdr:row>
      <xdr:rowOff>0</xdr:rowOff>
    </xdr:from>
    <xdr:ext cx="304800" cy="4029075"/>
    <xdr:sp macro="" textlink="">
      <xdr:nvSpPr>
        <xdr:cNvPr id="55"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267</xdr:row>
      <xdr:rowOff>0</xdr:rowOff>
    </xdr:from>
    <xdr:ext cx="304800" cy="4029075"/>
    <xdr:sp macro="" textlink="">
      <xdr:nvSpPr>
        <xdr:cNvPr id="56"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14725"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267</xdr:row>
      <xdr:rowOff>0</xdr:rowOff>
    </xdr:from>
    <xdr:ext cx="304800" cy="4029075"/>
    <xdr:sp macro="" textlink="">
      <xdr:nvSpPr>
        <xdr:cNvPr id="5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267</xdr:row>
      <xdr:rowOff>0</xdr:rowOff>
    </xdr:from>
    <xdr:ext cx="304800" cy="4029075"/>
    <xdr:sp macro="" textlink="">
      <xdr:nvSpPr>
        <xdr:cNvPr id="5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267</xdr:row>
      <xdr:rowOff>0</xdr:rowOff>
    </xdr:from>
    <xdr:ext cx="304800" cy="4029075"/>
    <xdr:sp macro="" textlink="">
      <xdr:nvSpPr>
        <xdr:cNvPr id="5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267</xdr:row>
      <xdr:rowOff>0</xdr:rowOff>
    </xdr:from>
    <xdr:ext cx="304800" cy="4029075"/>
    <xdr:sp macro="" textlink="">
      <xdr:nvSpPr>
        <xdr:cNvPr id="6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267</xdr:row>
      <xdr:rowOff>0</xdr:rowOff>
    </xdr:from>
    <xdr:ext cx="304800" cy="4029075"/>
    <xdr:sp macro="" textlink="">
      <xdr:nvSpPr>
        <xdr:cNvPr id="6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268</xdr:row>
      <xdr:rowOff>0</xdr:rowOff>
    </xdr:from>
    <xdr:ext cx="304800" cy="4029075"/>
    <xdr:sp macro="" textlink="">
      <xdr:nvSpPr>
        <xdr:cNvPr id="6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268</xdr:row>
      <xdr:rowOff>0</xdr:rowOff>
    </xdr:from>
    <xdr:ext cx="304800" cy="4029075"/>
    <xdr:sp macro="" textlink="">
      <xdr:nvSpPr>
        <xdr:cNvPr id="6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268</xdr:row>
      <xdr:rowOff>0</xdr:rowOff>
    </xdr:from>
    <xdr:ext cx="304800" cy="4029075"/>
    <xdr:sp macro="" textlink="">
      <xdr:nvSpPr>
        <xdr:cNvPr id="6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14725"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268</xdr:row>
      <xdr:rowOff>0</xdr:rowOff>
    </xdr:from>
    <xdr:ext cx="304800" cy="4029075"/>
    <xdr:sp macro="" textlink="">
      <xdr:nvSpPr>
        <xdr:cNvPr id="6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268</xdr:row>
      <xdr:rowOff>0</xdr:rowOff>
    </xdr:from>
    <xdr:ext cx="304800" cy="4029075"/>
    <xdr:sp macro="" textlink="">
      <xdr:nvSpPr>
        <xdr:cNvPr id="6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268</xdr:row>
      <xdr:rowOff>0</xdr:rowOff>
    </xdr:from>
    <xdr:ext cx="304800" cy="4029075"/>
    <xdr:sp macro="" textlink="">
      <xdr:nvSpPr>
        <xdr:cNvPr id="6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268</xdr:row>
      <xdr:rowOff>0</xdr:rowOff>
    </xdr:from>
    <xdr:ext cx="304800" cy="4029075"/>
    <xdr:sp macro="" textlink="">
      <xdr:nvSpPr>
        <xdr:cNvPr id="6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268</xdr:row>
      <xdr:rowOff>0</xdr:rowOff>
    </xdr:from>
    <xdr:ext cx="304800" cy="4029075"/>
    <xdr:sp macro="" textlink="">
      <xdr:nvSpPr>
        <xdr:cNvPr id="6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268</xdr:row>
      <xdr:rowOff>0</xdr:rowOff>
    </xdr:from>
    <xdr:ext cx="304800" cy="4029075"/>
    <xdr:sp macro="" textlink="">
      <xdr:nvSpPr>
        <xdr:cNvPr id="7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268</xdr:row>
      <xdr:rowOff>0</xdr:rowOff>
    </xdr:from>
    <xdr:ext cx="304800" cy="4029075"/>
    <xdr:sp macro="" textlink="">
      <xdr:nvSpPr>
        <xdr:cNvPr id="7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267</xdr:row>
      <xdr:rowOff>0</xdr:rowOff>
    </xdr:from>
    <xdr:ext cx="304800" cy="4029075"/>
    <xdr:sp macro="" textlink="">
      <xdr:nvSpPr>
        <xdr:cNvPr id="7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267</xdr:row>
      <xdr:rowOff>0</xdr:rowOff>
    </xdr:from>
    <xdr:ext cx="304800" cy="4029075"/>
    <xdr:sp macro="" textlink="">
      <xdr:nvSpPr>
        <xdr:cNvPr id="7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267</xdr:row>
      <xdr:rowOff>0</xdr:rowOff>
    </xdr:from>
    <xdr:ext cx="304800" cy="4029075"/>
    <xdr:sp macro="" textlink="">
      <xdr:nvSpPr>
        <xdr:cNvPr id="7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267</xdr:row>
      <xdr:rowOff>0</xdr:rowOff>
    </xdr:from>
    <xdr:ext cx="304800" cy="4029075"/>
    <xdr:sp macro="" textlink="">
      <xdr:nvSpPr>
        <xdr:cNvPr id="7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267</xdr:row>
      <xdr:rowOff>0</xdr:rowOff>
    </xdr:from>
    <xdr:ext cx="304800" cy="4029075"/>
    <xdr:sp macro="" textlink="">
      <xdr:nvSpPr>
        <xdr:cNvPr id="7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268</xdr:row>
      <xdr:rowOff>0</xdr:rowOff>
    </xdr:from>
    <xdr:ext cx="304800" cy="4029075"/>
    <xdr:sp macro="" textlink="">
      <xdr:nvSpPr>
        <xdr:cNvPr id="7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268</xdr:row>
      <xdr:rowOff>0</xdr:rowOff>
    </xdr:from>
    <xdr:ext cx="304800" cy="4029075"/>
    <xdr:sp macro="" textlink="">
      <xdr:nvSpPr>
        <xdr:cNvPr id="78"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268</xdr:row>
      <xdr:rowOff>0</xdr:rowOff>
    </xdr:from>
    <xdr:ext cx="304800" cy="4029075"/>
    <xdr:sp macro="" textlink="">
      <xdr:nvSpPr>
        <xdr:cNvPr id="79"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14725"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268</xdr:row>
      <xdr:rowOff>0</xdr:rowOff>
    </xdr:from>
    <xdr:ext cx="304800" cy="4029075"/>
    <xdr:sp macro="" textlink="">
      <xdr:nvSpPr>
        <xdr:cNvPr id="8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268</xdr:row>
      <xdr:rowOff>0</xdr:rowOff>
    </xdr:from>
    <xdr:ext cx="304800" cy="4029075"/>
    <xdr:sp macro="" textlink="">
      <xdr:nvSpPr>
        <xdr:cNvPr id="8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268</xdr:row>
      <xdr:rowOff>0</xdr:rowOff>
    </xdr:from>
    <xdr:ext cx="304800" cy="4029075"/>
    <xdr:sp macro="" textlink="">
      <xdr:nvSpPr>
        <xdr:cNvPr id="8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0</xdr:col>
      <xdr:colOff>0</xdr:colOff>
      <xdr:row>0</xdr:row>
      <xdr:rowOff>1</xdr:rowOff>
    </xdr:from>
    <xdr:to>
      <xdr:col>0</xdr:col>
      <xdr:colOff>962024</xdr:colOff>
      <xdr:row>3</xdr:row>
      <xdr:rowOff>133350</xdr:rowOff>
    </xdr:to>
    <xdr:pic>
      <xdr:nvPicPr>
        <xdr:cNvPr id="83" name="Imagen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1417" t="17334" r="8031"/>
        <a:stretch>
          <a:fillRect/>
        </a:stretch>
      </xdr:blipFill>
      <xdr:spPr bwMode="auto">
        <a:xfrm>
          <a:off x="0" y="1"/>
          <a:ext cx="962024" cy="704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0</xdr:colOff>
      <xdr:row>229</xdr:row>
      <xdr:rowOff>0</xdr:rowOff>
    </xdr:from>
    <xdr:ext cx="304800" cy="381000"/>
    <xdr:sp macro="" textlink="">
      <xdr:nvSpPr>
        <xdr:cNvPr id="8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44958000"/>
          <a:ext cx="30480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123825" cy="381000"/>
    <xdr:sp macro="" textlink="">
      <xdr:nvSpPr>
        <xdr:cNvPr id="8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44958000"/>
          <a:ext cx="123825"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171450" cy="381000"/>
    <xdr:sp macro="" textlink="">
      <xdr:nvSpPr>
        <xdr:cNvPr id="8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44958000"/>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400050"/>
    <xdr:sp macro="" textlink="">
      <xdr:nvSpPr>
        <xdr:cNvPr id="8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45148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229</xdr:row>
      <xdr:rowOff>0</xdr:rowOff>
    </xdr:from>
    <xdr:ext cx="304800" cy="400050"/>
    <xdr:sp macro="" textlink="">
      <xdr:nvSpPr>
        <xdr:cNvPr id="88"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45148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229</xdr:row>
      <xdr:rowOff>0</xdr:rowOff>
    </xdr:from>
    <xdr:ext cx="304800" cy="400050"/>
    <xdr:sp macro="" textlink="">
      <xdr:nvSpPr>
        <xdr:cNvPr id="89"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14725" y="45148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123825" cy="400050"/>
    <xdr:sp macro="" textlink="">
      <xdr:nvSpPr>
        <xdr:cNvPr id="9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45148500"/>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66675" cy="400050"/>
    <xdr:sp macro="" textlink="">
      <xdr:nvSpPr>
        <xdr:cNvPr id="9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148500"/>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400050"/>
    <xdr:sp macro="" textlink="">
      <xdr:nvSpPr>
        <xdr:cNvPr id="9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45148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400050"/>
    <xdr:sp macro="" textlink="">
      <xdr:nvSpPr>
        <xdr:cNvPr id="9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148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419100"/>
    <xdr:sp macro="" textlink="">
      <xdr:nvSpPr>
        <xdr:cNvPr id="9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45339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229</xdr:row>
      <xdr:rowOff>0</xdr:rowOff>
    </xdr:from>
    <xdr:ext cx="304800" cy="419100"/>
    <xdr:sp macro="" textlink="">
      <xdr:nvSpPr>
        <xdr:cNvPr id="95"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45339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229</xdr:row>
      <xdr:rowOff>0</xdr:rowOff>
    </xdr:from>
    <xdr:ext cx="304800" cy="419100"/>
    <xdr:sp macro="" textlink="">
      <xdr:nvSpPr>
        <xdr:cNvPr id="96"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14725" y="45339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123825" cy="419100"/>
    <xdr:sp macro="" textlink="">
      <xdr:nvSpPr>
        <xdr:cNvPr id="9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45339000"/>
          <a:ext cx="12382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171450" cy="419100"/>
    <xdr:sp macro="" textlink="">
      <xdr:nvSpPr>
        <xdr:cNvPr id="9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2"/>
        </xdr:cNvPr>
        <xdr:cNvSpPr>
          <a:spLocks noChangeAspect="1" noChangeArrowheads="1"/>
        </xdr:cNvSpPr>
      </xdr:nvSpPr>
      <xdr:spPr bwMode="auto">
        <a:xfrm>
          <a:off x="3848100" y="45339000"/>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66675" cy="419100"/>
    <xdr:sp macro="" textlink="">
      <xdr:nvSpPr>
        <xdr:cNvPr id="9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3390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419100"/>
    <xdr:sp macro="" textlink="">
      <xdr:nvSpPr>
        <xdr:cNvPr id="10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339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66675" cy="419100"/>
    <xdr:sp macro="" textlink="">
      <xdr:nvSpPr>
        <xdr:cNvPr id="10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3390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419100"/>
    <xdr:sp macro="" textlink="">
      <xdr:nvSpPr>
        <xdr:cNvPr id="10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45339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419100"/>
    <xdr:sp macro="" textlink="">
      <xdr:nvSpPr>
        <xdr:cNvPr id="10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339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66675" cy="1047750"/>
    <xdr:sp macro="" textlink="">
      <xdr:nvSpPr>
        <xdr:cNvPr id="10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529500"/>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66675" cy="1047750"/>
    <xdr:sp macro="" textlink="">
      <xdr:nvSpPr>
        <xdr:cNvPr id="10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529500"/>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1047750"/>
    <xdr:sp macro="" textlink="">
      <xdr:nvSpPr>
        <xdr:cNvPr id="10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455295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400050"/>
    <xdr:sp macro="" textlink="">
      <xdr:nvSpPr>
        <xdr:cNvPr id="10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45148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123825" cy="400050"/>
    <xdr:sp macro="" textlink="">
      <xdr:nvSpPr>
        <xdr:cNvPr id="10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45148500"/>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171450" cy="400050"/>
    <xdr:sp macro="" textlink="">
      <xdr:nvSpPr>
        <xdr:cNvPr id="10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45148500"/>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66675" cy="400050"/>
    <xdr:sp macro="" textlink="">
      <xdr:nvSpPr>
        <xdr:cNvPr id="11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148500"/>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400050"/>
    <xdr:sp macro="" textlink="">
      <xdr:nvSpPr>
        <xdr:cNvPr id="11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45148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419100"/>
    <xdr:sp macro="" textlink="">
      <xdr:nvSpPr>
        <xdr:cNvPr id="11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45339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229</xdr:row>
      <xdr:rowOff>0</xdr:rowOff>
    </xdr:from>
    <xdr:ext cx="304800" cy="419100"/>
    <xdr:sp macro="" textlink="">
      <xdr:nvSpPr>
        <xdr:cNvPr id="11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45339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229</xdr:row>
      <xdr:rowOff>0</xdr:rowOff>
    </xdr:from>
    <xdr:ext cx="304800" cy="419100"/>
    <xdr:sp macro="" textlink="">
      <xdr:nvSpPr>
        <xdr:cNvPr id="11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14725" y="45339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123825" cy="419100"/>
    <xdr:sp macro="" textlink="">
      <xdr:nvSpPr>
        <xdr:cNvPr id="11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45339000"/>
          <a:ext cx="12382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171450" cy="419100"/>
    <xdr:sp macro="" textlink="">
      <xdr:nvSpPr>
        <xdr:cNvPr id="11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45339000"/>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66675" cy="419100"/>
    <xdr:sp macro="" textlink="">
      <xdr:nvSpPr>
        <xdr:cNvPr id="11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3390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419100"/>
    <xdr:sp macro="" textlink="">
      <xdr:nvSpPr>
        <xdr:cNvPr id="11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45339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419100"/>
    <xdr:sp macro="" textlink="">
      <xdr:nvSpPr>
        <xdr:cNvPr id="11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339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1047750"/>
    <xdr:sp macro="" textlink="">
      <xdr:nvSpPr>
        <xdr:cNvPr id="120"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455295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229</xdr:row>
      <xdr:rowOff>0</xdr:rowOff>
    </xdr:from>
    <xdr:ext cx="304800" cy="1047750"/>
    <xdr:sp macro="" textlink="">
      <xdr:nvSpPr>
        <xdr:cNvPr id="121"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455295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229</xdr:row>
      <xdr:rowOff>0</xdr:rowOff>
    </xdr:from>
    <xdr:ext cx="304800" cy="1047750"/>
    <xdr:sp macro="" textlink="">
      <xdr:nvSpPr>
        <xdr:cNvPr id="122"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14725" y="45529500"/>
          <a:ext cx="304800" cy="10477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oneCellAnchor>
  <xdr:oneCellAnchor>
    <xdr:from>
      <xdr:col>3</xdr:col>
      <xdr:colOff>942975</xdr:colOff>
      <xdr:row>229</xdr:row>
      <xdr:rowOff>0</xdr:rowOff>
    </xdr:from>
    <xdr:ext cx="123825" cy="1047750"/>
    <xdr:sp macro="" textlink="">
      <xdr:nvSpPr>
        <xdr:cNvPr id="12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45529500"/>
          <a:ext cx="12382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97971</xdr:colOff>
      <xdr:row>5</xdr:row>
      <xdr:rowOff>0</xdr:rowOff>
    </xdr:from>
    <xdr:ext cx="304800" cy="1047750"/>
    <xdr:sp macro="" textlink="">
      <xdr:nvSpPr>
        <xdr:cNvPr id="12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7173685" y="200025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66675" cy="1047750"/>
    <xdr:sp macro="" textlink="">
      <xdr:nvSpPr>
        <xdr:cNvPr id="12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529500"/>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1047750"/>
    <xdr:sp macro="" textlink="">
      <xdr:nvSpPr>
        <xdr:cNvPr id="12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5295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66675" cy="1047750"/>
    <xdr:sp macro="" textlink="">
      <xdr:nvSpPr>
        <xdr:cNvPr id="12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529500"/>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1047750"/>
    <xdr:sp macro="" textlink="">
      <xdr:nvSpPr>
        <xdr:cNvPr id="12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455295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1047750"/>
    <xdr:sp macro="" textlink="">
      <xdr:nvSpPr>
        <xdr:cNvPr id="12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5295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230</xdr:row>
      <xdr:rowOff>0</xdr:rowOff>
    </xdr:from>
    <xdr:ext cx="304800" cy="866775"/>
    <xdr:sp macro="" textlink="">
      <xdr:nvSpPr>
        <xdr:cNvPr id="13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720000"/>
          <a:ext cx="304800" cy="8667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200025</xdr:colOff>
      <xdr:row>82</xdr:row>
      <xdr:rowOff>85725</xdr:rowOff>
    </xdr:from>
    <xdr:ext cx="304800" cy="2124075"/>
    <xdr:sp macro="" textlink="">
      <xdr:nvSpPr>
        <xdr:cNvPr id="13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934200" y="16278225"/>
          <a:ext cx="304800" cy="2124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266</xdr:row>
      <xdr:rowOff>0</xdr:rowOff>
    </xdr:from>
    <xdr:ext cx="304800" cy="1276350"/>
    <xdr:sp macro="" textlink="">
      <xdr:nvSpPr>
        <xdr:cNvPr id="13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52387500"/>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266</xdr:row>
      <xdr:rowOff>0</xdr:rowOff>
    </xdr:from>
    <xdr:ext cx="304800" cy="1276350"/>
    <xdr:sp macro="" textlink="">
      <xdr:nvSpPr>
        <xdr:cNvPr id="13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52387500"/>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266</xdr:row>
      <xdr:rowOff>0</xdr:rowOff>
    </xdr:from>
    <xdr:ext cx="304800" cy="1276350"/>
    <xdr:sp macro="" textlink="">
      <xdr:nvSpPr>
        <xdr:cNvPr id="13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14725" y="52387500"/>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266</xdr:row>
      <xdr:rowOff>0</xdr:rowOff>
    </xdr:from>
    <xdr:ext cx="123825" cy="1276350"/>
    <xdr:sp macro="" textlink="">
      <xdr:nvSpPr>
        <xdr:cNvPr id="13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52387500"/>
          <a:ext cx="123825"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266</xdr:row>
      <xdr:rowOff>0</xdr:rowOff>
    </xdr:from>
    <xdr:ext cx="171450" cy="1276350"/>
    <xdr:sp macro="" textlink="">
      <xdr:nvSpPr>
        <xdr:cNvPr id="13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52387500"/>
          <a:ext cx="17145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266</xdr:row>
      <xdr:rowOff>0</xdr:rowOff>
    </xdr:from>
    <xdr:ext cx="66675" cy="1276350"/>
    <xdr:sp macro="" textlink="">
      <xdr:nvSpPr>
        <xdr:cNvPr id="13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52387500"/>
          <a:ext cx="66675"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266</xdr:row>
      <xdr:rowOff>0</xdr:rowOff>
    </xdr:from>
    <xdr:ext cx="304800" cy="1276350"/>
    <xdr:sp macro="" textlink="">
      <xdr:nvSpPr>
        <xdr:cNvPr id="13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52387500"/>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266</xdr:row>
      <xdr:rowOff>0</xdr:rowOff>
    </xdr:from>
    <xdr:ext cx="304800" cy="1276350"/>
    <xdr:sp macro="" textlink="">
      <xdr:nvSpPr>
        <xdr:cNvPr id="13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52387500"/>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267</xdr:row>
      <xdr:rowOff>0</xdr:rowOff>
    </xdr:from>
    <xdr:ext cx="304800" cy="1257300"/>
    <xdr:sp macro="" textlink="">
      <xdr:nvSpPr>
        <xdr:cNvPr id="140"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525780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267</xdr:row>
      <xdr:rowOff>0</xdr:rowOff>
    </xdr:from>
    <xdr:ext cx="304800" cy="1257300"/>
    <xdr:sp macro="" textlink="">
      <xdr:nvSpPr>
        <xdr:cNvPr id="141"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525780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619125</xdr:colOff>
      <xdr:row>280</xdr:row>
      <xdr:rowOff>47625</xdr:rowOff>
    </xdr:from>
    <xdr:ext cx="304800" cy="762000"/>
    <xdr:sp macro="" textlink="">
      <xdr:nvSpPr>
        <xdr:cNvPr id="142"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05200" y="55102125"/>
          <a:ext cx="304800" cy="762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267</xdr:row>
      <xdr:rowOff>0</xdr:rowOff>
    </xdr:from>
    <xdr:ext cx="123825" cy="1257300"/>
    <xdr:sp macro="" textlink="">
      <xdr:nvSpPr>
        <xdr:cNvPr id="14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52578000"/>
          <a:ext cx="123825"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267</xdr:row>
      <xdr:rowOff>0</xdr:rowOff>
    </xdr:from>
    <xdr:ext cx="171450" cy="1257300"/>
    <xdr:sp macro="" textlink="">
      <xdr:nvSpPr>
        <xdr:cNvPr id="14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52578000"/>
          <a:ext cx="17145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267</xdr:row>
      <xdr:rowOff>0</xdr:rowOff>
    </xdr:from>
    <xdr:ext cx="66675" cy="1257300"/>
    <xdr:sp macro="" textlink="">
      <xdr:nvSpPr>
        <xdr:cNvPr id="14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52578000"/>
          <a:ext cx="66675"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267</xdr:row>
      <xdr:rowOff>0</xdr:rowOff>
    </xdr:from>
    <xdr:ext cx="304800" cy="1257300"/>
    <xdr:sp macro="" textlink="">
      <xdr:nvSpPr>
        <xdr:cNvPr id="14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525780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267</xdr:row>
      <xdr:rowOff>0</xdr:rowOff>
    </xdr:from>
    <xdr:ext cx="66675" cy="1257300"/>
    <xdr:sp macro="" textlink="">
      <xdr:nvSpPr>
        <xdr:cNvPr id="14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52578000"/>
          <a:ext cx="66675"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267</xdr:row>
      <xdr:rowOff>0</xdr:rowOff>
    </xdr:from>
    <xdr:ext cx="304800" cy="1257300"/>
    <xdr:sp macro="" textlink="">
      <xdr:nvSpPr>
        <xdr:cNvPr id="14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525780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647700</xdr:colOff>
      <xdr:row>278</xdr:row>
      <xdr:rowOff>409575</xdr:rowOff>
    </xdr:from>
    <xdr:ext cx="304800" cy="809625"/>
    <xdr:sp macro="" textlink="">
      <xdr:nvSpPr>
        <xdr:cNvPr id="14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381875" y="54864000"/>
          <a:ext cx="304800" cy="809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266</xdr:row>
      <xdr:rowOff>0</xdr:rowOff>
    </xdr:from>
    <xdr:ext cx="304800" cy="1276350"/>
    <xdr:sp macro="" textlink="">
      <xdr:nvSpPr>
        <xdr:cNvPr id="150"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52387500"/>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266</xdr:row>
      <xdr:rowOff>0</xdr:rowOff>
    </xdr:from>
    <xdr:ext cx="123825" cy="1276350"/>
    <xdr:sp macro="" textlink="">
      <xdr:nvSpPr>
        <xdr:cNvPr id="151"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52387500"/>
          <a:ext cx="123825"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1295400</xdr:colOff>
      <xdr:row>242</xdr:row>
      <xdr:rowOff>285750</xdr:rowOff>
    </xdr:from>
    <xdr:ext cx="209550" cy="1257300"/>
    <xdr:sp macro="" textlink="">
      <xdr:nvSpPr>
        <xdr:cNvPr id="15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48006000"/>
          <a:ext cx="20955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266</xdr:row>
      <xdr:rowOff>0</xdr:rowOff>
    </xdr:from>
    <xdr:ext cx="66675" cy="1276350"/>
    <xdr:sp macro="" textlink="">
      <xdr:nvSpPr>
        <xdr:cNvPr id="15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52387500"/>
          <a:ext cx="66675"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2600325</xdr:colOff>
      <xdr:row>243</xdr:row>
      <xdr:rowOff>0</xdr:rowOff>
    </xdr:from>
    <xdr:ext cx="304800" cy="1257300"/>
    <xdr:sp macro="" textlink="">
      <xdr:nvSpPr>
        <xdr:cNvPr id="15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1544300" y="480060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267</xdr:row>
      <xdr:rowOff>0</xdr:rowOff>
    </xdr:from>
    <xdr:ext cx="304800" cy="1257300"/>
    <xdr:sp macro="" textlink="">
      <xdr:nvSpPr>
        <xdr:cNvPr id="155"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525780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933450</xdr:colOff>
      <xdr:row>266</xdr:row>
      <xdr:rowOff>619125</xdr:rowOff>
    </xdr:from>
    <xdr:ext cx="133350" cy="1257300"/>
    <xdr:sp macro="" textlink="">
      <xdr:nvSpPr>
        <xdr:cNvPr id="156"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19525" y="52578000"/>
          <a:ext cx="13335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277</xdr:row>
      <xdr:rowOff>76199</xdr:rowOff>
    </xdr:from>
    <xdr:ext cx="156318" cy="85725"/>
    <xdr:sp macro="" textlink="">
      <xdr:nvSpPr>
        <xdr:cNvPr id="15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54559199"/>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267</xdr:row>
      <xdr:rowOff>0</xdr:rowOff>
    </xdr:from>
    <xdr:ext cx="66675" cy="1257300"/>
    <xdr:sp macro="" textlink="">
      <xdr:nvSpPr>
        <xdr:cNvPr id="15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a:hlinkClick xmlns:r="http://schemas.openxmlformats.org/officeDocument/2006/relationships" r:id="rId3"/>
        </xdr:cNvPr>
        <xdr:cNvSpPr>
          <a:spLocks noChangeAspect="1" noChangeArrowheads="1"/>
        </xdr:cNvSpPr>
      </xdr:nvSpPr>
      <xdr:spPr bwMode="auto">
        <a:xfrm>
          <a:off x="4429125" y="52578000"/>
          <a:ext cx="66675"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54676</xdr:colOff>
      <xdr:row>230</xdr:row>
      <xdr:rowOff>217715</xdr:rowOff>
    </xdr:from>
    <xdr:ext cx="277091" cy="1013114"/>
    <xdr:sp macro="" textlink="">
      <xdr:nvSpPr>
        <xdr:cNvPr id="15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5144997" y="44645036"/>
          <a:ext cx="277091" cy="10131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2600325</xdr:colOff>
      <xdr:row>624</xdr:row>
      <xdr:rowOff>0</xdr:rowOff>
    </xdr:from>
    <xdr:ext cx="304800" cy="1257300"/>
    <xdr:sp macro="" textlink="">
      <xdr:nvSpPr>
        <xdr:cNvPr id="16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1544300" y="1205865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2600325</xdr:colOff>
      <xdr:row>1005</xdr:row>
      <xdr:rowOff>0</xdr:rowOff>
    </xdr:from>
    <xdr:ext cx="304800" cy="1257300"/>
    <xdr:sp macro="" textlink="">
      <xdr:nvSpPr>
        <xdr:cNvPr id="16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1544300" y="1931670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2600325</xdr:colOff>
      <xdr:row>1386</xdr:row>
      <xdr:rowOff>0</xdr:rowOff>
    </xdr:from>
    <xdr:ext cx="304800" cy="1257300"/>
    <xdr:sp macro="" textlink="">
      <xdr:nvSpPr>
        <xdr:cNvPr id="16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1544300" y="2657475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2600325</xdr:colOff>
      <xdr:row>1767</xdr:row>
      <xdr:rowOff>0</xdr:rowOff>
    </xdr:from>
    <xdr:ext cx="304800" cy="1257300"/>
    <xdr:sp macro="" textlink="">
      <xdr:nvSpPr>
        <xdr:cNvPr id="16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1544300" y="3383280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228</xdr:row>
      <xdr:rowOff>0</xdr:rowOff>
    </xdr:from>
    <xdr:ext cx="304800" cy="1114425"/>
    <xdr:sp macro="" textlink="">
      <xdr:nvSpPr>
        <xdr:cNvPr id="16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100107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228</xdr:row>
      <xdr:rowOff>0</xdr:rowOff>
    </xdr:from>
    <xdr:ext cx="304800" cy="1114425"/>
    <xdr:sp macro="" textlink="">
      <xdr:nvSpPr>
        <xdr:cNvPr id="16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100107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228</xdr:row>
      <xdr:rowOff>0</xdr:rowOff>
    </xdr:from>
    <xdr:ext cx="304800" cy="1114425"/>
    <xdr:sp macro="" textlink="">
      <xdr:nvSpPr>
        <xdr:cNvPr id="16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100107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228</xdr:row>
      <xdr:rowOff>0</xdr:rowOff>
    </xdr:from>
    <xdr:ext cx="304800" cy="1114425"/>
    <xdr:sp macro="" textlink="">
      <xdr:nvSpPr>
        <xdr:cNvPr id="16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100107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1114425"/>
    <xdr:sp macro="" textlink="">
      <xdr:nvSpPr>
        <xdr:cNvPr id="168"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10201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229</xdr:row>
      <xdr:rowOff>0</xdr:rowOff>
    </xdr:from>
    <xdr:ext cx="304800" cy="1114425"/>
    <xdr:sp macro="" textlink="">
      <xdr:nvSpPr>
        <xdr:cNvPr id="169"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10201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229</xdr:row>
      <xdr:rowOff>0</xdr:rowOff>
    </xdr:from>
    <xdr:ext cx="304800" cy="1114425"/>
    <xdr:sp macro="" textlink="">
      <xdr:nvSpPr>
        <xdr:cNvPr id="170"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10201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304800" cy="1114425"/>
    <xdr:sp macro="" textlink="">
      <xdr:nvSpPr>
        <xdr:cNvPr id="171"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10201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304800" cy="1114425"/>
    <xdr:sp macro="" textlink="">
      <xdr:nvSpPr>
        <xdr:cNvPr id="17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10201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621846</xdr:colOff>
      <xdr:row>229</xdr:row>
      <xdr:rowOff>0</xdr:rowOff>
    </xdr:from>
    <xdr:ext cx="304800" cy="1114425"/>
    <xdr:sp macro="" textlink="">
      <xdr:nvSpPr>
        <xdr:cNvPr id="17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98921" y="10201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1114425"/>
    <xdr:sp macro="" textlink="">
      <xdr:nvSpPr>
        <xdr:cNvPr id="17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649325" y="10201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1114425"/>
    <xdr:sp macro="" textlink="">
      <xdr:nvSpPr>
        <xdr:cNvPr id="17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277975" y="10201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1114425"/>
    <xdr:sp macro="" textlink="">
      <xdr:nvSpPr>
        <xdr:cNvPr id="176"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103917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229</xdr:row>
      <xdr:rowOff>0</xdr:rowOff>
    </xdr:from>
    <xdr:ext cx="304800" cy="1114425"/>
    <xdr:sp macro="" textlink="">
      <xdr:nvSpPr>
        <xdr:cNvPr id="177"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103917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229</xdr:row>
      <xdr:rowOff>0</xdr:rowOff>
    </xdr:from>
    <xdr:ext cx="304800" cy="1114425"/>
    <xdr:sp macro="" textlink="">
      <xdr:nvSpPr>
        <xdr:cNvPr id="178"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103917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304800" cy="1114425"/>
    <xdr:sp macro="" textlink="">
      <xdr:nvSpPr>
        <xdr:cNvPr id="179"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103917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304800" cy="1114425"/>
    <xdr:sp macro="" textlink="">
      <xdr:nvSpPr>
        <xdr:cNvPr id="180"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103917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1114425"/>
    <xdr:sp macro="" textlink="">
      <xdr:nvSpPr>
        <xdr:cNvPr id="18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103917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1114425"/>
    <xdr:sp macro="" textlink="">
      <xdr:nvSpPr>
        <xdr:cNvPr id="182"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277975" y="103917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1114425"/>
    <xdr:sp macro="" textlink="">
      <xdr:nvSpPr>
        <xdr:cNvPr id="18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103917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1114425"/>
    <xdr:sp macro="" textlink="">
      <xdr:nvSpPr>
        <xdr:cNvPr id="18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649325" y="103917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1114425"/>
    <xdr:sp macro="" textlink="">
      <xdr:nvSpPr>
        <xdr:cNvPr id="18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277975" y="103917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1114425"/>
    <xdr:sp macro="" textlink="">
      <xdr:nvSpPr>
        <xdr:cNvPr id="186"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10201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304800" cy="1114425"/>
    <xdr:sp macro="" textlink="">
      <xdr:nvSpPr>
        <xdr:cNvPr id="18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10201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304800" cy="1114425"/>
    <xdr:sp macro="" textlink="">
      <xdr:nvSpPr>
        <xdr:cNvPr id="18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10201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1114425"/>
    <xdr:sp macro="" textlink="">
      <xdr:nvSpPr>
        <xdr:cNvPr id="18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10201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1114425"/>
    <xdr:sp macro="" textlink="">
      <xdr:nvSpPr>
        <xdr:cNvPr id="19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649325" y="10201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1114425"/>
    <xdr:sp macro="" textlink="">
      <xdr:nvSpPr>
        <xdr:cNvPr id="191"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103917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229</xdr:row>
      <xdr:rowOff>0</xdr:rowOff>
    </xdr:from>
    <xdr:ext cx="304800" cy="1114425"/>
    <xdr:sp macro="" textlink="">
      <xdr:nvSpPr>
        <xdr:cNvPr id="192"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103917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229</xdr:row>
      <xdr:rowOff>0</xdr:rowOff>
    </xdr:from>
    <xdr:ext cx="304800" cy="1114425"/>
    <xdr:sp macro="" textlink="">
      <xdr:nvSpPr>
        <xdr:cNvPr id="193"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103917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304800" cy="1114425"/>
    <xdr:sp macro="" textlink="">
      <xdr:nvSpPr>
        <xdr:cNvPr id="194"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103917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304800" cy="1114425"/>
    <xdr:sp macro="" textlink="">
      <xdr:nvSpPr>
        <xdr:cNvPr id="19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103917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1114425"/>
    <xdr:sp macro="" textlink="">
      <xdr:nvSpPr>
        <xdr:cNvPr id="19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103917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1114425"/>
    <xdr:sp macro="" textlink="">
      <xdr:nvSpPr>
        <xdr:cNvPr id="19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649325" y="103917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1114425"/>
    <xdr:sp macro="" textlink="">
      <xdr:nvSpPr>
        <xdr:cNvPr id="19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277975" y="103917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381000"/>
    <xdr:sp macro="" textlink="">
      <xdr:nvSpPr>
        <xdr:cNvPr id="19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10201275"/>
          <a:ext cx="30480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123825" cy="381000"/>
    <xdr:sp macro="" textlink="">
      <xdr:nvSpPr>
        <xdr:cNvPr id="20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10201275"/>
          <a:ext cx="123825"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171450" cy="381000"/>
    <xdr:sp macro="" textlink="">
      <xdr:nvSpPr>
        <xdr:cNvPr id="20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10201275"/>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400050"/>
    <xdr:sp macro="" textlink="">
      <xdr:nvSpPr>
        <xdr:cNvPr id="20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103917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229</xdr:row>
      <xdr:rowOff>0</xdr:rowOff>
    </xdr:from>
    <xdr:ext cx="304800" cy="400050"/>
    <xdr:sp macro="" textlink="">
      <xdr:nvSpPr>
        <xdr:cNvPr id="20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103917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229</xdr:row>
      <xdr:rowOff>0</xdr:rowOff>
    </xdr:from>
    <xdr:ext cx="304800" cy="400050"/>
    <xdr:sp macro="" textlink="">
      <xdr:nvSpPr>
        <xdr:cNvPr id="20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103917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123825" cy="400050"/>
    <xdr:sp macro="" textlink="">
      <xdr:nvSpPr>
        <xdr:cNvPr id="20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10391775"/>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66675" cy="400050"/>
    <xdr:sp macro="" textlink="">
      <xdr:nvSpPr>
        <xdr:cNvPr id="20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10391775"/>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400050"/>
    <xdr:sp macro="" textlink="">
      <xdr:nvSpPr>
        <xdr:cNvPr id="20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649325" y="103917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91160</xdr:colOff>
      <xdr:row>228</xdr:row>
      <xdr:rowOff>0</xdr:rowOff>
    </xdr:from>
    <xdr:ext cx="304800" cy="400050"/>
    <xdr:sp macro="" textlink="">
      <xdr:nvSpPr>
        <xdr:cNvPr id="20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5018196" y="44046321"/>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400050"/>
    <xdr:sp macro="" textlink="">
      <xdr:nvSpPr>
        <xdr:cNvPr id="20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103917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123825" cy="400050"/>
    <xdr:sp macro="" textlink="">
      <xdr:nvSpPr>
        <xdr:cNvPr id="21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10391775"/>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171450" cy="400050"/>
    <xdr:sp macro="" textlink="">
      <xdr:nvSpPr>
        <xdr:cNvPr id="21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10391775"/>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66675" cy="400050"/>
    <xdr:sp macro="" textlink="">
      <xdr:nvSpPr>
        <xdr:cNvPr id="21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10391775"/>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400050"/>
    <xdr:sp macro="" textlink="">
      <xdr:nvSpPr>
        <xdr:cNvPr id="21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649325" y="103917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381000"/>
    <xdr:sp macro="" textlink="">
      <xdr:nvSpPr>
        <xdr:cNvPr id="21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10201275"/>
          <a:ext cx="30480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123825" cy="381000"/>
    <xdr:sp macro="" textlink="">
      <xdr:nvSpPr>
        <xdr:cNvPr id="21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10201275"/>
          <a:ext cx="123825"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171450" cy="381000"/>
    <xdr:sp macro="" textlink="">
      <xdr:nvSpPr>
        <xdr:cNvPr id="21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10201275"/>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381000"/>
    <xdr:sp macro="" textlink="">
      <xdr:nvSpPr>
        <xdr:cNvPr id="21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11591925"/>
          <a:ext cx="30480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123825" cy="381000"/>
    <xdr:sp macro="" textlink="">
      <xdr:nvSpPr>
        <xdr:cNvPr id="21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11591925"/>
          <a:ext cx="123825"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171450" cy="381000"/>
    <xdr:sp macro="" textlink="">
      <xdr:nvSpPr>
        <xdr:cNvPr id="21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11591925"/>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230</xdr:row>
      <xdr:rowOff>0</xdr:rowOff>
    </xdr:from>
    <xdr:ext cx="304800" cy="400050"/>
    <xdr:sp macro="" textlink="">
      <xdr:nvSpPr>
        <xdr:cNvPr id="220"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115919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230</xdr:row>
      <xdr:rowOff>0</xdr:rowOff>
    </xdr:from>
    <xdr:ext cx="304800" cy="400050"/>
    <xdr:sp macro="" textlink="">
      <xdr:nvSpPr>
        <xdr:cNvPr id="221"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115919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230</xdr:row>
      <xdr:rowOff>0</xdr:rowOff>
    </xdr:from>
    <xdr:ext cx="304800" cy="400050"/>
    <xdr:sp macro="" textlink="">
      <xdr:nvSpPr>
        <xdr:cNvPr id="222"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115919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230</xdr:row>
      <xdr:rowOff>0</xdr:rowOff>
    </xdr:from>
    <xdr:ext cx="123825" cy="400050"/>
    <xdr:sp macro="" textlink="">
      <xdr:nvSpPr>
        <xdr:cNvPr id="22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11591925"/>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230</xdr:row>
      <xdr:rowOff>0</xdr:rowOff>
    </xdr:from>
    <xdr:ext cx="66675" cy="400050"/>
    <xdr:sp macro="" textlink="">
      <xdr:nvSpPr>
        <xdr:cNvPr id="22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11591925"/>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230</xdr:row>
      <xdr:rowOff>0</xdr:rowOff>
    </xdr:from>
    <xdr:ext cx="304800" cy="400050"/>
    <xdr:sp macro="" textlink="">
      <xdr:nvSpPr>
        <xdr:cNvPr id="22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649325" y="115919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230</xdr:row>
      <xdr:rowOff>0</xdr:rowOff>
    </xdr:from>
    <xdr:ext cx="304800" cy="400050"/>
    <xdr:sp macro="" textlink="">
      <xdr:nvSpPr>
        <xdr:cNvPr id="22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277975" y="115919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231</xdr:row>
      <xdr:rowOff>0</xdr:rowOff>
    </xdr:from>
    <xdr:ext cx="304800" cy="419100"/>
    <xdr:sp macro="" textlink="">
      <xdr:nvSpPr>
        <xdr:cNvPr id="22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115919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231</xdr:row>
      <xdr:rowOff>0</xdr:rowOff>
    </xdr:from>
    <xdr:ext cx="304800" cy="419100"/>
    <xdr:sp macro="" textlink="">
      <xdr:nvSpPr>
        <xdr:cNvPr id="228"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115919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231</xdr:row>
      <xdr:rowOff>0</xdr:rowOff>
    </xdr:from>
    <xdr:ext cx="304800" cy="419100"/>
    <xdr:sp macro="" textlink="">
      <xdr:nvSpPr>
        <xdr:cNvPr id="229"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115919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231</xdr:row>
      <xdr:rowOff>0</xdr:rowOff>
    </xdr:from>
    <xdr:ext cx="123825" cy="419100"/>
    <xdr:sp macro="" textlink="">
      <xdr:nvSpPr>
        <xdr:cNvPr id="23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11591925"/>
          <a:ext cx="12382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231</xdr:row>
      <xdr:rowOff>0</xdr:rowOff>
    </xdr:from>
    <xdr:ext cx="171450" cy="419100"/>
    <xdr:sp macro="" textlink="">
      <xdr:nvSpPr>
        <xdr:cNvPr id="23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2"/>
        </xdr:cNvPr>
        <xdr:cNvSpPr>
          <a:spLocks noChangeAspect="1" noChangeArrowheads="1"/>
        </xdr:cNvSpPr>
      </xdr:nvSpPr>
      <xdr:spPr bwMode="auto">
        <a:xfrm>
          <a:off x="6638925" y="11591925"/>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231</xdr:row>
      <xdr:rowOff>0</xdr:rowOff>
    </xdr:from>
    <xdr:ext cx="66675" cy="419100"/>
    <xdr:sp macro="" textlink="">
      <xdr:nvSpPr>
        <xdr:cNvPr id="23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11591925"/>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19100"/>
    <xdr:sp macro="" textlink="">
      <xdr:nvSpPr>
        <xdr:cNvPr id="2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277975" y="115919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231</xdr:row>
      <xdr:rowOff>0</xdr:rowOff>
    </xdr:from>
    <xdr:ext cx="66675" cy="419100"/>
    <xdr:sp macro="" textlink="">
      <xdr:nvSpPr>
        <xdr:cNvPr id="23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11591925"/>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231</xdr:row>
      <xdr:rowOff>0</xdr:rowOff>
    </xdr:from>
    <xdr:ext cx="304800" cy="419100"/>
    <xdr:sp macro="" textlink="">
      <xdr:nvSpPr>
        <xdr:cNvPr id="23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649325" y="115919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19100"/>
    <xdr:sp macro="" textlink="">
      <xdr:nvSpPr>
        <xdr:cNvPr id="23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277975" y="115919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230</xdr:row>
      <xdr:rowOff>0</xdr:rowOff>
    </xdr:from>
    <xdr:ext cx="304800" cy="400050"/>
    <xdr:sp macro="" textlink="">
      <xdr:nvSpPr>
        <xdr:cNvPr id="23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115919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230</xdr:row>
      <xdr:rowOff>0</xdr:rowOff>
    </xdr:from>
    <xdr:ext cx="123825" cy="400050"/>
    <xdr:sp macro="" textlink="">
      <xdr:nvSpPr>
        <xdr:cNvPr id="23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11591925"/>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230</xdr:row>
      <xdr:rowOff>0</xdr:rowOff>
    </xdr:from>
    <xdr:ext cx="171450" cy="400050"/>
    <xdr:sp macro="" textlink="">
      <xdr:nvSpPr>
        <xdr:cNvPr id="23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11591925"/>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230</xdr:row>
      <xdr:rowOff>0</xdr:rowOff>
    </xdr:from>
    <xdr:ext cx="66675" cy="400050"/>
    <xdr:sp macro="" textlink="">
      <xdr:nvSpPr>
        <xdr:cNvPr id="24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11591925"/>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230</xdr:row>
      <xdr:rowOff>0</xdr:rowOff>
    </xdr:from>
    <xdr:ext cx="304800" cy="400050"/>
    <xdr:sp macro="" textlink="">
      <xdr:nvSpPr>
        <xdr:cNvPr id="24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649325" y="115919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231</xdr:row>
      <xdr:rowOff>0</xdr:rowOff>
    </xdr:from>
    <xdr:ext cx="304800" cy="419100"/>
    <xdr:sp macro="" textlink="">
      <xdr:nvSpPr>
        <xdr:cNvPr id="24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115919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231</xdr:row>
      <xdr:rowOff>0</xdr:rowOff>
    </xdr:from>
    <xdr:ext cx="304800" cy="419100"/>
    <xdr:sp macro="" textlink="">
      <xdr:nvSpPr>
        <xdr:cNvPr id="24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115919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231</xdr:row>
      <xdr:rowOff>0</xdr:rowOff>
    </xdr:from>
    <xdr:ext cx="304800" cy="419100"/>
    <xdr:sp macro="" textlink="">
      <xdr:nvSpPr>
        <xdr:cNvPr id="24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115919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231</xdr:row>
      <xdr:rowOff>0</xdr:rowOff>
    </xdr:from>
    <xdr:ext cx="123825" cy="419100"/>
    <xdr:sp macro="" textlink="">
      <xdr:nvSpPr>
        <xdr:cNvPr id="24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11591925"/>
          <a:ext cx="12382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231</xdr:row>
      <xdr:rowOff>0</xdr:rowOff>
    </xdr:from>
    <xdr:ext cx="171450" cy="419100"/>
    <xdr:sp macro="" textlink="">
      <xdr:nvSpPr>
        <xdr:cNvPr id="24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11591925"/>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231</xdr:row>
      <xdr:rowOff>0</xdr:rowOff>
    </xdr:from>
    <xdr:ext cx="66675" cy="419100"/>
    <xdr:sp macro="" textlink="">
      <xdr:nvSpPr>
        <xdr:cNvPr id="24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11591925"/>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19100"/>
    <xdr:sp macro="" textlink="">
      <xdr:nvSpPr>
        <xdr:cNvPr id="24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277975" y="115919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231</xdr:row>
      <xdr:rowOff>0</xdr:rowOff>
    </xdr:from>
    <xdr:ext cx="304800" cy="400050"/>
    <xdr:sp macro="" textlink="">
      <xdr:nvSpPr>
        <xdr:cNvPr id="25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649325" y="115919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00050"/>
    <xdr:sp macro="" textlink="">
      <xdr:nvSpPr>
        <xdr:cNvPr id="25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277975" y="115919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231</xdr:row>
      <xdr:rowOff>0</xdr:rowOff>
    </xdr:from>
    <xdr:ext cx="304800" cy="400050"/>
    <xdr:sp macro="" textlink="">
      <xdr:nvSpPr>
        <xdr:cNvPr id="25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649325" y="115919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232</xdr:row>
      <xdr:rowOff>0</xdr:rowOff>
    </xdr:from>
    <xdr:ext cx="123825" cy="381000"/>
    <xdr:sp macro="" textlink="">
      <xdr:nvSpPr>
        <xdr:cNvPr id="254"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18602325"/>
          <a:ext cx="123825"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232</xdr:row>
      <xdr:rowOff>0</xdr:rowOff>
    </xdr:from>
    <xdr:ext cx="171450" cy="381000"/>
    <xdr:sp macro="" textlink="">
      <xdr:nvSpPr>
        <xdr:cNvPr id="25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18602325"/>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233</xdr:row>
      <xdr:rowOff>0</xdr:rowOff>
    </xdr:from>
    <xdr:ext cx="123825" cy="400050"/>
    <xdr:sp macro="" textlink="">
      <xdr:nvSpPr>
        <xdr:cNvPr id="256"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18602325"/>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233</xdr:row>
      <xdr:rowOff>0</xdr:rowOff>
    </xdr:from>
    <xdr:ext cx="66675" cy="400050"/>
    <xdr:sp macro="" textlink="">
      <xdr:nvSpPr>
        <xdr:cNvPr id="25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18602325"/>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234</xdr:row>
      <xdr:rowOff>0</xdr:rowOff>
    </xdr:from>
    <xdr:ext cx="304800" cy="400050"/>
    <xdr:sp macro="" textlink="">
      <xdr:nvSpPr>
        <xdr:cNvPr id="25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649325" y="186023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19100"/>
    <xdr:sp macro="" textlink="">
      <xdr:nvSpPr>
        <xdr:cNvPr id="25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2"/>
        </xdr:cNvPr>
        <xdr:cNvSpPr>
          <a:spLocks noChangeAspect="1" noChangeArrowheads="1"/>
        </xdr:cNvSpPr>
      </xdr:nvSpPr>
      <xdr:spPr bwMode="auto">
        <a:xfrm>
          <a:off x="6638925" y="18602325"/>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19100"/>
    <xdr:sp macro="" textlink="">
      <xdr:nvSpPr>
        <xdr:cNvPr id="26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18602325"/>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19100"/>
    <xdr:sp macro="" textlink="">
      <xdr:nvSpPr>
        <xdr:cNvPr id="26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18602325"/>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234</xdr:row>
      <xdr:rowOff>0</xdr:rowOff>
    </xdr:from>
    <xdr:ext cx="304800" cy="419100"/>
    <xdr:sp macro="" textlink="">
      <xdr:nvSpPr>
        <xdr:cNvPr id="26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649325" y="186023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233</xdr:row>
      <xdr:rowOff>0</xdr:rowOff>
    </xdr:from>
    <xdr:ext cx="171450" cy="400050"/>
    <xdr:sp macro="" textlink="">
      <xdr:nvSpPr>
        <xdr:cNvPr id="26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18602325"/>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233</xdr:row>
      <xdr:rowOff>0</xdr:rowOff>
    </xdr:from>
    <xdr:ext cx="66675" cy="400050"/>
    <xdr:sp macro="" textlink="">
      <xdr:nvSpPr>
        <xdr:cNvPr id="26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18602325"/>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234</xdr:row>
      <xdr:rowOff>0</xdr:rowOff>
    </xdr:from>
    <xdr:ext cx="304800" cy="400050"/>
    <xdr:sp macro="" textlink="">
      <xdr:nvSpPr>
        <xdr:cNvPr id="26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649325" y="186023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19100"/>
    <xdr:sp macro="" textlink="">
      <xdr:nvSpPr>
        <xdr:cNvPr id="26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18602325"/>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232</xdr:row>
      <xdr:rowOff>0</xdr:rowOff>
    </xdr:from>
    <xdr:ext cx="171450" cy="381000"/>
    <xdr:sp macro="" textlink="">
      <xdr:nvSpPr>
        <xdr:cNvPr id="26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18602325"/>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19100"/>
    <xdr:sp macro="" textlink="">
      <xdr:nvSpPr>
        <xdr:cNvPr id="26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2"/>
        </xdr:cNvPr>
        <xdr:cNvSpPr>
          <a:spLocks noChangeAspect="1" noChangeArrowheads="1"/>
        </xdr:cNvSpPr>
      </xdr:nvSpPr>
      <xdr:spPr bwMode="auto">
        <a:xfrm>
          <a:off x="6638925" y="18602325"/>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233</xdr:row>
      <xdr:rowOff>0</xdr:rowOff>
    </xdr:from>
    <xdr:ext cx="171450" cy="400050"/>
    <xdr:sp macro="" textlink="">
      <xdr:nvSpPr>
        <xdr:cNvPr id="26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18602325"/>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236</xdr:row>
      <xdr:rowOff>0</xdr:rowOff>
    </xdr:from>
    <xdr:ext cx="304800" cy="400050"/>
    <xdr:sp macro="" textlink="">
      <xdr:nvSpPr>
        <xdr:cNvPr id="27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649325" y="1880235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236</xdr:row>
      <xdr:rowOff>0</xdr:rowOff>
    </xdr:from>
    <xdr:ext cx="304800" cy="400050"/>
    <xdr:sp macro="" textlink="">
      <xdr:nvSpPr>
        <xdr:cNvPr id="27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649325" y="1880235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232</xdr:row>
      <xdr:rowOff>0</xdr:rowOff>
    </xdr:from>
    <xdr:ext cx="123825" cy="381000"/>
    <xdr:sp macro="" textlink="">
      <xdr:nvSpPr>
        <xdr:cNvPr id="27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18602325"/>
          <a:ext cx="123825"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232</xdr:row>
      <xdr:rowOff>0</xdr:rowOff>
    </xdr:from>
    <xdr:ext cx="171450" cy="381000"/>
    <xdr:sp macro="" textlink="">
      <xdr:nvSpPr>
        <xdr:cNvPr id="27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18602325"/>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233</xdr:row>
      <xdr:rowOff>0</xdr:rowOff>
    </xdr:from>
    <xdr:ext cx="123825" cy="400050"/>
    <xdr:sp macro="" textlink="">
      <xdr:nvSpPr>
        <xdr:cNvPr id="274"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18602325"/>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233</xdr:row>
      <xdr:rowOff>0</xdr:rowOff>
    </xdr:from>
    <xdr:ext cx="66675" cy="400050"/>
    <xdr:sp macro="" textlink="">
      <xdr:nvSpPr>
        <xdr:cNvPr id="27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18602325"/>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234</xdr:row>
      <xdr:rowOff>0</xdr:rowOff>
    </xdr:from>
    <xdr:ext cx="304800" cy="400050"/>
    <xdr:sp macro="" textlink="">
      <xdr:nvSpPr>
        <xdr:cNvPr id="27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649325" y="186023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19100"/>
    <xdr:sp macro="" textlink="">
      <xdr:nvSpPr>
        <xdr:cNvPr id="27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2"/>
        </xdr:cNvPr>
        <xdr:cNvSpPr>
          <a:spLocks noChangeAspect="1" noChangeArrowheads="1"/>
        </xdr:cNvSpPr>
      </xdr:nvSpPr>
      <xdr:spPr bwMode="auto">
        <a:xfrm>
          <a:off x="6638925" y="18602325"/>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19100"/>
    <xdr:sp macro="" textlink="">
      <xdr:nvSpPr>
        <xdr:cNvPr id="27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18602325"/>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19100"/>
    <xdr:sp macro="" textlink="">
      <xdr:nvSpPr>
        <xdr:cNvPr id="27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18602325"/>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234</xdr:row>
      <xdr:rowOff>0</xdr:rowOff>
    </xdr:from>
    <xdr:ext cx="304800" cy="419100"/>
    <xdr:sp macro="" textlink="">
      <xdr:nvSpPr>
        <xdr:cNvPr id="28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649325" y="186023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233</xdr:row>
      <xdr:rowOff>0</xdr:rowOff>
    </xdr:from>
    <xdr:ext cx="171450" cy="400050"/>
    <xdr:sp macro="" textlink="">
      <xdr:nvSpPr>
        <xdr:cNvPr id="28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18602325"/>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233</xdr:row>
      <xdr:rowOff>0</xdr:rowOff>
    </xdr:from>
    <xdr:ext cx="66675" cy="400050"/>
    <xdr:sp macro="" textlink="">
      <xdr:nvSpPr>
        <xdr:cNvPr id="28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18602325"/>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234</xdr:row>
      <xdr:rowOff>0</xdr:rowOff>
    </xdr:from>
    <xdr:ext cx="304800" cy="400050"/>
    <xdr:sp macro="" textlink="">
      <xdr:nvSpPr>
        <xdr:cNvPr id="28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649325" y="186023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19100"/>
    <xdr:sp macro="" textlink="">
      <xdr:nvSpPr>
        <xdr:cNvPr id="28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18602325"/>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232</xdr:row>
      <xdr:rowOff>0</xdr:rowOff>
    </xdr:from>
    <xdr:ext cx="171450" cy="381000"/>
    <xdr:sp macro="" textlink="">
      <xdr:nvSpPr>
        <xdr:cNvPr id="28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18602325"/>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19100"/>
    <xdr:sp macro="" textlink="">
      <xdr:nvSpPr>
        <xdr:cNvPr id="28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2"/>
        </xdr:cNvPr>
        <xdr:cNvSpPr>
          <a:spLocks noChangeAspect="1" noChangeArrowheads="1"/>
        </xdr:cNvSpPr>
      </xdr:nvSpPr>
      <xdr:spPr bwMode="auto">
        <a:xfrm>
          <a:off x="6638925" y="18602325"/>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233</xdr:row>
      <xdr:rowOff>0</xdr:rowOff>
    </xdr:from>
    <xdr:ext cx="171450" cy="400050"/>
    <xdr:sp macro="" textlink="">
      <xdr:nvSpPr>
        <xdr:cNvPr id="28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18602325"/>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236</xdr:row>
      <xdr:rowOff>0</xdr:rowOff>
    </xdr:from>
    <xdr:ext cx="304800" cy="400050"/>
    <xdr:sp macro="" textlink="">
      <xdr:nvSpPr>
        <xdr:cNvPr id="28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649325" y="1880235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236</xdr:row>
      <xdr:rowOff>0</xdr:rowOff>
    </xdr:from>
    <xdr:ext cx="304800" cy="400050"/>
    <xdr:sp macro="" textlink="">
      <xdr:nvSpPr>
        <xdr:cNvPr id="28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649325" y="1880235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232</xdr:row>
      <xdr:rowOff>0</xdr:rowOff>
    </xdr:from>
    <xdr:ext cx="304800" cy="419100"/>
    <xdr:sp macro="" textlink="">
      <xdr:nvSpPr>
        <xdr:cNvPr id="290"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110966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232</xdr:row>
      <xdr:rowOff>0</xdr:rowOff>
    </xdr:from>
    <xdr:ext cx="304800" cy="419100"/>
    <xdr:sp macro="" textlink="">
      <xdr:nvSpPr>
        <xdr:cNvPr id="291"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110966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232</xdr:row>
      <xdr:rowOff>0</xdr:rowOff>
    </xdr:from>
    <xdr:ext cx="304800" cy="419100"/>
    <xdr:sp macro="" textlink="">
      <xdr:nvSpPr>
        <xdr:cNvPr id="292"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110966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232</xdr:row>
      <xdr:rowOff>0</xdr:rowOff>
    </xdr:from>
    <xdr:ext cx="123825" cy="419100"/>
    <xdr:sp macro="" textlink="">
      <xdr:nvSpPr>
        <xdr:cNvPr id="29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11096625"/>
          <a:ext cx="12382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232</xdr:row>
      <xdr:rowOff>0</xdr:rowOff>
    </xdr:from>
    <xdr:ext cx="171450" cy="419100"/>
    <xdr:sp macro="" textlink="">
      <xdr:nvSpPr>
        <xdr:cNvPr id="29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2"/>
        </xdr:cNvPr>
        <xdr:cNvSpPr>
          <a:spLocks noChangeAspect="1" noChangeArrowheads="1"/>
        </xdr:cNvSpPr>
      </xdr:nvSpPr>
      <xdr:spPr bwMode="auto">
        <a:xfrm>
          <a:off x="6638925" y="11096625"/>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232</xdr:row>
      <xdr:rowOff>0</xdr:rowOff>
    </xdr:from>
    <xdr:ext cx="66675" cy="419100"/>
    <xdr:sp macro="" textlink="">
      <xdr:nvSpPr>
        <xdr:cNvPr id="29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11096625"/>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232</xdr:row>
      <xdr:rowOff>0</xdr:rowOff>
    </xdr:from>
    <xdr:ext cx="304800" cy="419100"/>
    <xdr:sp macro="" textlink="">
      <xdr:nvSpPr>
        <xdr:cNvPr id="29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277975" y="110966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232</xdr:row>
      <xdr:rowOff>0</xdr:rowOff>
    </xdr:from>
    <xdr:ext cx="66675" cy="419100"/>
    <xdr:sp macro="" textlink="">
      <xdr:nvSpPr>
        <xdr:cNvPr id="29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11096625"/>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232</xdr:row>
      <xdr:rowOff>0</xdr:rowOff>
    </xdr:from>
    <xdr:ext cx="304800" cy="419100"/>
    <xdr:sp macro="" textlink="">
      <xdr:nvSpPr>
        <xdr:cNvPr id="29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649325" y="110966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232</xdr:row>
      <xdr:rowOff>0</xdr:rowOff>
    </xdr:from>
    <xdr:ext cx="304800" cy="419100"/>
    <xdr:sp macro="" textlink="">
      <xdr:nvSpPr>
        <xdr:cNvPr id="29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277975" y="110966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232</xdr:row>
      <xdr:rowOff>0</xdr:rowOff>
    </xdr:from>
    <xdr:ext cx="304800" cy="419100"/>
    <xdr:sp macro="" textlink="">
      <xdr:nvSpPr>
        <xdr:cNvPr id="300"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110966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232</xdr:row>
      <xdr:rowOff>0</xdr:rowOff>
    </xdr:from>
    <xdr:ext cx="304800" cy="419100"/>
    <xdr:sp macro="" textlink="">
      <xdr:nvSpPr>
        <xdr:cNvPr id="301"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110966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232</xdr:row>
      <xdr:rowOff>0</xdr:rowOff>
    </xdr:from>
    <xdr:ext cx="304800" cy="419100"/>
    <xdr:sp macro="" textlink="">
      <xdr:nvSpPr>
        <xdr:cNvPr id="302"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110966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232</xdr:row>
      <xdr:rowOff>0</xdr:rowOff>
    </xdr:from>
    <xdr:ext cx="123825" cy="419100"/>
    <xdr:sp macro="" textlink="">
      <xdr:nvSpPr>
        <xdr:cNvPr id="30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11096625"/>
          <a:ext cx="12382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232</xdr:row>
      <xdr:rowOff>0</xdr:rowOff>
    </xdr:from>
    <xdr:ext cx="171450" cy="419100"/>
    <xdr:sp macro="" textlink="">
      <xdr:nvSpPr>
        <xdr:cNvPr id="30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11096625"/>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232</xdr:row>
      <xdr:rowOff>0</xdr:rowOff>
    </xdr:from>
    <xdr:ext cx="66675" cy="419100"/>
    <xdr:sp macro="" textlink="">
      <xdr:nvSpPr>
        <xdr:cNvPr id="30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11096625"/>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232</xdr:row>
      <xdr:rowOff>0</xdr:rowOff>
    </xdr:from>
    <xdr:ext cx="304800" cy="419100"/>
    <xdr:sp macro="" textlink="">
      <xdr:nvSpPr>
        <xdr:cNvPr id="30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649325" y="110966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703489</xdr:colOff>
      <xdr:row>238</xdr:row>
      <xdr:rowOff>13607</xdr:rowOff>
    </xdr:from>
    <xdr:ext cx="304800" cy="419100"/>
    <xdr:sp macro="" textlink="">
      <xdr:nvSpPr>
        <xdr:cNvPr id="307"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60310" y="4467225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232</xdr:row>
      <xdr:rowOff>0</xdr:rowOff>
    </xdr:from>
    <xdr:ext cx="123825" cy="381000"/>
    <xdr:sp macro="" textlink="">
      <xdr:nvSpPr>
        <xdr:cNvPr id="30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18602325"/>
          <a:ext cx="123825"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232</xdr:row>
      <xdr:rowOff>0</xdr:rowOff>
    </xdr:from>
    <xdr:ext cx="171450" cy="381000"/>
    <xdr:sp macro="" textlink="">
      <xdr:nvSpPr>
        <xdr:cNvPr id="30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18602325"/>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233</xdr:row>
      <xdr:rowOff>0</xdr:rowOff>
    </xdr:from>
    <xdr:ext cx="123825" cy="400050"/>
    <xdr:sp macro="" textlink="">
      <xdr:nvSpPr>
        <xdr:cNvPr id="31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18602325"/>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19100"/>
    <xdr:sp macro="" textlink="">
      <xdr:nvSpPr>
        <xdr:cNvPr id="31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2"/>
        </xdr:cNvPr>
        <xdr:cNvSpPr>
          <a:spLocks noChangeAspect="1" noChangeArrowheads="1"/>
        </xdr:cNvSpPr>
      </xdr:nvSpPr>
      <xdr:spPr bwMode="auto">
        <a:xfrm>
          <a:off x="6638925" y="18602325"/>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233</xdr:row>
      <xdr:rowOff>0</xdr:rowOff>
    </xdr:from>
    <xdr:ext cx="171450" cy="400050"/>
    <xdr:sp macro="" textlink="">
      <xdr:nvSpPr>
        <xdr:cNvPr id="31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18602325"/>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232</xdr:row>
      <xdr:rowOff>0</xdr:rowOff>
    </xdr:from>
    <xdr:ext cx="171450" cy="381000"/>
    <xdr:sp macro="" textlink="">
      <xdr:nvSpPr>
        <xdr:cNvPr id="31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18602325"/>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19100"/>
    <xdr:sp macro="" textlink="">
      <xdr:nvSpPr>
        <xdr:cNvPr id="31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2"/>
        </xdr:cNvPr>
        <xdr:cNvSpPr>
          <a:spLocks noChangeAspect="1" noChangeArrowheads="1"/>
        </xdr:cNvSpPr>
      </xdr:nvSpPr>
      <xdr:spPr bwMode="auto">
        <a:xfrm>
          <a:off x="6638925" y="18602325"/>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233</xdr:row>
      <xdr:rowOff>0</xdr:rowOff>
    </xdr:from>
    <xdr:ext cx="171450" cy="400050"/>
    <xdr:sp macro="" textlink="">
      <xdr:nvSpPr>
        <xdr:cNvPr id="31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18602325"/>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233</xdr:row>
      <xdr:rowOff>0</xdr:rowOff>
    </xdr:from>
    <xdr:ext cx="123825" cy="381000"/>
    <xdr:sp macro="" textlink="">
      <xdr:nvSpPr>
        <xdr:cNvPr id="316"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18602325"/>
          <a:ext cx="123825"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233</xdr:row>
      <xdr:rowOff>0</xdr:rowOff>
    </xdr:from>
    <xdr:ext cx="171450" cy="381000"/>
    <xdr:sp macro="" textlink="">
      <xdr:nvSpPr>
        <xdr:cNvPr id="31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18602325"/>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234</xdr:row>
      <xdr:rowOff>0</xdr:rowOff>
    </xdr:from>
    <xdr:ext cx="123825" cy="400050"/>
    <xdr:sp macro="" textlink="">
      <xdr:nvSpPr>
        <xdr:cNvPr id="31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18602325"/>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00050"/>
    <xdr:sp macro="" textlink="">
      <xdr:nvSpPr>
        <xdr:cNvPr id="31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18602325"/>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233</xdr:row>
      <xdr:rowOff>0</xdr:rowOff>
    </xdr:from>
    <xdr:ext cx="171450" cy="381000"/>
    <xdr:sp macro="" textlink="">
      <xdr:nvSpPr>
        <xdr:cNvPr id="320"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18602325"/>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00050"/>
    <xdr:sp macro="" textlink="">
      <xdr:nvSpPr>
        <xdr:cNvPr id="32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18602325"/>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236</xdr:row>
      <xdr:rowOff>0</xdr:rowOff>
    </xdr:from>
    <xdr:ext cx="304800" cy="400050"/>
    <xdr:sp macro="" textlink="">
      <xdr:nvSpPr>
        <xdr:cNvPr id="32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649325" y="190023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236</xdr:row>
      <xdr:rowOff>0</xdr:rowOff>
    </xdr:from>
    <xdr:ext cx="304800" cy="400050"/>
    <xdr:sp macro="" textlink="">
      <xdr:nvSpPr>
        <xdr:cNvPr id="32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649325" y="190023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235</xdr:row>
      <xdr:rowOff>0</xdr:rowOff>
    </xdr:from>
    <xdr:ext cx="304800" cy="400050"/>
    <xdr:sp macro="" textlink="">
      <xdr:nvSpPr>
        <xdr:cNvPr id="32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649325" y="1880235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235</xdr:row>
      <xdr:rowOff>0</xdr:rowOff>
    </xdr:from>
    <xdr:ext cx="304800" cy="400050"/>
    <xdr:sp macro="" textlink="">
      <xdr:nvSpPr>
        <xdr:cNvPr id="32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649325" y="1880235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239</xdr:row>
      <xdr:rowOff>0</xdr:rowOff>
    </xdr:from>
    <xdr:ext cx="66675" cy="1047750"/>
    <xdr:sp macro="" textlink="">
      <xdr:nvSpPr>
        <xdr:cNvPr id="32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19002375"/>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239</xdr:row>
      <xdr:rowOff>0</xdr:rowOff>
    </xdr:from>
    <xdr:ext cx="66675" cy="1047750"/>
    <xdr:sp macro="" textlink="">
      <xdr:nvSpPr>
        <xdr:cNvPr id="32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19002375"/>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239</xdr:row>
      <xdr:rowOff>0</xdr:rowOff>
    </xdr:from>
    <xdr:ext cx="304800" cy="1047750"/>
    <xdr:sp macro="" textlink="">
      <xdr:nvSpPr>
        <xdr:cNvPr id="32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649325" y="19002375"/>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89958</xdr:colOff>
      <xdr:row>239</xdr:row>
      <xdr:rowOff>74083</xdr:rowOff>
    </xdr:from>
    <xdr:ext cx="304800" cy="419100"/>
    <xdr:sp macro="" textlink="">
      <xdr:nvSpPr>
        <xdr:cNvPr id="32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rot="11557097">
          <a:off x="13691658" y="19076458"/>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239</xdr:row>
      <xdr:rowOff>0</xdr:rowOff>
    </xdr:from>
    <xdr:ext cx="304800" cy="400050"/>
    <xdr:sp macro="" textlink="">
      <xdr:nvSpPr>
        <xdr:cNvPr id="33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649325" y="190023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239</xdr:row>
      <xdr:rowOff>0</xdr:rowOff>
    </xdr:from>
    <xdr:ext cx="304800" cy="400050"/>
    <xdr:sp macro="" textlink="">
      <xdr:nvSpPr>
        <xdr:cNvPr id="33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649325" y="190023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240</xdr:row>
      <xdr:rowOff>0</xdr:rowOff>
    </xdr:from>
    <xdr:ext cx="304800" cy="400050"/>
    <xdr:sp macro="" textlink="">
      <xdr:nvSpPr>
        <xdr:cNvPr id="33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649325" y="192024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240</xdr:row>
      <xdr:rowOff>0</xdr:rowOff>
    </xdr:from>
    <xdr:ext cx="304800" cy="400050"/>
    <xdr:sp macro="" textlink="">
      <xdr:nvSpPr>
        <xdr:cNvPr id="33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649325" y="192024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89958</xdr:colOff>
      <xdr:row>240</xdr:row>
      <xdr:rowOff>74083</xdr:rowOff>
    </xdr:from>
    <xdr:ext cx="304800" cy="419100"/>
    <xdr:sp macro="" textlink="">
      <xdr:nvSpPr>
        <xdr:cNvPr id="33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rot="11557097">
          <a:off x="13691658" y="19276483"/>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240</xdr:row>
      <xdr:rowOff>0</xdr:rowOff>
    </xdr:from>
    <xdr:ext cx="304800" cy="400050"/>
    <xdr:sp macro="" textlink="">
      <xdr:nvSpPr>
        <xdr:cNvPr id="33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649325" y="192024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241</xdr:row>
      <xdr:rowOff>0</xdr:rowOff>
    </xdr:from>
    <xdr:ext cx="304800" cy="400050"/>
    <xdr:sp macro="" textlink="">
      <xdr:nvSpPr>
        <xdr:cNvPr id="33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649325" y="194024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241</xdr:row>
      <xdr:rowOff>0</xdr:rowOff>
    </xdr:from>
    <xdr:ext cx="304800" cy="400050"/>
    <xdr:sp macro="" textlink="">
      <xdr:nvSpPr>
        <xdr:cNvPr id="33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649325" y="194024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242</xdr:row>
      <xdr:rowOff>0</xdr:rowOff>
    </xdr:from>
    <xdr:ext cx="304800" cy="400050"/>
    <xdr:sp macro="" textlink="">
      <xdr:nvSpPr>
        <xdr:cNvPr id="33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649325" y="1960245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242</xdr:row>
      <xdr:rowOff>0</xdr:rowOff>
    </xdr:from>
    <xdr:ext cx="304800" cy="400050"/>
    <xdr:sp macro="" textlink="">
      <xdr:nvSpPr>
        <xdr:cNvPr id="33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649325" y="1960245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230</xdr:row>
      <xdr:rowOff>0</xdr:rowOff>
    </xdr:from>
    <xdr:ext cx="304800" cy="400050"/>
    <xdr:sp macro="" textlink="">
      <xdr:nvSpPr>
        <xdr:cNvPr id="34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658975" y="115919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230</xdr:row>
      <xdr:rowOff>0</xdr:rowOff>
    </xdr:from>
    <xdr:ext cx="304800" cy="400050"/>
    <xdr:sp macro="" textlink="">
      <xdr:nvSpPr>
        <xdr:cNvPr id="34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5287625" y="115919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19100"/>
    <xdr:sp macro="" textlink="">
      <xdr:nvSpPr>
        <xdr:cNvPr id="342"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5287625" y="115919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231</xdr:row>
      <xdr:rowOff>0</xdr:rowOff>
    </xdr:from>
    <xdr:ext cx="304800" cy="419100"/>
    <xdr:sp macro="" textlink="">
      <xdr:nvSpPr>
        <xdr:cNvPr id="34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658975" y="115919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19100"/>
    <xdr:sp macro="" textlink="">
      <xdr:nvSpPr>
        <xdr:cNvPr id="344"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5287625" y="115919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230</xdr:row>
      <xdr:rowOff>0</xdr:rowOff>
    </xdr:from>
    <xdr:ext cx="304800" cy="400050"/>
    <xdr:sp macro="" textlink="">
      <xdr:nvSpPr>
        <xdr:cNvPr id="34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658975" y="115919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809626</xdr:colOff>
      <xdr:row>221</xdr:row>
      <xdr:rowOff>0</xdr:rowOff>
    </xdr:from>
    <xdr:ext cx="304800" cy="419100"/>
    <xdr:sp macro="" textlink="">
      <xdr:nvSpPr>
        <xdr:cNvPr id="34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573251" y="115919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19100"/>
    <xdr:sp macro="" textlink="">
      <xdr:nvSpPr>
        <xdr:cNvPr id="347"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5287625" y="115919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231</xdr:row>
      <xdr:rowOff>0</xdr:rowOff>
    </xdr:from>
    <xdr:ext cx="304800" cy="400050"/>
    <xdr:sp macro="" textlink="">
      <xdr:nvSpPr>
        <xdr:cNvPr id="34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658975" y="115919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00050"/>
    <xdr:sp macro="" textlink="">
      <xdr:nvSpPr>
        <xdr:cNvPr id="34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5287625" y="115919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231</xdr:row>
      <xdr:rowOff>0</xdr:rowOff>
    </xdr:from>
    <xdr:ext cx="304800" cy="400050"/>
    <xdr:sp macro="" textlink="">
      <xdr:nvSpPr>
        <xdr:cNvPr id="35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658975" y="115919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809626</xdr:colOff>
      <xdr:row>222</xdr:row>
      <xdr:rowOff>0</xdr:rowOff>
    </xdr:from>
    <xdr:ext cx="304800" cy="419100"/>
    <xdr:sp macro="" textlink="">
      <xdr:nvSpPr>
        <xdr:cNvPr id="35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573251" y="115919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243</xdr:row>
      <xdr:rowOff>13607</xdr:rowOff>
    </xdr:from>
    <xdr:ext cx="304800" cy="866775"/>
    <xdr:sp macro="" textlink="">
      <xdr:nvSpPr>
        <xdr:cNvPr id="352"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5287625" y="12005582"/>
          <a:ext cx="304800" cy="8667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809626</xdr:colOff>
      <xdr:row>229</xdr:row>
      <xdr:rowOff>0</xdr:rowOff>
    </xdr:from>
    <xdr:ext cx="304800" cy="419100"/>
    <xdr:sp macro="" textlink="">
      <xdr:nvSpPr>
        <xdr:cNvPr id="35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28486555" y="1006929"/>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809626</xdr:colOff>
      <xdr:row>225</xdr:row>
      <xdr:rowOff>0</xdr:rowOff>
    </xdr:from>
    <xdr:ext cx="304800" cy="419100"/>
    <xdr:sp macro="" textlink="">
      <xdr:nvSpPr>
        <xdr:cNvPr id="35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28486555" y="1006929"/>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809626</xdr:colOff>
      <xdr:row>226</xdr:row>
      <xdr:rowOff>0</xdr:rowOff>
    </xdr:from>
    <xdr:ext cx="304800" cy="419100"/>
    <xdr:sp macro="" textlink="">
      <xdr:nvSpPr>
        <xdr:cNvPr id="35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28486555" y="1006929"/>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809626</xdr:colOff>
      <xdr:row>226</xdr:row>
      <xdr:rowOff>0</xdr:rowOff>
    </xdr:from>
    <xdr:ext cx="304800" cy="419100"/>
    <xdr:sp macro="" textlink="">
      <xdr:nvSpPr>
        <xdr:cNvPr id="35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28486555" y="1006929"/>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809626</xdr:colOff>
      <xdr:row>222</xdr:row>
      <xdr:rowOff>0</xdr:rowOff>
    </xdr:from>
    <xdr:ext cx="304800" cy="419100"/>
    <xdr:sp macro="" textlink="">
      <xdr:nvSpPr>
        <xdr:cNvPr id="35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28486555" y="1006929"/>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809626</xdr:colOff>
      <xdr:row>223</xdr:row>
      <xdr:rowOff>0</xdr:rowOff>
    </xdr:from>
    <xdr:ext cx="304800" cy="419100"/>
    <xdr:sp macro="" textlink="">
      <xdr:nvSpPr>
        <xdr:cNvPr id="35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28486555" y="1006929"/>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809626</xdr:colOff>
      <xdr:row>230</xdr:row>
      <xdr:rowOff>0</xdr:rowOff>
    </xdr:from>
    <xdr:ext cx="304800" cy="419100"/>
    <xdr:sp macro="" textlink="">
      <xdr:nvSpPr>
        <xdr:cNvPr id="35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28486555" y="1006929"/>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809626</xdr:colOff>
      <xdr:row>226</xdr:row>
      <xdr:rowOff>0</xdr:rowOff>
    </xdr:from>
    <xdr:ext cx="304800" cy="419100"/>
    <xdr:sp macro="" textlink="">
      <xdr:nvSpPr>
        <xdr:cNvPr id="36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28486555" y="1006929"/>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809626</xdr:colOff>
      <xdr:row>227</xdr:row>
      <xdr:rowOff>0</xdr:rowOff>
    </xdr:from>
    <xdr:ext cx="304800" cy="419100"/>
    <xdr:sp macro="" textlink="">
      <xdr:nvSpPr>
        <xdr:cNvPr id="36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28486555" y="1006929"/>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234</xdr:row>
      <xdr:rowOff>0</xdr:rowOff>
    </xdr:from>
    <xdr:ext cx="123825" cy="400050"/>
    <xdr:sp macro="" textlink="">
      <xdr:nvSpPr>
        <xdr:cNvPr id="36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453868" y="47611393"/>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00050"/>
    <xdr:sp macro="" textlink="">
      <xdr:nvSpPr>
        <xdr:cNvPr id="36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9316811" y="47611393"/>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235</xdr:row>
      <xdr:rowOff>0</xdr:rowOff>
    </xdr:from>
    <xdr:ext cx="304800" cy="400050"/>
    <xdr:sp macro="" textlink="">
      <xdr:nvSpPr>
        <xdr:cNvPr id="36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28826732" y="47801893"/>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235</xdr:row>
      <xdr:rowOff>0</xdr:rowOff>
    </xdr:from>
    <xdr:ext cx="171450" cy="419100"/>
    <xdr:sp macro="" textlink="">
      <xdr:nvSpPr>
        <xdr:cNvPr id="36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2"/>
        </xdr:cNvPr>
        <xdr:cNvSpPr>
          <a:spLocks noChangeAspect="1" noChangeArrowheads="1"/>
        </xdr:cNvSpPr>
      </xdr:nvSpPr>
      <xdr:spPr bwMode="auto">
        <a:xfrm>
          <a:off x="6768193" y="47801893"/>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235</xdr:row>
      <xdr:rowOff>0</xdr:rowOff>
    </xdr:from>
    <xdr:ext cx="66675" cy="419100"/>
    <xdr:sp macro="" textlink="">
      <xdr:nvSpPr>
        <xdr:cNvPr id="36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9316811" y="47801893"/>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235</xdr:row>
      <xdr:rowOff>0</xdr:rowOff>
    </xdr:from>
    <xdr:ext cx="66675" cy="419100"/>
    <xdr:sp macro="" textlink="">
      <xdr:nvSpPr>
        <xdr:cNvPr id="36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9316811" y="47801893"/>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235</xdr:row>
      <xdr:rowOff>0</xdr:rowOff>
    </xdr:from>
    <xdr:ext cx="304800" cy="419100"/>
    <xdr:sp macro="" textlink="">
      <xdr:nvSpPr>
        <xdr:cNvPr id="36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28826732" y="47801893"/>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00050"/>
    <xdr:sp macro="" textlink="">
      <xdr:nvSpPr>
        <xdr:cNvPr id="36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768193" y="47611393"/>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00050"/>
    <xdr:sp macro="" textlink="">
      <xdr:nvSpPr>
        <xdr:cNvPr id="37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9316811" y="47611393"/>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235</xdr:row>
      <xdr:rowOff>0</xdr:rowOff>
    </xdr:from>
    <xdr:ext cx="304800" cy="400050"/>
    <xdr:sp macro="" textlink="">
      <xdr:nvSpPr>
        <xdr:cNvPr id="37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28826732" y="47801893"/>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235</xdr:row>
      <xdr:rowOff>0</xdr:rowOff>
    </xdr:from>
    <xdr:ext cx="66675" cy="419100"/>
    <xdr:sp macro="" textlink="">
      <xdr:nvSpPr>
        <xdr:cNvPr id="37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9316811" y="47801893"/>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235</xdr:row>
      <xdr:rowOff>0</xdr:rowOff>
    </xdr:from>
    <xdr:ext cx="171450" cy="419100"/>
    <xdr:sp macro="" textlink="">
      <xdr:nvSpPr>
        <xdr:cNvPr id="37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2"/>
        </xdr:cNvPr>
        <xdr:cNvSpPr>
          <a:spLocks noChangeAspect="1" noChangeArrowheads="1"/>
        </xdr:cNvSpPr>
      </xdr:nvSpPr>
      <xdr:spPr bwMode="auto">
        <a:xfrm>
          <a:off x="6768193" y="47801893"/>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00050"/>
    <xdr:sp macro="" textlink="">
      <xdr:nvSpPr>
        <xdr:cNvPr id="37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768193" y="47611393"/>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234</xdr:row>
      <xdr:rowOff>0</xdr:rowOff>
    </xdr:from>
    <xdr:ext cx="123825" cy="400050"/>
    <xdr:sp macro="" textlink="">
      <xdr:nvSpPr>
        <xdr:cNvPr id="37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453868" y="47611393"/>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00050"/>
    <xdr:sp macro="" textlink="">
      <xdr:nvSpPr>
        <xdr:cNvPr id="37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9316811" y="47611393"/>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235</xdr:row>
      <xdr:rowOff>0</xdr:rowOff>
    </xdr:from>
    <xdr:ext cx="304800" cy="400050"/>
    <xdr:sp macro="" textlink="">
      <xdr:nvSpPr>
        <xdr:cNvPr id="37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28826732" y="47801893"/>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235</xdr:row>
      <xdr:rowOff>0</xdr:rowOff>
    </xdr:from>
    <xdr:ext cx="171450" cy="419100"/>
    <xdr:sp macro="" textlink="">
      <xdr:nvSpPr>
        <xdr:cNvPr id="37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2"/>
        </xdr:cNvPr>
        <xdr:cNvSpPr>
          <a:spLocks noChangeAspect="1" noChangeArrowheads="1"/>
        </xdr:cNvSpPr>
      </xdr:nvSpPr>
      <xdr:spPr bwMode="auto">
        <a:xfrm>
          <a:off x="6768193" y="47801893"/>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235</xdr:row>
      <xdr:rowOff>0</xdr:rowOff>
    </xdr:from>
    <xdr:ext cx="66675" cy="419100"/>
    <xdr:sp macro="" textlink="">
      <xdr:nvSpPr>
        <xdr:cNvPr id="37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9316811" y="47801893"/>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235</xdr:row>
      <xdr:rowOff>0</xdr:rowOff>
    </xdr:from>
    <xdr:ext cx="66675" cy="419100"/>
    <xdr:sp macro="" textlink="">
      <xdr:nvSpPr>
        <xdr:cNvPr id="38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9316811" y="47801893"/>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235</xdr:row>
      <xdr:rowOff>0</xdr:rowOff>
    </xdr:from>
    <xdr:ext cx="304800" cy="419100"/>
    <xdr:sp macro="" textlink="">
      <xdr:nvSpPr>
        <xdr:cNvPr id="38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28826732" y="47801893"/>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00050"/>
    <xdr:sp macro="" textlink="">
      <xdr:nvSpPr>
        <xdr:cNvPr id="38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768193" y="47611393"/>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00050"/>
    <xdr:sp macro="" textlink="">
      <xdr:nvSpPr>
        <xdr:cNvPr id="38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9316811" y="47611393"/>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235</xdr:row>
      <xdr:rowOff>0</xdr:rowOff>
    </xdr:from>
    <xdr:ext cx="304800" cy="400050"/>
    <xdr:sp macro="" textlink="">
      <xdr:nvSpPr>
        <xdr:cNvPr id="38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28826732" y="47801893"/>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235</xdr:row>
      <xdr:rowOff>0</xdr:rowOff>
    </xdr:from>
    <xdr:ext cx="66675" cy="419100"/>
    <xdr:sp macro="" textlink="">
      <xdr:nvSpPr>
        <xdr:cNvPr id="38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9316811" y="47801893"/>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235</xdr:row>
      <xdr:rowOff>0</xdr:rowOff>
    </xdr:from>
    <xdr:ext cx="171450" cy="419100"/>
    <xdr:sp macro="" textlink="">
      <xdr:nvSpPr>
        <xdr:cNvPr id="38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2"/>
        </xdr:cNvPr>
        <xdr:cNvSpPr>
          <a:spLocks noChangeAspect="1" noChangeArrowheads="1"/>
        </xdr:cNvSpPr>
      </xdr:nvSpPr>
      <xdr:spPr bwMode="auto">
        <a:xfrm>
          <a:off x="6768193" y="47801893"/>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00050"/>
    <xdr:sp macro="" textlink="">
      <xdr:nvSpPr>
        <xdr:cNvPr id="38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768193" y="47611393"/>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234</xdr:row>
      <xdr:rowOff>0</xdr:rowOff>
    </xdr:from>
    <xdr:ext cx="123825" cy="400050"/>
    <xdr:sp macro="" textlink="">
      <xdr:nvSpPr>
        <xdr:cNvPr id="38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453868" y="47611393"/>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235</xdr:row>
      <xdr:rowOff>0</xdr:rowOff>
    </xdr:from>
    <xdr:ext cx="171450" cy="419100"/>
    <xdr:sp macro="" textlink="">
      <xdr:nvSpPr>
        <xdr:cNvPr id="38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2"/>
        </xdr:cNvPr>
        <xdr:cNvSpPr>
          <a:spLocks noChangeAspect="1" noChangeArrowheads="1"/>
        </xdr:cNvSpPr>
      </xdr:nvSpPr>
      <xdr:spPr bwMode="auto">
        <a:xfrm>
          <a:off x="6768193" y="47801893"/>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00050"/>
    <xdr:sp macro="" textlink="">
      <xdr:nvSpPr>
        <xdr:cNvPr id="390"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768193" y="47611393"/>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235</xdr:row>
      <xdr:rowOff>0</xdr:rowOff>
    </xdr:from>
    <xdr:ext cx="171450" cy="419100"/>
    <xdr:sp macro="" textlink="">
      <xdr:nvSpPr>
        <xdr:cNvPr id="39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2"/>
        </xdr:cNvPr>
        <xdr:cNvSpPr>
          <a:spLocks noChangeAspect="1" noChangeArrowheads="1"/>
        </xdr:cNvSpPr>
      </xdr:nvSpPr>
      <xdr:spPr bwMode="auto">
        <a:xfrm>
          <a:off x="6768193" y="47801893"/>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00050"/>
    <xdr:sp macro="" textlink="">
      <xdr:nvSpPr>
        <xdr:cNvPr id="39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768193" y="47611393"/>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234</xdr:row>
      <xdr:rowOff>0</xdr:rowOff>
    </xdr:from>
    <xdr:ext cx="123825" cy="381000"/>
    <xdr:sp macro="" textlink="">
      <xdr:nvSpPr>
        <xdr:cNvPr id="39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453868" y="47611393"/>
          <a:ext cx="123825"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381000"/>
    <xdr:sp macro="" textlink="">
      <xdr:nvSpPr>
        <xdr:cNvPr id="39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768193" y="47611393"/>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235</xdr:row>
      <xdr:rowOff>0</xdr:rowOff>
    </xdr:from>
    <xdr:ext cx="123825" cy="400050"/>
    <xdr:sp macro="" textlink="">
      <xdr:nvSpPr>
        <xdr:cNvPr id="39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453868" y="47801893"/>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235</xdr:row>
      <xdr:rowOff>0</xdr:rowOff>
    </xdr:from>
    <xdr:ext cx="171450" cy="400050"/>
    <xdr:sp macro="" textlink="">
      <xdr:nvSpPr>
        <xdr:cNvPr id="39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768193" y="47801893"/>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381000"/>
    <xdr:sp macro="" textlink="">
      <xdr:nvSpPr>
        <xdr:cNvPr id="39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768193" y="47611393"/>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235</xdr:row>
      <xdr:rowOff>0</xdr:rowOff>
    </xdr:from>
    <xdr:ext cx="171450" cy="400050"/>
    <xdr:sp macro="" textlink="">
      <xdr:nvSpPr>
        <xdr:cNvPr id="39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768193" y="47801893"/>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LAN%20DE%20GESTION-CONTRATOS\INFORME-GESTION\Auxiliar%20de%20Indicador%20a%20la%20Gestion%20Contractual%20Abr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1015409282c/AppData/Local/Microsoft/Windows/Temporary%20Internet%20Files/Content.Outlook/MTGVUEES/ENTREGAS%20ALEJANDRA%20SEGUIMIENTO/Seguimiento%20a%20la%20Gestion%20Contractual%2031-07-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1015409282c/AppData/Local/Microsoft/Windows/Temporary%20Internet%20Files/Content.Outlook/MTGVUEES/Entregas%20Claudia%20Triana/Libro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1015409282c/AppData/Local/Microsoft/Windows/Temporary%20Internet%20Files/Content.Outlook/MTGVUEES/Entregas%20Diana%20Duran/Inf.%20seguimiento%20a%20la%20gesti&#243;n%20contractu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1015409282c/AppData/Local/Microsoft/Windows/Temporary%20Internet%20Files/Content.Outlook/MTGVUEES/Entregas%20Diana%20Duran/Inf.%20seguimiento%20a%20la%20gesti&#243;n%20contractual-Vacacione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1015409282c/AppData/Local/Microsoft/Windows/Temporary%20Internet%20Files/Content.Outlook/MTGVUEES/Entregas%20Diana%20Duran/Inf.%20seguimiento%20a%20la%20gesti&#243;n%20contractual%2001-10-2018.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1015409282c/AppData/Local/Microsoft/Windows/Temporary%20Internet%20Files/Content.Outlook/MTGVUEES/Entregas%20Claudia%20Triana/Seguimiento%20a%20la%20Gestion%20Contractual%202018%2001-10-2018Tria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Analisis de Datos "/>
      <sheetName val="Contratos 2018 Abr"/>
      <sheetName val="PAABS V18"/>
      <sheetName val="LISTA"/>
    </sheetNames>
    <sheetDataSet>
      <sheetData sheetId="0" refreshError="1"/>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Datos"/>
      <sheetName val="CONTRATOS 2018"/>
      <sheetName val="LISTA"/>
      <sheetName val="Hoja3"/>
    </sheetNames>
    <sheetDataSet>
      <sheetData sheetId="0" refreshError="1"/>
      <sheetData sheetId="1" refreshError="1"/>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2018"/>
      <sheetName val="LISTA"/>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e de Gestion"/>
      <sheetName val="Listas "/>
      <sheetName val="Hoja3"/>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e de Gestion"/>
      <sheetName val="Listas "/>
      <sheetName val="Hoja3"/>
    </sheetNames>
    <sheetDataSet>
      <sheetData sheetId="0" refreshError="1"/>
      <sheetData sheetId="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e de Gestion"/>
      <sheetName val="Listas "/>
      <sheetName val="Hoja3"/>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Datos"/>
      <sheetName val="CONTRATOS 2018"/>
      <sheetName val="LISTA"/>
    </sheetNames>
    <sheetDataSet>
      <sheetData sheetId="0"/>
      <sheetData sheetId="1"/>
      <sheetData sheetId="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Luis Ferney Garzon Atará" refreshedDate="43381.319951620368" createdVersion="4" refreshedVersion="5" minRefreshableVersion="3" recordCount="214">
  <cacheSource type="worksheet">
    <worksheetSource ref="A5:AR219" sheet="CONTRATOS 2018"/>
  </cacheSource>
  <cacheFields count="44">
    <cacheField name="PLATAFORMA" numFmtId="0">
      <sharedItems/>
    </cacheField>
    <cacheField name="No.CONSECUTIVO LIBRO" numFmtId="0">
      <sharedItems containsMixedTypes="1" containsNumber="1" containsInteger="1" minValue="1" maxValue="58227"/>
    </cacheField>
    <cacheField name="PROFESIONAL ENCARGADO" numFmtId="0">
      <sharedItems/>
    </cacheField>
    <cacheField name="EXPEDIENTE" numFmtId="0">
      <sharedItems/>
    </cacheField>
    <cacheField name="N°PROCESO EN SECOP" numFmtId="0">
      <sharedItems containsMixedTypes="1" containsNumber="1" containsInteger="1" minValue="9" maxValue="50589"/>
    </cacheField>
    <cacheField name="LINK DE PUBLICACION" numFmtId="0">
      <sharedItems containsBlank="1" longText="1"/>
    </cacheField>
    <cacheField name="MES" numFmtId="0">
      <sharedItems count="7">
        <s v="Enero"/>
        <s v="Febrero"/>
        <s v="Marzo"/>
        <s v="Abril"/>
        <s v="Mayo"/>
        <s v="JUNIO"/>
        <s v="JUNIO "/>
      </sharedItems>
    </cacheField>
    <cacheField name="FECHA PUBLICACION PROCESO SECOP II-TIENDA VIRTUAL" numFmtId="14">
      <sharedItems containsSemiMixedTypes="0" containsNonDate="0" containsDate="1" containsString="0" minDate="2018-01-03T00:00:00" maxDate="2018-07-01T00:00:00"/>
    </cacheField>
    <cacheField name="MODALIDAD" numFmtId="0">
      <sharedItems count="5">
        <s v="Contratación Selección Abreviada"/>
        <s v="Contratación Directa"/>
        <s v="Contratación Mínima Cuantía"/>
        <s v="Contratación Licitación"/>
        <s v="Contratación Minima Cuantia"/>
      </sharedItems>
    </cacheField>
    <cacheField name="CAUSAL" numFmtId="0">
      <sharedItems/>
    </cacheField>
    <cacheField name="AREA DE LA  NECESIDAD" numFmtId="0">
      <sharedItems count="10">
        <s v="Subdirección Administrativa y Financiera"/>
        <s v="Dirección General"/>
        <s v="Oficina Asesora Jurídica"/>
        <s v="Subdirección de Control Migratorio"/>
        <s v="Subdirección de Talento Humano "/>
        <s v="Oficina de Tecnología"/>
        <s v="Oficina de Comunicaciones "/>
        <s v="Oficina Asesora de Planeacion"/>
        <s v="Subdirección de Extranjería "/>
        <s v="Subdirección de Extranjería"/>
      </sharedItems>
    </cacheField>
    <cacheField name="OBJETO" numFmtId="0">
      <sharedItems longText="1"/>
    </cacheField>
    <cacheField name="CONSECUTIVO PAABS" numFmtId="0">
      <sharedItems containsMixedTypes="1" containsNumber="1" containsInteger="1" minValue="1" maxValue="264"/>
    </cacheField>
    <cacheField name="CODIGO UNSCSP" numFmtId="0">
      <sharedItems containsBlank="1" containsMixedTypes="1" containsNumber="1" containsInteger="1" minValue="151015" maxValue="90121502"/>
    </cacheField>
    <cacheField name="NOMBRE DE CODIGO" numFmtId="0">
      <sharedItems containsBlank="1" longText="1"/>
    </cacheField>
    <cacheField name="VALOR PROCESO" numFmtId="0">
      <sharedItems containsSemiMixedTypes="0" containsString="0" containsNumber="1" minValue="423030.72" maxValue="2695512000"/>
    </cacheField>
    <cacheField name="CDP" numFmtId="0">
      <sharedItems containsMixedTypes="1" containsNumber="1" containsInteger="1" minValue="2218" maxValue="45018"/>
    </cacheField>
    <cacheField name="RUBRO" numFmtId="0">
      <sharedItems/>
    </cacheField>
    <cacheField name="ETAPA" numFmtId="0">
      <sharedItems count="3">
        <s v="Celebrado"/>
        <s v="Desierto"/>
        <s v="En Tramite" u="1"/>
      </sharedItems>
    </cacheField>
    <cacheField name="ESTADO" numFmtId="0">
      <sharedItems containsBlank="1"/>
    </cacheField>
    <cacheField name="N° DE CONTRATO CELEBRADO" numFmtId="0">
      <sharedItems containsBlank="1" containsMixedTypes="1" containsNumber="1" containsInteger="1" minValue="1" maxValue="29638"/>
    </cacheField>
    <cacheField name="FECHA DE FIRMA" numFmtId="0">
      <sharedItems containsDate="1" containsBlank="1" containsMixedTypes="1" minDate="2018-01-04T00:00:00" maxDate="2018-07-28T00:00:00"/>
    </cacheField>
    <cacheField name="TIPO DE CONTRATO" numFmtId="0">
      <sharedItems containsBlank="1"/>
    </cacheField>
    <cacheField name="REGIONAL" numFmtId="0">
      <sharedItems containsBlank="1"/>
    </cacheField>
    <cacheField name="LUGAR DE EJECUCION_x000a_" numFmtId="0">
      <sharedItems containsBlank="1"/>
    </cacheField>
    <cacheField name="CONTRATISTA" numFmtId="0">
      <sharedItems containsBlank="1"/>
    </cacheField>
    <cacheField name="IDENTIFICACION" numFmtId="0">
      <sharedItems containsBlank="1" containsMixedTypes="1" containsNumber="1" containsInteger="1" minValue="129403" maxValue="1136909301"/>
    </cacheField>
    <cacheField name="DV" numFmtId="0">
      <sharedItems containsBlank="1" containsMixedTypes="1" containsNumber="1" containsInteger="1" minValue="0" maxValue="9"/>
    </cacheField>
    <cacheField name="N° RP" numFmtId="0">
      <sharedItems containsBlank="1" containsMixedTypes="1" containsNumber="1" containsInteger="1" minValue="13318" maxValue="182818"/>
    </cacheField>
    <cacheField name="FECHA RP" numFmtId="0">
      <sharedItems containsDate="1" containsBlank="1" containsMixedTypes="1" minDate="2018-01-04T00:00:00" maxDate="2018-07-31T00:00:00"/>
    </cacheField>
    <cacheField name="VALOR CONTRATO 2018" numFmtId="0">
      <sharedItems containsBlank="1" containsMixedTypes="1" containsNumber="1" minValue="423030.72" maxValue="2695512000"/>
    </cacheField>
    <cacheField name="VALOR VF 2019" numFmtId="0">
      <sharedItems containsBlank="1"/>
    </cacheField>
    <cacheField name="VALOR TOTAL CONTRATO + VF" numFmtId="0">
      <sharedItems containsBlank="1" containsMixedTypes="1" containsNumber="1" containsInteger="1" minValue="2000000" maxValue="1065000000"/>
    </cacheField>
    <cacheField name="AMPARO" numFmtId="0">
      <sharedItems containsBlank="1" containsMixedTypes="1" containsNumber="1" minValue="9924600" maxValue="919315880.79999995"/>
    </cacheField>
    <cacheField name="%" numFmtId="0">
      <sharedItems containsBlank="1" containsMixedTypes="1" containsNumber="1" minValue="0.2" maxValue="20"/>
    </cacheField>
    <cacheField name="VIGENCIA " numFmtId="0">
      <sharedItems containsBlank="1" containsMixedTypes="1" containsNumber="1" containsInteger="1" minValue="2018" maxValue="43192"/>
    </cacheField>
    <cacheField name="ASEGURADORA" numFmtId="0">
      <sharedItems containsBlank="1" containsMixedTypes="1" containsNumber="1" containsInteger="1" minValue="44165" maxValue="44165"/>
    </cacheField>
    <cacheField name="APROBACION" numFmtId="0">
      <sharedItems containsBlank="1" containsMixedTypes="1" containsNumber="1" containsInteger="1" minValue="43194" maxValue="43279"/>
    </cacheField>
    <cacheField name="FECHA INICIO" numFmtId="0">
      <sharedItems containsDate="1" containsBlank="1" containsMixedTypes="1" minDate="2018-01-04T00:00:00" maxDate="2018-08-03T00:00:00"/>
    </cacheField>
    <cacheField name="FECHA DE TERMINACION" numFmtId="0">
      <sharedItems containsDate="1" containsBlank="1" containsMixedTypes="1" minDate="2018-02-25T00:00:00" maxDate="2021-01-01T00:00:00"/>
    </cacheField>
    <cacheField name="ESTADO ACTUAL " numFmtId="14">
      <sharedItems containsBlank="1"/>
    </cacheField>
    <cacheField name="DIAS DE EJECUCION DEL CONTRATO" numFmtId="0">
      <sharedItems containsBlank="1" containsMixedTypes="1" containsNumber="1" containsInteger="1" minValue="0" maxValue="346"/>
    </cacheField>
    <cacheField name="NOMBRE SUPERVISOR" numFmtId="0">
      <sharedItems containsBlank="1"/>
    </cacheField>
    <cacheField name="CEDULA SUPERVISOR" numFmtId="0">
      <sharedItems containsBlank="1" containsMixedTypes="1" containsNumber="1" containsInteger="1" minValue="4427481" maxValue="113061850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Luis Ferney Garzon Atará" refreshedDate="43381.32064085648" createdVersion="5" refreshedVersion="5" minRefreshableVersion="3" recordCount="242">
  <cacheSource type="worksheet">
    <worksheetSource ref="A5:AR247" sheet="CONTRATOS 2018"/>
  </cacheSource>
  <cacheFields count="44">
    <cacheField name="PLATAFORMA" numFmtId="0">
      <sharedItems containsBlank="1"/>
    </cacheField>
    <cacheField name="No.CONSECUTIVO LIBRO" numFmtId="0">
      <sharedItems containsBlank="1" containsMixedTypes="1" containsNumber="1" containsInteger="1" minValue="1" maxValue="58227"/>
    </cacheField>
    <cacheField name="PROFESIONAL ENCARGADO" numFmtId="0">
      <sharedItems containsBlank="1"/>
    </cacheField>
    <cacheField name="EXPEDIENTE" numFmtId="0">
      <sharedItems/>
    </cacheField>
    <cacheField name="N°PROCESO EN SECOP" numFmtId="0">
      <sharedItems containsBlank="1" containsMixedTypes="1" containsNumber="1" containsInteger="1" minValue="9" maxValue="50589"/>
    </cacheField>
    <cacheField name="LINK DE PUBLICACION" numFmtId="0">
      <sharedItems containsBlank="1" longText="1"/>
    </cacheField>
    <cacheField name="MES" numFmtId="0">
      <sharedItems containsBlank="1" count="13">
        <s v="Enero"/>
        <s v="Febrero"/>
        <s v="Marzo"/>
        <s v="Abril"/>
        <s v="Mayo"/>
        <s v="JUNIO"/>
        <s v="JUNIO "/>
        <s v="julio"/>
        <s v="JULIO "/>
        <s v="agosto"/>
        <m/>
        <s v="SEPTIEMBRE"/>
        <s v="SEPTIEMBRE "/>
      </sharedItems>
    </cacheField>
    <cacheField name="FECHA PUBLICACION PROCESO SECOP II-TIENDA VIRTUAL" numFmtId="14">
      <sharedItems containsDate="1" containsBlank="1" containsMixedTypes="1" minDate="2018-01-03T00:00:00" maxDate="2018-09-29T00:00:00"/>
    </cacheField>
    <cacheField name="MODALIDAD" numFmtId="0">
      <sharedItems containsBlank="1"/>
    </cacheField>
    <cacheField name="CAUSAL" numFmtId="0">
      <sharedItems containsBlank="1"/>
    </cacheField>
    <cacheField name="AREA DE LA  NECESIDAD" numFmtId="0">
      <sharedItems containsBlank="1" count="12">
        <s v="Subdirección Administrativa y Financiera"/>
        <s v="Dirección General"/>
        <s v="Oficina Asesora Jurídica"/>
        <s v="Subdirección de Control Migratorio"/>
        <s v="Subdirección de Talento Humano "/>
        <s v="Oficina de Tecnología"/>
        <s v="Oficina de Comunicaciones "/>
        <s v="Oficina Asesora de Planeacion"/>
        <s v="Subdirección de Extranjería "/>
        <s v="Subdirección de Extranjería"/>
        <m/>
        <s v="Oficina Asesora de Planeación"/>
      </sharedItems>
    </cacheField>
    <cacheField name="OBJETO" numFmtId="0">
      <sharedItems containsBlank="1" longText="1"/>
    </cacheField>
    <cacheField name="CONSECUTIVO PAABS" numFmtId="0">
      <sharedItems containsBlank="1" containsMixedTypes="1" containsNumber="1" containsInteger="1" minValue="1" maxValue="288"/>
    </cacheField>
    <cacheField name="CODIGO UNSCSP" numFmtId="0">
      <sharedItems containsBlank="1" containsMixedTypes="1" containsNumber="1" containsInteger="1" minValue="151015" maxValue="90121502"/>
    </cacheField>
    <cacheField name="NOMBRE DE CODIGO" numFmtId="0">
      <sharedItems containsBlank="1" longText="1"/>
    </cacheField>
    <cacheField name="VALOR PROCESO" numFmtId="0">
      <sharedItems containsBlank="1" containsMixedTypes="1" containsNumber="1" minValue="423030.72" maxValue="2695512000"/>
    </cacheField>
    <cacheField name="CDP" numFmtId="0">
      <sharedItems containsBlank="1" containsMixedTypes="1" containsNumber="1" containsInteger="1" minValue="2218" maxValue="58518"/>
    </cacheField>
    <cacheField name="RUBRO" numFmtId="0">
      <sharedItems containsBlank="1"/>
    </cacheField>
    <cacheField name="ETAPA" numFmtId="0">
      <sharedItems containsBlank="1"/>
    </cacheField>
    <cacheField name="ESTADO" numFmtId="0">
      <sharedItems containsBlank="1"/>
    </cacheField>
    <cacheField name="N° DE CONTRATO CELEBRADO" numFmtId="0">
      <sharedItems containsBlank="1" containsMixedTypes="1" containsNumber="1" containsInteger="1" minValue="1" maxValue="29638"/>
    </cacheField>
    <cacheField name="FECHA DE FIRMA" numFmtId="0">
      <sharedItems containsDate="1" containsBlank="1" containsMixedTypes="1" minDate="2018-01-04T00:00:00" maxDate="2018-09-29T00:00:00"/>
    </cacheField>
    <cacheField name="TIPO DE CONTRATO" numFmtId="0">
      <sharedItems containsBlank="1"/>
    </cacheField>
    <cacheField name="REGIONAL" numFmtId="0">
      <sharedItems containsBlank="1"/>
    </cacheField>
    <cacheField name="LUGAR DE EJECUCION_x000a_" numFmtId="0">
      <sharedItems containsBlank="1"/>
    </cacheField>
    <cacheField name="CONTRATISTA" numFmtId="0">
      <sharedItems containsBlank="1"/>
    </cacheField>
    <cacheField name="IDENTIFICACION" numFmtId="0">
      <sharedItems containsBlank="1" containsMixedTypes="1" containsNumber="1" containsInteger="1" minValue="129403" maxValue="1136909301"/>
    </cacheField>
    <cacheField name="DV" numFmtId="0">
      <sharedItems containsBlank="1" containsMixedTypes="1" containsNumber="1" containsInteger="1" minValue="0" maxValue="9"/>
    </cacheField>
    <cacheField name="N° RP" numFmtId="0">
      <sharedItems containsBlank="1" containsMixedTypes="1" containsNumber="1" containsInteger="1" minValue="13318" maxValue="209818"/>
    </cacheField>
    <cacheField name="FECHA RP" numFmtId="0">
      <sharedItems containsDate="1" containsBlank="1" containsMixedTypes="1" minDate="2018-01-04T00:00:00" maxDate="2018-10-02T00:00:00"/>
    </cacheField>
    <cacheField name="VALOR CONTRATO 2018" numFmtId="0">
      <sharedItems containsBlank="1" containsMixedTypes="1" containsNumber="1" minValue="423030.72" maxValue="2695512000"/>
    </cacheField>
    <cacheField name="VALOR VF 2019" numFmtId="0">
      <sharedItems containsBlank="1"/>
    </cacheField>
    <cacheField name="VALOR TOTAL CONTRATO + VF" numFmtId="0">
      <sharedItems containsBlank="1" containsMixedTypes="1" containsNumber="1" containsInteger="1" minValue="1160250" maxValue="1065000000"/>
    </cacheField>
    <cacheField name="AMPARO" numFmtId="0">
      <sharedItems containsBlank="1" containsMixedTypes="1" containsNumber="1" minValue="9924600" maxValue="919315880.79999995"/>
    </cacheField>
    <cacheField name="%" numFmtId="0">
      <sharedItems containsBlank="1" containsMixedTypes="1" containsNumber="1" minValue="0.2" maxValue="20"/>
    </cacheField>
    <cacheField name="VIGENCIA " numFmtId="0">
      <sharedItems containsBlank="1" containsMixedTypes="1" containsNumber="1" containsInteger="1" minValue="2018" maxValue="43192"/>
    </cacheField>
    <cacheField name="ASEGURADORA" numFmtId="0">
      <sharedItems containsBlank="1" containsMixedTypes="1" containsNumber="1" containsInteger="1" minValue="44165" maxValue="44165"/>
    </cacheField>
    <cacheField name="APROBACION" numFmtId="0">
      <sharedItems containsDate="1" containsBlank="1" containsMixedTypes="1" minDate="1900-01-01T02:50:04" maxDate="2018-09-28T00:00:00"/>
    </cacheField>
    <cacheField name="FECHA INICIO" numFmtId="0">
      <sharedItems containsDate="1" containsBlank="1" containsMixedTypes="1" minDate="2018-01-04T00:00:00" maxDate="2018-10-02T00:00:00"/>
    </cacheField>
    <cacheField name="FECHA DE TERMINACION" numFmtId="0">
      <sharedItems containsDate="1" containsBlank="1" containsMixedTypes="1" minDate="2018-02-25T00:00:00" maxDate="2021-01-01T00:00:00"/>
    </cacheField>
    <cacheField name="ESTADO ACTUAL " numFmtId="0">
      <sharedItems containsBlank="1"/>
    </cacheField>
    <cacheField name="DIAS DE EJECUCION DEL CONTRATO" numFmtId="0">
      <sharedItems containsBlank="1" containsMixedTypes="1" containsNumber="1" containsInteger="1" minValue="0" maxValue="346"/>
    </cacheField>
    <cacheField name="NOMBRE SUPERVISOR" numFmtId="0">
      <sharedItems containsBlank="1"/>
    </cacheField>
    <cacheField name="CEDULA SUPERVISOR" numFmtId="0">
      <sharedItems containsBlank="1" containsMixedTypes="1" containsNumber="1" containsInteger="1" minValue="4427481" maxValue="11306185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14">
  <r>
    <s v="Tienda Virtual"/>
    <n v="43284"/>
    <s v="Claudia Alexandra Triana "/>
    <s v="2018623141000003E"/>
    <n v="43284"/>
    <s v="https://www.colombiacompra.gov.co/tienda-virtual-del-estado-colombiano/ordenes-compra/25019"/>
    <x v="0"/>
    <d v="2018-01-29T00:00:00"/>
    <x v="0"/>
    <s v="Acuerdo Marco de Precios "/>
    <x v="0"/>
    <s v="CONTRATAR EL SUMINISTRO DE PAPELERIA Y UTILES DE OFICINA, INCLUYENDO ELEMENTOS PARA ARCHIVO, CAJAS Y CARPETAS._x000a_"/>
    <n v="147"/>
    <n v="441216"/>
    <s v="Suministro de escritorios"/>
    <n v="46523645.600000001"/>
    <n v="11618"/>
    <s v="A-2-0-4-4-15"/>
    <x v="0"/>
    <s v="En ejecución"/>
    <n v="25019"/>
    <d v="2018-01-29T00:00:00"/>
    <s v="Orden de Compra "/>
    <s v="Nivel Central"/>
    <s v="Bogotá D.C."/>
    <s v="Ofixpres S.A.S._x000a__x000a_"/>
    <n v="90015682"/>
    <n v="6"/>
    <n v="44518"/>
    <d v="2018-01-30T00:00:00"/>
    <n v="46523645.600000001"/>
    <s v="N/A"/>
    <s v="N/A"/>
    <s v="N/A"/>
    <s v="N/A"/>
    <s v="N/A"/>
    <s v="N/A"/>
    <s v="N/A"/>
    <d v="2018-01-29T00:00:00"/>
    <d v="2018-03-23T00:00:00"/>
    <s v="EJECUTADO"/>
    <n v="53"/>
    <s v=" GONZALEZ FLOREZ YANA CRISTINA"/>
    <n v="46668764"/>
  </r>
  <r>
    <s v="Secop II"/>
    <n v="1"/>
    <s v="Adriana Alarcon Perdomo"/>
    <s v="2017623140500179E"/>
    <s v="PCD-001-2018"/>
    <s v="https://community.secop.gov.co/Public/Tendering/OpportunityDetail/Index?noticeUID=CO1.NTC.280153&amp;isFromPublicArea=True&amp;isModal=False"/>
    <x v="0"/>
    <d v="2018-01-03T00:00:00"/>
    <x v="1"/>
    <s v="Prestacion de Servicios Profesionales y/o apoyo a la Gestion"/>
    <x v="1"/>
    <s v="Prestar los servicios profesionales  para apoyar la gestión de la Dirección General de Migración Colombia "/>
    <n v="68"/>
    <n v="80161500"/>
    <s v="Servicios de gestión, servicios profesionales de empresa y servicios administrativos"/>
    <n v="38500000"/>
    <n v="2218"/>
    <s v="A-1-0-2-14"/>
    <x v="0"/>
    <s v="En ejecución"/>
    <n v="27"/>
    <d v="2018-01-17T00:00:00"/>
    <s v="Profesionales"/>
    <s v="Nivel Central"/>
    <s v="Bogotá D.C."/>
    <s v="MARÍA JOSÉ YEPES "/>
    <n v="24348352"/>
    <n v="3"/>
    <n v="31718"/>
    <d v="2018-01-17T00:00:00"/>
    <n v="38500000"/>
    <s v="N/A"/>
    <s v="N/A"/>
    <s v="N/A"/>
    <s v="N/A"/>
    <s v="N/A"/>
    <s v="N/A"/>
    <s v="N/A"/>
    <d v="2018-01-17T00:00:00"/>
    <d v="2018-08-17T00:00:00"/>
    <s v="EN EJECUCION "/>
    <n v="212"/>
    <s v="WINSTON ANDRES MARTINEZ ACOSTA"/>
    <n v="79572017"/>
  </r>
  <r>
    <s v="Secop II"/>
    <n v="11"/>
    <s v="Claudia Alexandra Triana "/>
    <s v="2017623140500189E"/>
    <s v="PCD-011-2018"/>
    <s v="https://community.secop.gov.co/Public/Tendering/OpportunityDetail/Index?noticeUID=CO1.NTC.283209&amp;isFromPublicArea=True&amp;isModal=False"/>
    <x v="0"/>
    <d v="2018-01-05T00:00:00"/>
    <x v="1"/>
    <s v="Prestación de Servicios Profesionales y/o apoyo a la Gestión"/>
    <x v="1"/>
    <s v="Prestar los servicios profesionales para apoyar la gestión de la Dirección General de Migración Colombia."/>
    <n v="63"/>
    <n v="80161500"/>
    <s v="Servicios legales sobre contratos"/>
    <n v="44100000"/>
    <n v="9418"/>
    <s v="A-1-0-2-14"/>
    <x v="0"/>
    <s v="En ejecución"/>
    <n v="24"/>
    <d v="2018-01-16T00:00:00"/>
    <s v="Profesionales"/>
    <s v="Nivel Central"/>
    <s v="Bogotá D.C."/>
    <s v="ROY LUIS GALINDO WEHDEKING"/>
    <n v="72220515"/>
    <m/>
    <n v="30618"/>
    <d v="2018-01-16T00:00:00"/>
    <n v="44100000"/>
    <s v="N/A"/>
    <s v="N/A"/>
    <s v="N/A"/>
    <s v="N/A"/>
    <s v="N/A"/>
    <s v="N/A"/>
    <s v="N/A"/>
    <d v="2018-01-16T00:00:00"/>
    <d v="2018-08-15T00:00:00"/>
    <s v="EN EJECUCION "/>
    <n v="211"/>
    <s v="WINSTON ANDRES MARTINEZ ACOSTA"/>
    <n v="79572017"/>
  </r>
  <r>
    <s v="Secop II"/>
    <n v="7"/>
    <s v="Claudia Alexandra Triana "/>
    <s v="2017623140500192E"/>
    <s v="PCD-007-2018"/>
    <s v="https://community.secop.gov.co/Public/Tendering/OpportunityDetail/Index?noticeUID=CO1.NTC.283208&amp;isFromPublicArea=True&amp;isModal=False"/>
    <x v="0"/>
    <d v="2018-01-05T00:00:00"/>
    <x v="1"/>
    <s v="Prestación de Servicios Profesionales y/o apoyo a la Gestión"/>
    <x v="2"/>
    <s v="Prestar los servicios profesionales para apoyar la gestión de la Oficina Asesora Jurídica de Migración Colombia."/>
    <n v="5"/>
    <n v="80161500"/>
    <s v="Servicios legales sobre contratos"/>
    <n v="52500000"/>
    <n v="13418"/>
    <s v="A-1-0-2-14"/>
    <x v="0"/>
    <s v="En ejecución"/>
    <n v="11"/>
    <d v="2018-01-10T00:00:00"/>
    <s v="Profesionales"/>
    <s v="Nivel Central"/>
    <s v="Bogotá D.C."/>
    <s v="ANA CONSTANZA POLANÍA ALMARIO"/>
    <n v="52258308"/>
    <m/>
    <n v="19818"/>
    <d v="2018-01-10T00:00:00"/>
    <n v="52500000"/>
    <s v="N/A"/>
    <s v="N/A"/>
    <s v="N/A"/>
    <s v="N/A"/>
    <s v="N/A"/>
    <s v="N/A"/>
    <s v="N/A"/>
    <d v="2018-01-10T00:00:00"/>
    <d v="2018-11-10T00:00:00"/>
    <s v="EN EJECUCION "/>
    <n v="304"/>
    <s v="GUADALUPE ARBELAEZ IZQUIERDO"/>
    <n v="39774921"/>
  </r>
  <r>
    <s v="Secop II"/>
    <n v="10"/>
    <s v="Claudia Alexandra Triana "/>
    <s v="2017623140500186E"/>
    <s v="PCD-010-2018"/>
    <s v="https://community.secop.gov.co/Public/Tendering/OpportunityDetail/Index?noticeUID=CO1.NTC.283609&amp;isFromPublicArea=True&amp;isModal=False"/>
    <x v="0"/>
    <d v="2018-01-05T00:00:00"/>
    <x v="1"/>
    <s v="Prestación de Servicios Profesionales y/o apoyo a la Gestión"/>
    <x v="2"/>
    <s v="Prestar los servicios profesionales para apoyar la gestión de la Oficina Asesora Jurídica de Migración Colombia."/>
    <n v="6"/>
    <n v="80161500"/>
    <s v="Servicios legales sobre contratos"/>
    <n v="51450000"/>
    <n v="11518"/>
    <s v="A-1-0-2-14"/>
    <x v="0"/>
    <s v="En ejecución"/>
    <n v="23"/>
    <d v="2018-01-16T00:00:00"/>
    <s v="Profesionales"/>
    <s v="Nivel Central"/>
    <s v="Bogotá D.C."/>
    <s v="JOAQUÍN ALFONSO MEJÍA PARRA"/>
    <n v="77177212"/>
    <m/>
    <n v="29918"/>
    <d v="2018-01-16T00:00:00"/>
    <n v="51450000"/>
    <s v="N/A"/>
    <s v="N/A"/>
    <s v="N/A"/>
    <s v="N/A"/>
    <s v="N/A"/>
    <s v="N/A"/>
    <s v="N/A"/>
    <d v="2018-01-16T00:00:00"/>
    <d v="2018-08-15T00:00:00"/>
    <s v="EN EJECUCION "/>
    <n v="211"/>
    <s v="GUADALUPE ARBELAEZ IZQUIERDO"/>
    <n v="39774921"/>
  </r>
  <r>
    <s v="Secop II"/>
    <n v="6"/>
    <s v="Claudia Alexandra Triana "/>
    <s v="2017623140500204E"/>
    <s v="PCD-006-2018"/>
    <s v="https://community.secop.gov.co/Public/Tendering/OpportunityDetail/Index?noticeUID=CO1.NTC.282837&amp;isFromPublicArea=True&amp;isModal=False"/>
    <x v="0"/>
    <d v="2018-01-05T00:00:00"/>
    <x v="1"/>
    <s v="Prestación de Servicios Profesionales y/o apoyo a la Gestión"/>
    <x v="2"/>
    <s v="Prestar los servicios profesionales para apoyar la gestión de la Oficina Asesora Jurídica de Migración Colombia."/>
    <n v="7"/>
    <n v="80161500"/>
    <s v="Servicios legales sobre contratos"/>
    <n v="49000000"/>
    <n v="11718"/>
    <s v="A-1-0-2-14"/>
    <x v="0"/>
    <s v="En ejecución"/>
    <n v="4"/>
    <d v="2018-01-09T00:00:00"/>
    <s v="Profesionales"/>
    <s v="Nivel Central"/>
    <s v="Bogotá D.C."/>
    <s v="REYES &amp; GONZALEZ ABOGADOS SAS"/>
    <n v="900265378"/>
    <n v="0"/>
    <n v="17718"/>
    <d v="2018-01-09T00:00:00"/>
    <n v="49000000"/>
    <s v="N/A"/>
    <s v="N/A"/>
    <s v="N/A"/>
    <s v="N/A"/>
    <s v="N/A"/>
    <s v="N/A"/>
    <s v="N/A"/>
    <d v="2018-01-09T00:00:00"/>
    <d v="2018-08-08T00:00:00"/>
    <s v="EN EJECUCION "/>
    <n v="211"/>
    <s v="GUADALUPE ARBELAEZ IZQUIERDO"/>
    <n v="39774921"/>
  </r>
  <r>
    <s v="Secop II"/>
    <n v="13"/>
    <s v="Claudia Alexandra Triana "/>
    <s v="2017623140500190E"/>
    <s v="PCD-013-2018"/>
    <s v="https://community.secop.gov.co/Public/Tendering/OpportunityDetail/Index?noticeUID=CO1.NTC.283612&amp;isFromPublicArea=True&amp;isModal=False"/>
    <x v="0"/>
    <d v="2018-01-05T00:00:00"/>
    <x v="1"/>
    <s v="Prestación de Servicios Profesionales y/o apoyo a la Gestión"/>
    <x v="2"/>
    <s v="Prestar los servicios profesionales para apoyar la gestión de la Oficina Asesora Jurídica de Migración Colombia."/>
    <n v="8"/>
    <n v="80161500"/>
    <s v="Servicios legales sobre contratos"/>
    <n v="28000000"/>
    <n v="13518"/>
    <s v="A-1-0-2-14"/>
    <x v="0"/>
    <s v="En ejecución"/>
    <n v="29"/>
    <d v="2018-01-18T00:00:00"/>
    <s v="Profesionales"/>
    <s v="Nivel Central"/>
    <s v="Bogotá D.C."/>
    <s v="NORBERTO RUBIANO MARTÍNEZ"/>
    <n v="79262899"/>
    <m/>
    <n v="32318"/>
    <d v="2018-01-18T00:00:00"/>
    <n v="28000000"/>
    <s v="N/A"/>
    <s v="N/A"/>
    <s v="N/A"/>
    <s v="N/A"/>
    <s v="N/A"/>
    <s v="N/A"/>
    <s v="N/A"/>
    <d v="2018-01-19T00:00:00"/>
    <d v="2018-08-18T00:00:00"/>
    <s v="EN EJECUCION "/>
    <n v="211"/>
    <s v="GUADALUPE ARBELAEZ IZQUIERDO"/>
    <n v="39774921"/>
  </r>
  <r>
    <s v="Secop II"/>
    <n v="14"/>
    <s v="Claudia Alexandra Triana "/>
    <s v="2017623140500205E"/>
    <s v="PCD-014-2018"/>
    <s v="https://community.secop.gov.co/Public/Tendering/OpportunityDetail/Index?noticeUID=CO1.NTC.283618&amp;isFromPublicArea=True&amp;isModal=False"/>
    <x v="0"/>
    <d v="2018-01-05T00:00:00"/>
    <x v="1"/>
    <s v="Prestación de Servicios Profesionales y/o apoyo a la Gestión"/>
    <x v="2"/>
    <s v="Prestar los servicios profesionales para apoyar la gestión de la Oficina Asesora Jurídica de Migración Colombia."/>
    <n v="9"/>
    <n v="80161500"/>
    <s v="Servicios legales sobre contratos"/>
    <n v="32000000"/>
    <n v="11018"/>
    <s v="A-1-0-2-14"/>
    <x v="0"/>
    <s v="En ejecución"/>
    <n v="6"/>
    <d v="2018-01-09T00:00:00"/>
    <s v="Profesionales"/>
    <s v="Nivel Central"/>
    <s v="Bogotá D.C."/>
    <s v="Juan Diego Corredor Gómez"/>
    <n v="1136884580"/>
    <m/>
    <n v="19318"/>
    <d v="2018-01-10T00:00:00"/>
    <n v="32000000"/>
    <s v="N/A"/>
    <s v="N/A"/>
    <s v="N/A"/>
    <s v="N/A"/>
    <s v="N/A"/>
    <s v="N/A"/>
    <s v="N/A"/>
    <d v="2018-01-09T00:00:00"/>
    <d v="2018-11-08T00:00:00"/>
    <s v="EN EJECUCION "/>
    <n v="303"/>
    <s v="GUADALUPE ARBELAEZ IZQUIERDO"/>
    <n v="39774921"/>
  </r>
  <r>
    <s v="Secop II"/>
    <n v="16"/>
    <s v="Claudia Alexandra Triana "/>
    <s v="2017623140500187E"/>
    <s v="PCD-016-2018"/>
    <s v="https://community.secop.gov.co/Public/Tendering/OpportunityDetail/Index?noticeUID=CO1.NTC.289344&amp;isFromPublicArea=True&amp;isModal=False"/>
    <x v="0"/>
    <d v="2018-01-10T00:00:00"/>
    <x v="1"/>
    <s v="Prestación de Servicios Profesionales y/o apoyo a la Gestión"/>
    <x v="0"/>
    <s v="Prestar los servicios profesionales con autonomía técnica y administrativa para apoyar al Grupo Administrativo de la Subdirección Administrativa y Financiera, de acuerdo con las condiciones y especificaciones técnicas descritas en los Estudios Previos."/>
    <n v="154"/>
    <n v="81101508"/>
    <s v="Ingeniería arquitectónica"/>
    <n v="42000000"/>
    <n v="15718"/>
    <s v="A-1-0-2-14"/>
    <x v="0"/>
    <s v="En ejecución"/>
    <n v="17"/>
    <d v="2018-01-12T00:00:00"/>
    <s v="Profesionales"/>
    <s v="Nivel Central"/>
    <s v="Bogotá D.C."/>
    <s v="Frank Daniel Ramos Chaparro"/>
    <n v="5825755"/>
    <m/>
    <n v="25918"/>
    <d v="2018-01-12T00:00:00"/>
    <n v="42000000"/>
    <s v="N/A"/>
    <s v="N/A"/>
    <s v="N/A"/>
    <s v="N/A"/>
    <s v="N/A"/>
    <s v="N/A"/>
    <s v="N/A"/>
    <d v="2018-01-12T00:00:00"/>
    <d v="2018-11-11T00:00:00"/>
    <s v="EN EJECUCION "/>
    <n v="303"/>
    <s v="CARLOS EDUARDO USECHE OVALLES"/>
    <n v="1020712442"/>
  </r>
  <r>
    <s v=" Secop II "/>
    <n v="2"/>
    <s v="Alejandra Maria Arcos "/>
    <s v="2017623140500181E"/>
    <s v="PCD-002-2018"/>
    <s v="https://community.secop.gov.co/Public/Tendering/OpportunityDetail/Index?noticeUID=CO1.NTC.281441&amp;isFromPublicArea=True&amp;isModal=False "/>
    <x v="0"/>
    <d v="2018-01-04T00:00:00"/>
    <x v="1"/>
    <s v="Prestación de Servicios Profesionales y/o apoyo a la Gestión"/>
    <x v="0"/>
    <s v="Prestar los servicios profesionales con autonomía técnica y administrativa en el Grupo Financiero de la Subdirección Administrativa y Financiera, en el desarrollo de procesos Financieros, Contables y apoyo a las actividades de implementación de las NICSP liderados por esta dependencia, de acuerdo con las condiciones técnicas señaladas en los Estudios Previos"/>
    <n v="5"/>
    <n v="801116"/>
    <s v=" Servicios de gestión, servicios profesionales de empresa y servicios administrativos "/>
    <n v="42000000"/>
    <n v="11218"/>
    <s v="A-1-0-2-14"/>
    <x v="0"/>
    <s v="En ejecución"/>
    <n v="1"/>
    <d v="2018-01-04T00:00:00"/>
    <s v="Profesionales"/>
    <s v=" Nivel Central "/>
    <s v=" Bogotá D.C. "/>
    <s v="CATHERINE MELISSA MORENO HIGUERA "/>
    <n v="1015435352"/>
    <m/>
    <n v="13318"/>
    <d v="2018-01-04T00:00:00"/>
    <n v="42000000"/>
    <s v=" N/A "/>
    <n v="42000000"/>
    <s v=" N/A "/>
    <s v=" N/A "/>
    <s v=" N/A "/>
    <s v=" N/A "/>
    <s v="N/A"/>
    <d v="2018-01-04T00:00:00"/>
    <d v="2018-11-03T00:00:00"/>
    <s v="EN EJECUCION "/>
    <n v="303"/>
    <s v="JESUS ANDRES PORRAS GARCIA"/>
    <n v="79994053"/>
  </r>
  <r>
    <s v="Secop II"/>
    <n v="18"/>
    <s v="Claudia Alexandra Triana "/>
    <s v="2018623140500013E"/>
    <s v="PCD-018-2018"/>
    <s v="https://community.secop.gov.co/Public/Tendering/OpportunityDetail/Index?noticeUID=CO1.NTC.283450&amp;isFromPublicArea=True&amp;isModal=False"/>
    <x v="0"/>
    <d v="2018-01-05T00:00:00"/>
    <x v="1"/>
    <s v="Prestación de Servicios Profesionales y/o apoyo a la Gestión"/>
    <x v="3"/>
    <s v="Prestar los servicios profesionales, para apoyar a la Subdirección de Control Migratorio de Migración Colombia en el desarrollo de procesos liderados por esta dependencia, de acuerdo con las condiciones señaladas y especificaciones técnicas descritas en los Estudios Previos."/>
    <n v="15"/>
    <n v="80161500"/>
    <s v="Servicios legales sobre contratos"/>
    <n v="32000000"/>
    <n v="13918"/>
    <s v="A-1-0-2-14"/>
    <x v="0"/>
    <s v="En ejecución"/>
    <n v="12"/>
    <d v="2018-01-10T00:00:00"/>
    <s v="Profesionales"/>
    <s v="Nivel Central"/>
    <s v="Bogotá D.C."/>
    <s v="Robinson Valencia Giraldo"/>
    <n v="75035031"/>
    <m/>
    <n v="19918"/>
    <d v="2018-01-10T00:00:00"/>
    <n v="32000000"/>
    <s v="N/A"/>
    <s v="N/A"/>
    <s v="N/A"/>
    <s v="N/A"/>
    <s v="N/A"/>
    <s v="N/A"/>
    <s v="N/A"/>
    <d v="2018-01-10T00:00:00"/>
    <d v="2018-11-09T00:00:00"/>
    <s v="EN EJECUCION "/>
    <n v="303"/>
    <s v="VELASQUEZ ARDILA HUMBERTO"/>
    <n v="17336974"/>
  </r>
  <r>
    <s v="Tienda Virtual"/>
    <n v="39115"/>
    <s v="Claudia Alexandra Triana "/>
    <s v="2018623141000001E"/>
    <n v="39115"/>
    <s v="https://www.colombiacompra.gov.co/tienda-virtual-del-estado-colombiano/ordenes-compra/24522"/>
    <x v="0"/>
    <d v="2018-01-05T00:00:00"/>
    <x v="0"/>
    <s v="Acuerdo Marco de Precios "/>
    <x v="0"/>
    <s v="Suministro de combustible para vehículos y planta eléctrica cobertura Bogotá y sus alrededores"/>
    <n v="134"/>
    <n v="15101505"/>
    <s v="Diesel"/>
    <n v="216000000"/>
    <n v="16918"/>
    <s v="A-2-0-4-4-1"/>
    <x v="0"/>
    <s v="En ejecución"/>
    <n v="24522"/>
    <d v="2018-01-05T00:00:00"/>
    <s v="Orden de Compra "/>
    <s v="Nivel Central"/>
    <s v="Bogotá D.C."/>
    <s v="Organización Terpel S.A._x000a_"/>
    <n v="830095213"/>
    <n v="0"/>
    <n v="14718"/>
    <d v="2018-01-05T00:00:00"/>
    <n v="216000000"/>
    <s v="N/A"/>
    <s v="N/A"/>
    <s v="N/A"/>
    <s v="N/A"/>
    <s v="N/A"/>
    <s v="N/A"/>
    <s v="N/A"/>
    <d v="2018-01-05T00:00:00"/>
    <d v="2018-10-07T00:00:00"/>
    <s v="EN EJECUCION "/>
    <n v="275"/>
    <s v=" USECHE OVALLES CARLOS EDUARDO"/>
    <n v="1020712442"/>
  </r>
  <r>
    <s v=" Secop II "/>
    <n v="15"/>
    <s v="Alejandra Maria Arcos "/>
    <s v="2017623140500175E"/>
    <s v="PCD-015-2018"/>
    <s v="https://community.secop.gov.co/Public/Tendering/OpportunityDetail/Index?noticeUID=CO1.NTC.282659&amp;isFromPublicArea=True&amp;isModal=False"/>
    <x v="0"/>
    <d v="2018-01-05T00:00:00"/>
    <x v="1"/>
    <s v="Prestación de Servicios Profesionales y/o apoyo a la Gestión"/>
    <x v="1"/>
    <s v="Prestar los servicios profesionales para apoyar la gestión de la Dirección General de Migración Colombia."/>
    <n v="64"/>
    <n v="80161500"/>
    <s v="Servicios de gestión, servicios profesionales de empresa y servicios administrativos"/>
    <n v="60000000"/>
    <n v="11318"/>
    <s v="A-1-0-2-14"/>
    <x v="0"/>
    <s v="En ejecución"/>
    <n v="2"/>
    <d v="2018-01-05T00:00:00"/>
    <s v="Profesionales"/>
    <s v="Nivel Central"/>
    <s v=" Bogotá D.C. "/>
    <s v="EDUARDO LLAÑA SANCHEZ"/>
    <n v="1020751323"/>
    <m/>
    <n v="14418"/>
    <d v="2018-01-05T00:00:00"/>
    <n v="60000000"/>
    <s v=" N/A "/>
    <n v="60000000"/>
    <s v="N/A"/>
    <s v="N/A"/>
    <s v="N/A"/>
    <s v="N/A"/>
    <s v="N/A"/>
    <d v="2018-01-05T00:00:00"/>
    <d v="2018-11-04T00:00:00"/>
    <s v="EN EJECUCION "/>
    <n v="303"/>
    <s v="WINSTON ANDRES MARTINEZ ACOSTA"/>
    <n v="79572017"/>
  </r>
  <r>
    <s v="Secop II"/>
    <n v="9"/>
    <s v="Adriana Alarcon Perdomo"/>
    <s v="2017623140500196E"/>
    <s v="PCD-009-2018"/>
    <s v="https://community.secop.gov.co/Public/Tendering/OpportunityDetail/Index?noticeUID=CO1.NTC.282581&amp;isFromPublicArea=True&amp;isModal=False"/>
    <x v="0"/>
    <d v="2018-01-05T00:00:00"/>
    <x v="1"/>
    <s v="Prestación de Servicios Profesionales y/o apoyo a la Gestión"/>
    <x v="0"/>
    <s v="Prestar los servicios profesionales en la Oficina de Tecnología de la Información, para apoyar a Migración Colombia en el desarrollo, optimización y mantenimiento de funcionalidades del Sistema de Gestión Documental ORFEO y del Centro Virtual de Atención al Ciudadano CVAC+,, de acuerdo con las condiciones señaladas y especificaciones técnicas descritas en los Estudios Previos."/>
    <n v="156"/>
    <n v="801000"/>
    <s v="Servicios de Asesoría de Gestión"/>
    <n v="59000000"/>
    <n v="14118"/>
    <s v="C-1199-1002-8"/>
    <x v="0"/>
    <s v="En ejecución"/>
    <n v="3"/>
    <d v="2018-01-09T00:00:00"/>
    <s v="Apoyo a la Gestión"/>
    <s v="Nivel Central"/>
    <s v="Bogotá D.C."/>
    <s v="CARLOS ALBERTO BARRERO_x000a_CANTOR"/>
    <n v="80201161"/>
    <n v="2"/>
    <n v="17518"/>
    <d v="2018-01-09T00:00:00"/>
    <n v="59000000"/>
    <s v="N/A"/>
    <s v="N/A"/>
    <s v="N/A"/>
    <s v="N/A"/>
    <s v="N/A"/>
    <s v="N/A"/>
    <s v="N/A"/>
    <d v="2018-01-09T00:00:00"/>
    <d v="2018-11-08T00:00:00"/>
    <s v="EN EJECUCION "/>
    <n v="303"/>
    <s v="DUBERLEY EDUARDO MURILLO BARONA"/>
    <n v="1087989085"/>
  </r>
  <r>
    <s v="Secop II"/>
    <n v="8"/>
    <s v="Adriana Alarcon Perdomo"/>
    <s v="2017623140500197E"/>
    <s v="PCD-008-2018"/>
    <s v="https://community.secop.gov.co/Public/Tendering/OpportunityDetail/Index?noticeUID=CO1.NTC.282857&amp;isFromPublicArea=True&amp;isModal=False"/>
    <x v="0"/>
    <d v="2018-01-05T00:00:00"/>
    <x v="1"/>
    <s v="Prestación de Servicios Profesionales y/o apoyo a la Gestión"/>
    <x v="0"/>
    <s v="Prestar los servicios profesionales en la Oficina de Tecnología de la Información, para apoyar a Migración Colombia en el desarrollo, optimización y mantenimiento de funcionalidades del Sistema de Gestión Documental ORFEO, de acuerdo con las condiciones señaladas y especificaciones técnicas descritas en los Estudios Previos."/>
    <n v="157"/>
    <n v="801000"/>
    <s v="Servicios de gestión, servicios profesionales de empresa y servicios administrativos"/>
    <n v="59000000"/>
    <n v="14018"/>
    <s v="C-1199-1002-8"/>
    <x v="0"/>
    <s v="En ejecución"/>
    <n v="14"/>
    <d v="2018-01-12T00:00:00"/>
    <s v="Profesionales"/>
    <s v="Nivel Central"/>
    <s v="Bogotá D.C."/>
    <s v="LILIANA GÓMEZ VELÁSQUEZ"/>
    <n v="51833082"/>
    <n v="5"/>
    <n v="23318"/>
    <d v="2018-01-12T00:00:00"/>
    <n v="59000000"/>
    <s v="N/A"/>
    <s v="N/A"/>
    <s v="N/A"/>
    <s v="N/A"/>
    <s v="N/A"/>
    <s v="N/A"/>
    <s v="N/A"/>
    <d v="2018-01-12T00:00:00"/>
    <d v="2018-11-11T00:00:00"/>
    <s v="EN EJECUCION "/>
    <n v="303"/>
    <s v="DUBERLEY EDUARDO MURILLO BARONA"/>
    <n v="1087989085"/>
  </r>
  <r>
    <s v=" Secop II "/>
    <n v="4"/>
    <s v="Alejandra Maria Arcos "/>
    <s v="2017623140500176E"/>
    <s v="PCD-004-2018"/>
    <s v="https://community.secop.gov.co/Public/Tendering/OpportunityDetail/Index?noticeUID=CO1.NTC.282655&amp;isFromPublicArea=True&amp;isModal=False"/>
    <x v="0"/>
    <d v="2018-01-05T00:00:00"/>
    <x v="1"/>
    <s v="Prestación de Servicios Profesionales y/o apoyo a la Gestión"/>
    <x v="2"/>
    <s v="Prestar los servicios técnicos de apoyo a la gestión al grupo de seguridad y articulación con la fuerza pública y organismos de seguridad, de acuerdo con las condiciones señaladas y especificaciones técnicas descritas en los estudios previos."/>
    <n v="3"/>
    <n v="801116"/>
    <s v="Servicios de gestión, servicios profesionales de empresa y servicios administrativos"/>
    <n v="36750000"/>
    <n v="3718"/>
    <s v="A-1-0-2-14"/>
    <x v="0"/>
    <s v="En ejecución"/>
    <n v="7"/>
    <d v="2018-01-09T00:00:00"/>
    <s v="Profesionales"/>
    <s v=" Nivel Central "/>
    <s v=" Bogotá D.C. "/>
    <s v="JOSÉ IGNACIO CASTILLO RICO"/>
    <n v="93366585"/>
    <s v=" N/A "/>
    <n v="18218"/>
    <d v="2018-01-09T00:00:00"/>
    <n v="36750000"/>
    <s v=" N/A "/>
    <n v="36750000"/>
    <s v=" N/A "/>
    <s v=" N/A "/>
    <s v=" N/A "/>
    <s v=" N/A "/>
    <s v="N/A"/>
    <d v="2018-01-09T00:00:00"/>
    <d v="2018-11-08T00:00:00"/>
    <s v="EN EJECUCION "/>
    <n v="303"/>
    <s v="RICARDO DE LOS RIOS VILLAMIL"/>
    <n v="80010313"/>
  </r>
  <r>
    <s v=" Secop II "/>
    <n v="17"/>
    <s v="Alejandra Maria Arcos "/>
    <s v="2017623140500183E"/>
    <s v="PCD-017-2018"/>
    <s v="https://community.secop.gov.co/Public/Tendering/OpportunityDetail/Index?noticeUID=CO1.NTC.282544&amp;isFromPublicArea=True&amp;isModal=False"/>
    <x v="0"/>
    <d v="2018-01-05T00:00:00"/>
    <x v="1"/>
    <s v="Prestación de Servicios Profesionales y/o apoyo a la Gestión"/>
    <x v="2"/>
    <s v="Prestar los servicios profesionales para apoyar la gestión de la Oficina Asesora Jurídica de Migración Colombia."/>
    <n v="4"/>
    <n v="801615"/>
    <s v="Servicios de gestión, servicios profesionales de empresa y servicios administrativos"/>
    <n v="36750000"/>
    <n v="11918"/>
    <s v="A-1-0-2-14"/>
    <x v="0"/>
    <s v="En ejecución"/>
    <n v="5"/>
    <d v="2018-01-09T00:00:00"/>
    <s v="Profesionales"/>
    <s v="Nivel Central"/>
    <s v=" Bogotá D.C. "/>
    <s v="LUISA FERNANDA ZAMUDIO GARCIA"/>
    <n v="1018450312"/>
    <s v=" N/A "/>
    <n v="18118"/>
    <d v="2018-01-09T00:00:00"/>
    <n v="36750000"/>
    <s v=" N/A "/>
    <n v="36750000"/>
    <s v="N/A"/>
    <s v="N/A"/>
    <s v="N/A"/>
    <s v="N/A"/>
    <s v="N/A"/>
    <d v="2018-01-09T00:00:00"/>
    <d v="2018-11-08T00:00:00"/>
    <s v="EN EJECUCION "/>
    <n v="303"/>
    <s v="GUADALUPE ARBELAEZ IZQUIERDO"/>
    <n v="39774921"/>
  </r>
  <r>
    <s v="Secop II"/>
    <n v="12"/>
    <s v="Adriana Alarcon Perdomo"/>
    <s v="2017623140500185E"/>
    <s v="PCD-012-2017"/>
    <s v="_x000a_https://community.secop.gov.co/Public/Tendering/OpportunityDetail/Index?noticeUID=CO1.NTC.282885&amp;isFromPublicArea=True&amp;isModal=False"/>
    <x v="0"/>
    <d v="2018-01-05T00:00:00"/>
    <x v="1"/>
    <s v="Prestación de Servicios Profesionales y/o apoyo a la Gestión"/>
    <x v="1"/>
    <s v="Prestar los servicios profesionales con autonomía técnica y administrativa para apoyar la gestión de la Dirección General de Migración Colombia de acuerdo a las condiciones señaladas y especificaciones técnicas descritas en los Estudios Previos"/>
    <n v="71"/>
    <n v="80161500"/>
    <s v="Servicios de apoyo general "/>
    <n v="70000000"/>
    <n v="12418"/>
    <s v="A-1-0-2-14 "/>
    <x v="0"/>
    <s v="En ejecución"/>
    <n v="10"/>
    <d v="2018-01-10T00:00:00"/>
    <s v="Profesionales"/>
    <s v="Nivel Central"/>
    <s v="Bogotá D.C."/>
    <s v="LILIANA JARAMILLO MUTIS"/>
    <n v="51573271"/>
    <n v="5"/>
    <n v="19618"/>
    <d v="2018-01-10T00:00:00"/>
    <n v="70000000"/>
    <s v="N/A"/>
    <s v="N/A"/>
    <s v="N/A"/>
    <s v="N/A"/>
    <s v="N/A"/>
    <s v="N/A"/>
    <s v="N/A"/>
    <d v="2018-01-10T00:00:00"/>
    <d v="2018-11-09T00:00:00"/>
    <s v="EN EJECUCION "/>
    <n v="303"/>
    <s v="WINSTON ANDRES MARTINEZ ACOSTA"/>
    <n v="79572017"/>
  </r>
  <r>
    <s v=" Secop II "/>
    <n v="5"/>
    <s v="Alejandra Maria Arcos "/>
    <s v="2017623140500174E"/>
    <s v="PCD-005-2018"/>
    <s v="https://community.secop.gov.co/Public/Tendering/OpportunityDetail/Index?noticeUID=CO1.NTC.282541&amp;isFromPublicArea=True&amp;isModal=False"/>
    <x v="0"/>
    <d v="2018-01-05T00:00:00"/>
    <x v="1"/>
    <s v="Prestación de Servicios Profesionales y/o apoyo a la Gestión"/>
    <x v="4"/>
    <s v="Prestar los servicios profesionales para apoyar al Grupo de Administración de Personal de la Subdirección de Talento Humano en la atención de peticiones, proyección de actos administrativos y demás documentos que sean requeridos por la Subdirección de Talento Humano de la Unidad Administrativa Especial Migración Colombia, de acuerdo con las condiciones señaladas en los estudios previos."/>
    <n v="65"/>
    <n v="801115"/>
    <s v="Servicios de gestión, servicios profesionales de empresa y servicios administrativos"/>
    <n v="38500000"/>
    <n v="13618"/>
    <s v="A-1-0-2-14"/>
    <x v="0"/>
    <s v="En ejecución"/>
    <n v="9"/>
    <d v="2018-01-10T00:00:00"/>
    <s v="Profesionales"/>
    <s v="Nivel Central"/>
    <s v=" Bogotá D.C. "/>
    <s v="DANNY HAIDEN LOPEZ BERNAL"/>
    <n v="80138875"/>
    <m/>
    <n v="19518"/>
    <d v="2018-01-10T00:00:00"/>
    <n v="38500000"/>
    <s v=" N/A "/>
    <n v="38500000"/>
    <s v="N/A"/>
    <s v="N/A"/>
    <s v="N/A"/>
    <s v="N/A"/>
    <s v="N/A"/>
    <d v="2018-01-10T00:00:00"/>
    <d v="2018-11-09T00:00:00"/>
    <s v="EN EJECUCION "/>
    <n v="303"/>
    <s v="CLAUDIA MILENA MENDOZA RIOS"/>
    <n v="52714111"/>
  </r>
  <r>
    <s v=" Secop II "/>
    <n v="3"/>
    <s v="Alejandra Maria Arcos "/>
    <s v="2017623140500173E"/>
    <s v="PCD-003-2018"/>
    <s v="_x000a_https://community.secop.gov.co/Public/Tendering/OpportunityDetail/Index?noticeUID=CO1.NTC.282654&amp;isFromPublicArea=True&amp;isModal=False_x000a_"/>
    <x v="0"/>
    <d v="2018-01-05T00:00:00"/>
    <x v="1"/>
    <s v="Prestación de Servicios Profesionales y/o apoyo a la Gestión"/>
    <x v="0"/>
    <s v="Prestar los servicios técnicos de apoyo a la gestión, con autonomía técnica y administrativa, al Grupo de Soporte a la Gestión Regional de la Subdirección Administrativa y Financiera, de acuerdo con las condiciones técnicas señaladas en los estudios previos"/>
    <n v="152"/>
    <n v="81101508"/>
    <s v="Servicios de gestión, servicios profesionales de empresa y servicios administrativos"/>
    <n v="36750000"/>
    <n v="11418"/>
    <s v="A-1-0-2-14"/>
    <x v="0"/>
    <s v="En ejecución"/>
    <n v="16"/>
    <d v="2018-01-12T00:00:00"/>
    <s v="Apoyo a la Gestión"/>
    <s v="Nivel Central"/>
    <s v=" Bogotá D.C. "/>
    <s v="ALFONSO VASQUEZ GUEVARA"/>
    <n v="3001080"/>
    <m/>
    <n v="25818"/>
    <d v="2018-01-12T00:00:00"/>
    <n v="36750000"/>
    <s v=" N/A "/>
    <n v="36750000"/>
    <s v="N/A"/>
    <s v="N/A"/>
    <s v="N/A"/>
    <s v="N/A"/>
    <s v="N/A"/>
    <d v="2018-01-12T00:00:00"/>
    <d v="2018-11-11T00:00:00"/>
    <s v="EN EJECUCION "/>
    <n v="303"/>
    <s v="CLAUDIA MARGARITA YEPES HUERTAS"/>
    <n v="1019048001"/>
  </r>
  <r>
    <s v="Secop II"/>
    <n v="19"/>
    <s v="Adriana Alarcon Perdomo"/>
    <s v="2017623140100040E"/>
    <s v="PCD-019-2018"/>
    <s v="https://community.secop.gov.co/Public/Tendering/OpportunityDetail/Index?noticeUID=CO1.NTC.287124&amp;isFromPublicArea=True&amp;isModal=False"/>
    <x v="0"/>
    <d v="2018-01-09T00:00:00"/>
    <x v="1"/>
    <s v="Arrendamiento"/>
    <x v="0"/>
    <s v="Contratar el arrendamiento del inmueble ubicado en el Municipio de Puerto Santander (Norte de Santander) en la Cra. 4 # 5-58 Barrio La Punta, con matrícula inmobiliaria Nº 260-164025 y código catastral 010000160011000 de la Oficina de Registro de Instrumentos Públicos de Cúcuta."/>
    <n v="81"/>
    <n v="80131502"/>
    <s v="Servicios de gestión, servicios profesionales de empresa y servicios administrativos"/>
    <n v="5418000"/>
    <n v="16718"/>
    <s v="A-2-0-4-10-2"/>
    <x v="0"/>
    <s v="En ejecución"/>
    <n v="28"/>
    <d v="2018-01-18T00:00:00"/>
    <s v="Arrendamiento"/>
    <s v="Regional Oriente"/>
    <s v="Puerto Santander "/>
    <s v="EVA MARÍA GARCÍA GARCÍA"/>
    <n v="60357697"/>
    <n v="9"/>
    <n v="32218"/>
    <d v="2018-01-18T00:00:00"/>
    <n v="5488000"/>
    <s v="N/A"/>
    <s v="N/A"/>
    <s v="N/A"/>
    <s v="N/A"/>
    <s v="N/A"/>
    <s v="N/A"/>
    <s v="N/A"/>
    <d v="2018-01-18T00:00:00"/>
    <d v="2018-12-18T00:00:00"/>
    <s v="EN EJECUCION "/>
    <n v="334"/>
    <s v="SERGIO ANDRES BLANCO SUAREZ"/>
    <n v="80251761"/>
  </r>
  <r>
    <s v=" Secop II "/>
    <n v="21"/>
    <s v="Alejandra Maria Arcos "/>
    <s v="2018623140500002E"/>
    <s v="PCD-021-2018"/>
    <s v="https://community.secop.gov.co/Public/Tendering/OpportunityDetail/Index?noticeUID=CO1.NTC.287138&amp;isFromPublicArea=True&amp;isModal=False"/>
    <x v="0"/>
    <d v="2018-01-09T00:00:00"/>
    <x v="1"/>
    <s v="Interadministrativo"/>
    <x v="2"/>
    <s v="Contratar la prestación del servicio de publicación y divulgación en el Diario Oficial, de normas y actos administrativos de carácter general y otros documentos de carácter oficial, proferidos por la Unidad Administrativa Especial Migración Colombia."/>
    <n v="1"/>
    <n v="551015"/>
    <s v="publicaciones impresaspublicaciones electrónicas y accesorios"/>
    <n v="4000000"/>
    <n v="9118"/>
    <s v="A-2-0-4-7-6"/>
    <x v="0"/>
    <s v="En ejecución"/>
    <n v="35"/>
    <d v="2018-01-23T00:00:00"/>
    <s v="Interadministrativo"/>
    <s v="Nivel Central"/>
    <s v=" Bogotá D.C. "/>
    <s v="LA IMPRENTA NACIONAL DE COLOMBIA"/>
    <n v="830001113"/>
    <n v="1"/>
    <n v="34618"/>
    <d v="2018-01-23T00:00:00"/>
    <n v="4000000"/>
    <s v=" N/A "/>
    <n v="4000000"/>
    <s v="N/A"/>
    <s v="N/A"/>
    <s v="N/A"/>
    <s v="N/A"/>
    <s v="N/A"/>
    <d v="2018-01-23T00:00:00"/>
    <d v="2018-12-31T00:00:00"/>
    <s v="EN EJECUCION "/>
    <n v="342"/>
    <s v="GUADALUPE ARBELAEZ IZQUIERDO"/>
    <n v="39774921"/>
  </r>
  <r>
    <s v=" Secop II "/>
    <n v="20"/>
    <s v="Alejandra Maria Arcos "/>
    <s v="2018623140500003E"/>
    <s v="PCD-020-2018"/>
    <s v="https://community.secop.gov.co/Public/Tendering/OpportunityDetail/Index?noticeUID=CO1.NTC.287348&amp;isFromPublicArea=True&amp;isModal=False"/>
    <x v="0"/>
    <d v="2018-01-09T00:00:00"/>
    <x v="1"/>
    <s v="Exclusividad"/>
    <x v="2"/>
    <s v="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
    <n v="2"/>
    <n v="55111515"/>
    <s v="publicaciones impresaspublicaciones electrónicas y accesorios"/>
    <n v="65000000"/>
    <n v="9718"/>
    <s v="A-2-0-4-41-13"/>
    <x v="0"/>
    <s v="En ejecución"/>
    <n v="18"/>
    <d v="2018-01-12T00:00:00"/>
    <s v="Servicios"/>
    <s v="Nivel Central"/>
    <s v=" Bogotá D.C. "/>
    <s v="AVANCE JURIDICO CASA EDITORIAL LTDA"/>
    <n v="830041326"/>
    <n v="2"/>
    <n v="26018"/>
    <d v="2018-01-12T00:00:00"/>
    <n v="65000000"/>
    <s v=" N/A "/>
    <n v="65000000"/>
    <s v="N/A"/>
    <s v="N/A"/>
    <s v="N/A"/>
    <s v="N/A"/>
    <s v="N/A"/>
    <d v="2018-01-16T00:00:00"/>
    <d v="2018-08-15T00:00:00"/>
    <s v="EN EJECUCION "/>
    <n v="211"/>
    <s v="GUADALUPE ARBELAEZ IZQUIERDO"/>
    <n v="39774921"/>
  </r>
  <r>
    <s v="Tienda Virtual"/>
    <n v="43439"/>
    <s v="Claudia Alexandra Triana "/>
    <s v="2018623141000006E"/>
    <n v="43439"/>
    <s v="https://www.colombiacompra.gov.co/tienda-virtual-del-estado-colombiano/ordenes-compra/25276"/>
    <x v="0"/>
    <d v="2018-02-05T00:00:00"/>
    <x v="0"/>
    <s v="Acuerdo Marco de Precios "/>
    <x v="0"/>
    <s v="SUMINISTRO TINTAS, TONER y ROLLOS PARA IMPRESORAS"/>
    <n v="148"/>
    <n v="44103103"/>
    <s v="Tóner para impresoras o fax "/>
    <n v="1157632"/>
    <n v="13218"/>
    <s v="A-2-0-4-4-15"/>
    <x v="0"/>
    <s v="En ejecución"/>
    <n v="25276"/>
    <d v="2018-02-05T00:00:00"/>
    <s v="Orden de Compra "/>
    <s v="Nivel Central"/>
    <s v="Bogotá D.C."/>
    <s v="SISTEMAS Y DISTRIBUCIONES FORMACON LTDA_x000a_"/>
    <n v="830006800"/>
    <n v="4"/>
    <n v="46718"/>
    <d v="2018-02-06T00:00:00"/>
    <n v="1157632"/>
    <s v="N/A"/>
    <s v="N/A"/>
    <s v="N/A"/>
    <s v="N/A"/>
    <s v="N/A"/>
    <s v="N/A"/>
    <s v="N/A"/>
    <d v="2018-02-06T00:00:00"/>
    <d v="2018-12-31T00:00:00"/>
    <s v="EN EJECUCION "/>
    <n v="328"/>
    <s v=" MORALES ALFONSO LUZ ELENA"/>
    <n v="40029680"/>
  </r>
  <r>
    <s v="Tienda Virtual"/>
    <n v="43685"/>
    <s v="Claudia Alexandra Triana "/>
    <s v="2018623141000007E"/>
    <n v="43685"/>
    <s v="https://www.colombiacompra.gov.co/tienda-virtual-del-estado-colombiano/ordenes-compra/25263"/>
    <x v="0"/>
    <d v="2018-02-05T00:00:00"/>
    <x v="0"/>
    <s v="Acuerdo Marco de Precios "/>
    <x v="0"/>
    <s v="SUMINISTRO TINTAS, TONER y ROLLOS PARA IMPRESORAS"/>
    <n v="148"/>
    <n v="44103103"/>
    <s v="Tóner para impresoras o fax "/>
    <n v="611471.74"/>
    <n v="13218"/>
    <s v="A-2-0-4-4-15"/>
    <x v="0"/>
    <s v="En ejecución"/>
    <n v="25263"/>
    <d v="2018-02-05T00:00:00"/>
    <s v="Orden de Compra "/>
    <s v="Nivel Central"/>
    <s v="Bogotá D.C."/>
    <s v="DISPAPELES S.A. _x000a_"/>
    <n v="860028580"/>
    <n v="2"/>
    <n v="46818"/>
    <d v="2018-02-06T00:00:00"/>
    <n v="611471.74"/>
    <s v="N/A"/>
    <s v="N/A"/>
    <s v="N/A"/>
    <s v="N/A"/>
    <s v="N/A"/>
    <s v="N/A"/>
    <s v="N/A"/>
    <d v="2018-02-06T00:00:00"/>
    <d v="2018-12-31T00:00:00"/>
    <s v="EN EJECUCION "/>
    <n v="328"/>
    <s v=" MORALES ALFONSO LUZ ELENA"/>
    <n v="40029680"/>
  </r>
  <r>
    <s v="Tienda Virtual"/>
    <n v="43690"/>
    <s v="Claudia Alexandra Triana "/>
    <s v="2018623141000008E"/>
    <n v="43690"/>
    <s v="https://www.colombiacompra.gov.co/tienda-virtual-del-estado-colombiano/ordenes-compra/25262"/>
    <x v="0"/>
    <d v="2018-02-05T00:00:00"/>
    <x v="0"/>
    <s v="Acuerdo Marco de Precios "/>
    <x v="0"/>
    <s v="SUMINISTRO TINTAS, TONER y ROLLOS PARA IMPRESORAS"/>
    <n v="148"/>
    <n v="44103103"/>
    <s v="Tóner para impresoras o fax "/>
    <n v="2605438.36"/>
    <n v="13218"/>
    <s v="A-2-0-4-4-15"/>
    <x v="0"/>
    <s v="En ejecución"/>
    <n v="25262"/>
    <d v="2018-02-05T00:00:00"/>
    <s v="Orden de Compra "/>
    <s v="Nivel Central"/>
    <s v="Bogotá D.C."/>
    <s v="PAPELERíA EL PUNTO S.A.S._x000a_"/>
    <n v="800004711"/>
    <n v="9"/>
    <n v="46318"/>
    <d v="2018-02-06T00:00:00"/>
    <n v="2605438.36"/>
    <s v="N/A"/>
    <s v="N/A"/>
    <s v="N/A"/>
    <s v="N/A"/>
    <s v="N/A"/>
    <s v="N/A"/>
    <s v="N/A"/>
    <d v="2018-02-06T00:00:00"/>
    <d v="2018-12-31T00:00:00"/>
    <s v="EN EJECUCION "/>
    <n v="328"/>
    <s v=" MORALES ALFONSO LUZ ELENA"/>
    <n v="40029680"/>
  </r>
  <r>
    <s v="Tienda Virtual"/>
    <n v="43692"/>
    <s v="Claudia Alexandra Triana "/>
    <s v="2018623141000009E"/>
    <n v="43692"/>
    <s v="https://www.colombiacompra.gov.co/tienda-virtual-del-estado-colombiano/ordenes-compra/25261"/>
    <x v="0"/>
    <d v="2018-02-05T00:00:00"/>
    <x v="0"/>
    <s v="Acuerdo Marco de Precios "/>
    <x v="0"/>
    <s v="SUMINISTRO TINTAS, TONER y ROLLOS PARA IMPRESORAS"/>
    <n v="148"/>
    <n v="44103103"/>
    <s v="Tóner para impresoras o fax "/>
    <n v="611683.80000000005"/>
    <n v="13218"/>
    <s v="A-2-0-4-4-15"/>
    <x v="0"/>
    <s v="En ejecución"/>
    <n v="25261"/>
    <d v="2018-02-05T00:00:00"/>
    <s v="Orden de Compra "/>
    <s v="Nivel Central"/>
    <s v="Bogotá D.C."/>
    <s v="S.O.S. SOLUCIONES DE OFICINA _x000a_"/>
    <n v="830087030"/>
    <n v="6"/>
    <n v="46418"/>
    <d v="2018-02-06T00:00:00"/>
    <n v="611683.80000000005"/>
    <s v="N/A"/>
    <s v="N/A"/>
    <s v="N/A"/>
    <s v="N/A"/>
    <s v="N/A"/>
    <s v="N/A"/>
    <s v="N/A"/>
    <d v="2018-02-06T00:00:00"/>
    <d v="2018-12-31T00:00:00"/>
    <s v="EN EJECUCION "/>
    <n v="328"/>
    <s v=" MORALES ALFONSO LUZ ELENA"/>
    <n v="40029680"/>
  </r>
  <r>
    <s v="Tienda Virtual"/>
    <n v="43697"/>
    <s v="Claudia Alexandra Triana "/>
    <s v="2018623141000010E"/>
    <n v="43697"/>
    <s v="https://www.colombiacompra.gov.co/tienda-virtual-del-estado-colombiano/ordenes-compra/25278"/>
    <x v="0"/>
    <d v="2018-02-05T00:00:00"/>
    <x v="0"/>
    <s v="Acuerdo Marco de Precios "/>
    <x v="0"/>
    <s v="SUMINISTRO TINTAS, TONER y ROLLOS PARA IMPRESORAS"/>
    <n v="148"/>
    <n v="44103103"/>
    <s v="Tóner para impresoras o fax "/>
    <n v="641667.04"/>
    <n v="13218"/>
    <s v="A-2-0-4-4-15"/>
    <x v="0"/>
    <s v="En ejecución"/>
    <n v="25278"/>
    <d v="2018-02-05T00:00:00"/>
    <s v="Orden de Compra "/>
    <s v="Nivel Central"/>
    <s v="Bogotá D.C."/>
    <s v="UNION TEMPORAL OFI.COM.CO - VENEPLAST_x000a_"/>
    <n v="901055232"/>
    <n v="7"/>
    <n v="46918"/>
    <d v="2018-02-06T00:00:00"/>
    <n v="641667.04"/>
    <s v="N/A"/>
    <s v="N/A"/>
    <s v="N/A"/>
    <s v="N/A"/>
    <s v="N/A"/>
    <s v="N/A"/>
    <s v="N/A"/>
    <d v="2018-02-06T00:00:00"/>
    <d v="2018-12-31T00:00:00"/>
    <s v="EN EJECUCION "/>
    <n v="328"/>
    <s v=" MORALES ALFONSO LUZ ELENA"/>
    <n v="40029680"/>
  </r>
  <r>
    <s v="Tienda Virtual"/>
    <n v="43873"/>
    <s v="Claudia Alexandra Triana "/>
    <s v="2018623141000027E"/>
    <n v="43873"/>
    <s v="https://www.colombiacompra.gov.co/tienda-virtual-del-estado-colombiano/ordenes-compra/25397"/>
    <x v="0"/>
    <d v="2018-02-08T00:00:00"/>
    <x v="0"/>
    <s v="Acuerdo Marco de Precios "/>
    <x v="0"/>
    <s v="SUMINISTRO TINTAS, TONER y ROLLOS PARA IMPRESORAS"/>
    <n v="148"/>
    <n v="44103103"/>
    <s v="Tóner para impresoras o fax "/>
    <n v="20522056.460000001"/>
    <n v="13218"/>
    <s v="A-2-0-4-4-15"/>
    <x v="0"/>
    <s v="En ejecución"/>
    <n v="25397"/>
    <d v="2018-02-08T00:00:00"/>
    <s v="Orden de Compra "/>
    <s v="Nivel Central"/>
    <s v="Bogotá D.C."/>
    <s v="KEY_MARKET S.A.S._x000a_"/>
    <n v="830073623"/>
    <n v="2"/>
    <n v="51018"/>
    <d v="2018-02-09T00:00:00"/>
    <n v="20522056.460000001"/>
    <s v="N/A"/>
    <s v="N/A"/>
    <s v="N/A"/>
    <s v="N/A"/>
    <s v="N/A"/>
    <s v="N/A"/>
    <s v="N/A"/>
    <d v="2018-02-08T00:00:00"/>
    <d v="2018-12-31T00:00:00"/>
    <s v="EN EJECUCION "/>
    <n v="326"/>
    <s v=" MORALES ALFONSO LUZ ELENA"/>
    <n v="40029680"/>
  </r>
  <r>
    <s v="Tienda Virtual"/>
    <n v="43711"/>
    <s v="Claudia Alexandra Triana "/>
    <s v="2018623141000011E"/>
    <n v="43711"/>
    <s v="https://www.colombiacompra.gov.co/tienda-virtual-del-estado-colombiano/ordenes-compra/25285"/>
    <x v="0"/>
    <d v="2018-02-05T00:00:00"/>
    <x v="0"/>
    <s v="Acuerdo Marco de Precios "/>
    <x v="0"/>
    <s v="SUMINISTRO TINTAS, TONER y ROLLOS PARA IMPRESORAS"/>
    <n v="148"/>
    <n v="44103103"/>
    <s v="Tóner para impresoras o fax "/>
    <n v="1919171.31"/>
    <n v="13218"/>
    <s v="A-2-0-4-4-15"/>
    <x v="0"/>
    <s v="En ejecución"/>
    <n v="25285"/>
    <d v="2018-02-05T00:00:00"/>
    <s v="Orden de Compra "/>
    <s v="Nivel Central"/>
    <s v="Bogotá D.C."/>
    <s v="UNION TEMPORAL OFI.COM.CO - VENEPLAST_x000a_"/>
    <n v="901055232"/>
    <n v="7"/>
    <n v="47018"/>
    <d v="2018-02-06T00:00:00"/>
    <n v="1919171.31"/>
    <s v="N/A"/>
    <s v="N/A"/>
    <s v="N/A"/>
    <s v="N/A"/>
    <s v="N/A"/>
    <s v="N/A"/>
    <s v="N/A"/>
    <d v="2018-02-05T00:00:00"/>
    <d v="2018-12-31T00:00:00"/>
    <s v="EN EJECUCION "/>
    <n v="329"/>
    <s v=" MORALES ALFONSO LUZ ELENA"/>
    <n v="40029680"/>
  </r>
  <r>
    <s v="Tienda Virtual"/>
    <n v="43713"/>
    <s v="Claudia Alexandra Triana "/>
    <s v="2018623141000012E"/>
    <n v="43713"/>
    <s v="https://www.colombiacompra.gov.co/tienda-virtual-del-estado-colombiano/ordenes-compra/25286"/>
    <x v="0"/>
    <d v="2018-02-05T00:00:00"/>
    <x v="0"/>
    <s v="Acuerdo Marco de Precios "/>
    <x v="0"/>
    <s v="SUMINISTRO TINTAS, TONER y ROLLOS PARA IMPRESORAS"/>
    <n v="148"/>
    <n v="44103103"/>
    <s v="Tóner para impresoras o fax "/>
    <n v="2390414.12"/>
    <n v="13218"/>
    <s v="A-2-0-4-4-15"/>
    <x v="0"/>
    <s v="En ejecución"/>
    <n v="25286"/>
    <d v="2018-02-05T00:00:00"/>
    <s v="Orden de Compra "/>
    <s v="Nivel Central"/>
    <s v="Bogotá D.C."/>
    <s v="DISPAPELES S.A. _x000a_"/>
    <n v="860028580"/>
    <n v="2"/>
    <n v="47718"/>
    <d v="2018-02-07T00:00:00"/>
    <n v="2390414.12"/>
    <s v="N/A"/>
    <s v="N/A"/>
    <s v="N/A"/>
    <s v="N/A"/>
    <s v="N/A"/>
    <s v="N/A"/>
    <s v="N/A"/>
    <d v="2018-02-05T00:00:00"/>
    <d v="2018-12-31T00:00:00"/>
    <s v="EN EJECUCION "/>
    <n v="329"/>
    <s v=" MORALES ALFONSO LUZ ELENA"/>
    <n v="40029680"/>
  </r>
  <r>
    <s v="Tienda Virtual"/>
    <n v="43376"/>
    <s v="Claudia Alexandra Triana "/>
    <s v="2018623141000005E"/>
    <n v="43376"/>
    <s v="https://www.colombiacompra.gov.co/tienda-virtual-del-estado-colombiano/ordenes-compra/25086"/>
    <x v="0"/>
    <d v="2018-01-31T00:00:00"/>
    <x v="0"/>
    <s v="Acuerdo Marco de Precios "/>
    <x v="0"/>
    <s v="TRASLADO DE MUEBLES Y ENSERES – SEGMENTO 3. MENSAJERIA EXPRESS EN EL ACUERDO MARCO DE PRECIOS_x000a_"/>
    <n v="150"/>
    <n v="80141703"/>
    <s v="Servicios de Distribución minorista"/>
    <n v="40000000"/>
    <n v="16518"/>
    <s v="A-2-0-4-6-3"/>
    <x v="0"/>
    <s v="En ejecución"/>
    <n v="25086"/>
    <d v="2018-01-31T00:00:00"/>
    <s v="Orden de Compra "/>
    <s v="Nivel Central"/>
    <s v="Bogotá D.C."/>
    <s v="Servicios Postales Nacionales S.A"/>
    <n v="900062917"/>
    <n v="9"/>
    <n v="44918"/>
    <d v="2018-01-31T00:00:00"/>
    <n v="39388690.960000001"/>
    <s v="N/A"/>
    <s v="N/A"/>
    <s v="N/A"/>
    <s v="N/A"/>
    <s v="N/A"/>
    <s v="N/A"/>
    <s v="N/A"/>
    <d v="2018-01-31T00:00:00"/>
    <d v="2018-12-31T00:00:00"/>
    <s v="EN EJECUCION "/>
    <n v="334"/>
    <s v=" MORALES ALFONSO LUZ ELENA"/>
    <n v="40029680"/>
  </r>
  <r>
    <s v=" Tienda Virtual  "/>
    <n v="42484"/>
    <s v="Alejandra Maria Arcos "/>
    <s v="2018623141000002E"/>
    <n v="42484"/>
    <s v="https://colombiacompra.coupahost.com/quotes/requests/49469/show_active"/>
    <x v="0"/>
    <d v="2018-01-10T00:00:00"/>
    <x v="0"/>
    <s v="Acuerdo Marco de Precios "/>
    <x v="5"/>
    <s v="Servicio de actualización de los productos ORACLE denominada Software Update Licence "/>
    <n v="162"/>
    <s v="N/A"/>
    <s v="N/A"/>
    <n v="1032700000"/>
    <n v="9318"/>
    <s v="C-1199-1002-10"/>
    <x v="0"/>
    <s v="En ejecución"/>
    <n v="24572"/>
    <d v="2018-01-10T00:00:00"/>
    <s v="Orden de Compra "/>
    <s v="Nivel Central"/>
    <s v=" Bogotá D.C. "/>
    <s v="ORACLE COLOMBIA LTDA"/>
    <n v="800103052"/>
    <n v="8"/>
    <n v="19718"/>
    <d v="2018-01-10T00:00:00"/>
    <n v="1032700000"/>
    <s v=" N/A "/>
    <n v="1032700000"/>
    <s v=" N/A "/>
    <s v=" N/A "/>
    <s v=" N/A "/>
    <s v=" N/A "/>
    <s v="N/A"/>
    <d v="2018-01-10T00:00:00"/>
    <d v="2018-02-28T00:00:00"/>
    <s v="EJECUTADO"/>
    <n v="49"/>
    <s v="OLGA LUCIA PEREZ"/>
    <n v="46373712"/>
  </r>
  <r>
    <s v="Secop II"/>
    <n v="22"/>
    <s v="Adriana Alarcon Perdomo"/>
    <s v="2017623140500195E"/>
    <s v="PCD-022-2018"/>
    <s v="https://community.secop.gov.co/Public/Tendering/OpportunityDetail/Index?noticeUID=CO1.NTC.289019&amp;isFromPublicArea=True&amp;isModal=False"/>
    <x v="0"/>
    <d v="2018-01-10T00:00:00"/>
    <x v="1"/>
    <s v="Prestación de Servicios Profesionales y/o apoyo a la Gestión"/>
    <x v="0"/>
    <s v="Prestar los servicios profesionales con autonomía técnica y administrativa para apoyar_x000a_la gestión en la oficina de planeación de acuerdo con las condiciones técnicas señaladas en los_x000a_estudios previos._x000a_"/>
    <n v="151"/>
    <n v="80121704"/>
    <s v="Servicios legales sobre contratos "/>
    <n v="29000000"/>
    <n v="15018"/>
    <s v="C-1199-1002-7 "/>
    <x v="0"/>
    <s v="En ejecución"/>
    <n v="8"/>
    <d v="2018-01-10T00:00:00"/>
    <s v="Profesionales"/>
    <s v="Nivel Central"/>
    <s v="Bogotá D.C."/>
    <s v="LUIS FERNEY GARZÓN_x000a_ATARA"/>
    <n v="1015409282"/>
    <n v="0"/>
    <n v="19418"/>
    <d v="2018-01-10T00:00:00"/>
    <n v="29000000"/>
    <s v="N/A"/>
    <s v="N/A"/>
    <s v="N/A"/>
    <s v="N/A"/>
    <s v="N/A"/>
    <s v="N/A"/>
    <s v="N/A"/>
    <d v="2018-01-10T00:00:00"/>
    <d v="2018-11-09T00:00:00"/>
    <s v="EN EJECUCION "/>
    <n v="303"/>
    <s v="CARLOS EDUARSO USECHE OVALLE "/>
    <n v="1020712442"/>
  </r>
  <r>
    <s v="Secop II"/>
    <n v="23"/>
    <s v="Adriana Alarcon Perdomo"/>
    <s v="2017623140500178E"/>
    <s v="PCD-023-2018"/>
    <s v="https://community.secop.gov.co/Public/Tendering/OpportunityDetail/Index?noticeUID=CO1.NTC.289338&amp;isFromPublicArea=True&amp;isModal=False"/>
    <x v="0"/>
    <d v="2018-01-10T00:00:00"/>
    <x v="1"/>
    <s v="Prestación de Servicios Profesionales y/o apoyo a la Gestión"/>
    <x v="0"/>
    <s v="Prestar los servicios profesionales con autonomía técnica y administrativa para apoyar al Grupo Administrativo de la Subdirección Administrativa y Financiera, de acuerdo con las condiciones y especificaciones técnicas descritas en los Estudios Previos."/>
    <n v="155"/>
    <n v="81101508"/>
    <s v="Servicios de Ingeniería Arquitectónica "/>
    <n v="42000000"/>
    <n v="15818"/>
    <s v="A-1-0-2-14"/>
    <x v="0"/>
    <s v="En ejecución"/>
    <n v="15"/>
    <d v="2018-01-12T00:00:00"/>
    <s v="Profesionales"/>
    <s v="Nivel Central"/>
    <s v="Bogotá D.C."/>
    <s v="DIDIER ALEXANDER CHINCHILLA GARZON"/>
    <n v="80257091"/>
    <n v="0"/>
    <n v="25318"/>
    <d v="2018-01-12T00:00:00"/>
    <n v="42000000"/>
    <s v="N/A"/>
    <s v="N/A"/>
    <s v="N/A"/>
    <s v="N/A"/>
    <s v="N/A"/>
    <s v="N/A"/>
    <s v="N/A"/>
    <d v="2018-01-12T00:00:00"/>
    <d v="2018-11-11T00:00:00"/>
    <s v="EN EJECUCION "/>
    <n v="303"/>
    <s v="CARLOS EDUARSO USECHE OVALLE "/>
    <n v="1020712442"/>
  </r>
  <r>
    <s v="Secop II"/>
    <n v="28"/>
    <s v="Claudia Alexandra Triana "/>
    <s v="2017623140500228E"/>
    <s v="PCD-028-2018"/>
    <s v="https://community.secop.gov.co/Public/Tendering/OpportunityDetail/Index?noticeUID=CO1.NTC.293549&amp;isFromPublicArea=True&amp;isModal=False"/>
    <x v="0"/>
    <d v="2018-01-12T00:00:00"/>
    <x v="1"/>
    <s v="Prestación de Servicios Profesionales y/o apoyo a la Gestión"/>
    <x v="6"/>
    <s v="Contratar el servicio de monitoreo de medio masivos de comunicación, el análisis, clasificación y el envío de alertas en tiempo real cuando haya mención de Migración Colombia, así como los temas relacionados y de interés para la Entidad."/>
    <n v="11"/>
    <n v="83121700"/>
    <s v="Servicios de comunicación masiva"/>
    <n v="55692000"/>
    <n v="18518"/>
    <s v="A-2-0-4-41-13"/>
    <x v="0"/>
    <s v="En ejecución"/>
    <n v="31"/>
    <d v="2018-01-18T00:00:00"/>
    <s v="Apoyo a la Gestión"/>
    <s v="Nivel Central"/>
    <s v="Bogotá D.C."/>
    <s v="MEDICIONES Y MEDIOS SAS"/>
    <n v="830509981"/>
    <n v="8"/>
    <n v="32518"/>
    <d v="2018-01-19T00:00:00"/>
    <n v="55692000"/>
    <s v="N/A"/>
    <s v="N/A"/>
    <s v="N/A"/>
    <s v="N/A"/>
    <s v="N/A"/>
    <s v="N/A"/>
    <s v="N/A"/>
    <d v="2018-01-19T00:00:00"/>
    <d v="2018-12-31T00:00:00"/>
    <s v="EN EJECUCION "/>
    <n v="346"/>
    <s v="CAICEDO CARDONA JUAN MANUEL"/>
    <n v="94486941"/>
  </r>
  <r>
    <s v="Secop II"/>
    <n v="25"/>
    <s v="Claudia Alexandra Triana "/>
    <s v="2017623140500202E"/>
    <s v="PCD-025-2018"/>
    <s v="https://community.secop.gov.co/Public/Tendering/OpportunityDetail/Index?noticeUID=CO1.NTC.292801&amp;isFromPublicArea=True&amp;isModal=False"/>
    <x v="0"/>
    <d v="2018-01-11T00:00:00"/>
    <x v="1"/>
    <s v="Prestación de Servicios Profesionales y/o apoyo a la Gestión"/>
    <x v="7"/>
    <s v="Prestar servicios profesionales con autonomía , técnica y administrativa para el apoyo en la gestión de la oficina asesora de planeación en temas de gestión del conocimiento"/>
    <n v="18"/>
    <n v="80101511"/>
    <s v="Servicios legales sobre contratos"/>
    <n v="38000000"/>
    <n v="14718"/>
    <s v="C-1199-1002-7"/>
    <x v="0"/>
    <s v="En ejecución"/>
    <n v="19"/>
    <d v="2018-01-12T00:00:00"/>
    <s v="Profesionales"/>
    <s v="Nivel Central"/>
    <s v="Bogotá D.C."/>
    <s v="RONALD OSWALDO DUARTE RODRIGUEZ"/>
    <n v="1032434072"/>
    <m/>
    <n v="26118"/>
    <d v="2018-01-12T00:00:00"/>
    <n v="38000000"/>
    <s v="N/A"/>
    <s v="N/A"/>
    <s v="N/A"/>
    <s v="N/A"/>
    <s v="N/A"/>
    <s v="N/A"/>
    <s v="N/A"/>
    <d v="2018-01-12T00:00:00"/>
    <d v="2018-11-11T00:00:00"/>
    <s v="EN EJECUCION "/>
    <n v="303"/>
    <s v="MARTINEZ GUTIERREZ LEIDY ANDREA"/>
    <n v="52836662"/>
  </r>
  <r>
    <s v="Secop II"/>
    <n v="26"/>
    <s v="Claudia Alexandra Triana "/>
    <s v="2017623140500224E"/>
    <s v="PCD-026-2018"/>
    <s v="https://community.secop.gov.co/Public/Tendering/OpportunityDetail/Index?noticeUID=CO1.NTC.292282&amp;isFromPublicArea=True&amp;isModal=False"/>
    <x v="0"/>
    <d v="2018-01-11T00:00:00"/>
    <x v="1"/>
    <s v="Prestación de Servicios Profesionales y/o apoyo a la Gestión"/>
    <x v="4"/>
    <s v="Contratar los servicios profesionales para la realización de acciones de formación en Derecho Probatorio."/>
    <n v="59"/>
    <n v="86111604"/>
    <s v=" Educación de adultos"/>
    <n v="10000000"/>
    <n v="15918"/>
    <s v="C-1199-1002-9"/>
    <x v="0"/>
    <s v="En ejecución"/>
    <n v="49"/>
    <d v="2018-01-24T00:00:00"/>
    <s v="Profesionales"/>
    <s v="Nivel Central"/>
    <s v="Bogotá D.C."/>
    <s v="Colegio Mayor de Nuestra Señora del Rosario"/>
    <n v="860007759"/>
    <n v="3"/>
    <n v="42018"/>
    <d v="2018-01-24T00:00:00"/>
    <n v="10000000"/>
    <s v="N/A"/>
    <s v="N/A"/>
    <s v="N/A"/>
    <s v="N/A"/>
    <s v="N/A"/>
    <s v="N/A"/>
    <s v="N/A"/>
    <d v="2018-02-20T00:00:00"/>
    <d v="2018-12-19T00:00:00"/>
    <s v="EN EJECUCION "/>
    <n v="302"/>
    <s v=" OSPINA BARREIRO CLAUDIA NATALIA"/>
    <n v="66924629"/>
  </r>
  <r>
    <s v="Tienda Virtual"/>
    <n v="43727"/>
    <s v="Claudia Alexandra Triana "/>
    <s v=" 2018623141000016E"/>
    <n v="43727"/>
    <s v="https://www.colombiacompra.gov.co/tienda-virtual-del-estado-colombiano/ordenes-compra/25302"/>
    <x v="0"/>
    <d v="2018-02-06T00:00:00"/>
    <x v="0"/>
    <s v="Acuerdo Marco de Precios "/>
    <x v="0"/>
    <s v="SUMINISTRO TINTAS, TONER y ROLLOS PARA IMPRESORAS"/>
    <n v="148"/>
    <n v="44103103"/>
    <s v="Tóner para impresoras o fax "/>
    <n v="668304"/>
    <n v="13218"/>
    <s v="A-2-0-4-4-15"/>
    <x v="0"/>
    <s v="En ejecución"/>
    <n v="25302"/>
    <d v="2018-02-06T00:00:00"/>
    <s v="Orden de Compra "/>
    <s v="Nivel Central"/>
    <s v="Bogotá D.C."/>
    <s v="INVERSIONES Y SUMINISTROS LM S.A.S _x000a_"/>
    <n v="900585270"/>
    <n v="7"/>
    <n v="48518"/>
    <d v="2018-02-08T00:00:00"/>
    <n v="668304"/>
    <s v="N/A"/>
    <s v="N/A"/>
    <s v="N/A"/>
    <s v="N/A"/>
    <s v="N/A"/>
    <s v="N/A"/>
    <s v="N/A"/>
    <d v="2018-02-08T00:00:00"/>
    <d v="2018-12-31T00:00:00"/>
    <s v="EN EJECUCION "/>
    <n v="326"/>
    <s v=" MORALES ALFONSO LUZ ELENA"/>
    <n v="40029680"/>
  </r>
  <r>
    <s v="Tienda Virtual"/>
    <n v="43729"/>
    <s v="Claudia Alexandra Triana "/>
    <s v="2018623141000017E"/>
    <n v="43729"/>
    <s v="https://www.colombiacompra.gov.co/tienda-virtual-del-estado-colombiano/ordenes-compra/25303"/>
    <x v="0"/>
    <d v="2018-02-06T00:00:00"/>
    <x v="0"/>
    <s v="Acuerdo Marco de Precios "/>
    <x v="0"/>
    <s v="SUMINISTRO TINTAS, TONER y ROLLOS PARA IMPRESORAS"/>
    <n v="148"/>
    <n v="44103103"/>
    <s v="Tóner para impresoras o fax "/>
    <n v="861951.27"/>
    <n v="13218"/>
    <s v="A-2-0-4-4-15"/>
    <x v="0"/>
    <s v="En ejecución"/>
    <n v="25303"/>
    <d v="2018-02-06T00:00:00"/>
    <s v="Orden de Compra "/>
    <s v="Nivel Central"/>
    <s v="Bogotá D.C."/>
    <s v="SOLUCIONES DE IMPRESIóN CORPORATIVA S.A.S._x000a_"/>
    <n v="900251584"/>
    <n v="0"/>
    <n v="48918"/>
    <d v="2018-02-08T00:00:00"/>
    <n v="861951.27"/>
    <s v="N/A"/>
    <s v="N/A"/>
    <s v="N/A"/>
    <s v="N/A"/>
    <s v="N/A"/>
    <s v="N/A"/>
    <s v="N/A"/>
    <d v="2018-02-08T00:00:00"/>
    <d v="2018-12-31T00:00:00"/>
    <s v="EN EJECUCION "/>
    <n v="326"/>
    <s v=" MORALES ALFONSO LUZ ELENA"/>
    <n v="40029680"/>
  </r>
  <r>
    <s v="Tienda Virtual"/>
    <n v="43732"/>
    <s v="Claudia Alexandra Triana "/>
    <s v="2018623141000018E"/>
    <n v="43732"/>
    <s v="https://www.colombiacompra.gov.co/tienda-virtual-del-estado-colombiano/ordenes-compra/25296"/>
    <x v="0"/>
    <d v="2018-02-06T00:00:00"/>
    <x v="0"/>
    <s v="Acuerdo Marco de Precios "/>
    <x v="0"/>
    <s v="SUMINISTRO TINTAS, TONER y ROLLOS PARA IMPRESORAS"/>
    <n v="148"/>
    <n v="44103103"/>
    <s v="Tóner para impresoras o fax "/>
    <n v="1077439.0900000001"/>
    <n v="13218"/>
    <s v="A-2-0-4-4-15"/>
    <x v="0"/>
    <s v="En ejecución"/>
    <n v="25296"/>
    <d v="2018-02-06T00:00:00"/>
    <s v="Orden de Compra "/>
    <s v="Nivel Central"/>
    <s v="Bogotá D.C."/>
    <s v="SOLUCIONES DE IMPRESIóN CORPORATIVA S.A.S._x000a_"/>
    <n v="900251584"/>
    <n v="0"/>
    <n v="49018"/>
    <d v="2018-02-08T00:00:00"/>
    <n v="1077439.0900000001"/>
    <s v="N/A"/>
    <s v="N/A"/>
    <s v="N/A"/>
    <s v="N/A"/>
    <s v="N/A"/>
    <s v="N/A"/>
    <s v="N/A"/>
    <d v="2018-02-08T00:00:00"/>
    <d v="2018-12-31T00:00:00"/>
    <s v="EN EJECUCION "/>
    <n v="326"/>
    <s v=" MORALES ALFONSO LUZ ELENA"/>
    <n v="40029680"/>
  </r>
  <r>
    <s v="Tienda Virtual"/>
    <n v="43733"/>
    <s v="Claudia Alexandra Triana "/>
    <s v="2018623141000019E"/>
    <n v="43733"/>
    <s v="https://www.colombiacompra.gov.co/tienda-virtual-del-estado-colombiano/ordenes-compra/25300"/>
    <x v="0"/>
    <d v="2018-02-06T00:00:00"/>
    <x v="0"/>
    <s v="Acuerdo Marco de Precios "/>
    <x v="0"/>
    <s v="SUMINISTRO TINTAS, TONER y ROLLOS PARA IMPRESORAS"/>
    <n v="148"/>
    <n v="44103103"/>
    <s v="Tóner para impresoras o fax "/>
    <n v="546210"/>
    <n v="13218"/>
    <s v="A-2-0-4-4-15"/>
    <x v="0"/>
    <s v="En ejecución"/>
    <n v="25300"/>
    <d v="2018-02-06T00:00:00"/>
    <s v="Orden de Compra "/>
    <s v="Nivel Central"/>
    <s v="Bogotá D.C."/>
    <s v="SOLUCIONES DE IMPRESIóN CORPORATIVA S.A.S._x000a_"/>
    <n v="900251584"/>
    <n v="0"/>
    <n v="49318"/>
    <d v="2018-02-08T00:00:00"/>
    <n v="546210"/>
    <s v="N/A"/>
    <s v="N/A"/>
    <s v="N/A"/>
    <s v="N/A"/>
    <s v="N/A"/>
    <s v="N/A"/>
    <s v="N/A"/>
    <d v="2018-02-08T00:00:00"/>
    <d v="2018-12-31T00:00:00"/>
    <s v="EN EJECUCION "/>
    <n v="326"/>
    <s v=" MORALES ALFONSO LUZ ELENA"/>
    <n v="40029680"/>
  </r>
  <r>
    <s v="Tienda Virtual"/>
    <n v="43734"/>
    <s v="Claudia Alexandra Triana "/>
    <s v="2018623141000020E"/>
    <n v="43734"/>
    <s v="https://www.colombiacompra.gov.co/tienda-virtual-del-estado-colombiano/ordenes-compra/25299"/>
    <x v="0"/>
    <d v="2018-02-06T00:00:00"/>
    <x v="0"/>
    <s v="Acuerdo Marco de Precios "/>
    <x v="0"/>
    <s v="SUMINISTRO TINTAS, TONER y ROLLOS PARA IMPRESORAS"/>
    <n v="148"/>
    <n v="44103103"/>
    <s v="Tóner para impresoras o fax "/>
    <n v="546210"/>
    <n v="13218"/>
    <s v="A-2-0-4-4-15"/>
    <x v="0"/>
    <s v="En ejecución"/>
    <n v="25299"/>
    <d v="2018-02-06T00:00:00"/>
    <s v="Orden de Compra "/>
    <s v="Nivel Central"/>
    <s v="Bogotá D.C."/>
    <s v="SOLUCIONES DE IMPRESIóN CORPORATIVA S.A.S._x000a_"/>
    <n v="900251584"/>
    <n v="0"/>
    <n v="49418"/>
    <d v="2018-02-08T00:00:00"/>
    <n v="546210"/>
    <s v="N/A"/>
    <s v="N/A"/>
    <s v="N/A"/>
    <s v="N/A"/>
    <s v="N/A"/>
    <s v="N/A"/>
    <s v="N/A"/>
    <d v="2018-02-08T00:00:00"/>
    <d v="2018-12-31T00:00:00"/>
    <s v="EN EJECUCION "/>
    <n v="326"/>
    <s v=" MORALES ALFONSO LUZ ELENA"/>
    <n v="40029680"/>
  </r>
  <r>
    <s v="Tienda Virtual"/>
    <n v="43736"/>
    <s v="Claudia Alexandra Triana "/>
    <s v="2018623141000026E"/>
    <n v="43736"/>
    <s v="https://www.colombiacompra.gov.co/tienda-virtual-del-estado-colombiano/ordenes-compra/25389"/>
    <x v="0"/>
    <d v="2018-02-08T00:00:00"/>
    <x v="0"/>
    <s v="Acuerdo Marco de Precios "/>
    <x v="0"/>
    <s v="SUMINISTRO TINTAS, TONER y ROLLOS PARA IMPRESORAS"/>
    <n v="148"/>
    <n v="44103103"/>
    <s v="Tóner para impresoras o fax "/>
    <n v="671731.19999999995"/>
    <n v="13218"/>
    <s v="A-2-0-4-4-15"/>
    <x v="0"/>
    <s v="En ejecución"/>
    <n v="25389"/>
    <d v="2018-02-08T00:00:00"/>
    <s v="Orden de Compra "/>
    <s v="Nivel Central"/>
    <s v="Bogotá D.C."/>
    <s v="INVERSIONES Y SUMINISTROS LM S.A.S _x000a_"/>
    <n v="900585270"/>
    <n v="7"/>
    <n v="50218"/>
    <d v="2018-02-08T00:00:00"/>
    <n v="671731.19999999995"/>
    <s v="N/A"/>
    <s v="N/A"/>
    <s v="N/A"/>
    <s v="N/A"/>
    <s v="N/A"/>
    <s v="N/A"/>
    <s v="N/A"/>
    <d v="2018-02-08T00:00:00"/>
    <d v="2018-12-31T00:00:00"/>
    <s v="EN EJECUCION "/>
    <n v="326"/>
    <s v=" MORALES ALFONSO LUZ ELENA"/>
    <n v="40029680"/>
  </r>
  <r>
    <s v="Tienda Virtual"/>
    <n v="43740"/>
    <s v="Claudia Alexandra Triana "/>
    <s v=" 2018623141000021E "/>
    <n v="43740"/>
    <s v="https://www.colombiacompra.gov.co/tienda-virtual-del-estado-colombiano/ordenes-compra/25305"/>
    <x v="0"/>
    <d v="2018-02-06T00:00:00"/>
    <x v="0"/>
    <s v="Acuerdo Marco de Precios "/>
    <x v="0"/>
    <s v="SUMINISTRO TINTAS, TONER y ROLLOS PARA IMPRESORAS"/>
    <n v="148"/>
    <n v="44103103"/>
    <s v="Tóner para impresoras o fax "/>
    <n v="423030.72"/>
    <n v="13218"/>
    <s v="A-2-0-4-4-15"/>
    <x v="0"/>
    <s v="En ejecución"/>
    <n v="25305"/>
    <d v="2018-02-06T00:00:00"/>
    <s v="Orden de Compra "/>
    <s v="Nivel Central"/>
    <s v="Bogotá D.C."/>
    <s v="ALIANZA ESTRATEGICA OUTSOURCING &amp; SUMINISTROS SAS - ALINCO UNITED S.A.S._x000a_"/>
    <n v="900157340"/>
    <n v="9"/>
    <n v="49718"/>
    <d v="2018-02-08T00:00:00"/>
    <n v="423030.72"/>
    <s v="N/A"/>
    <s v="N/A"/>
    <s v="N/A"/>
    <s v="N/A"/>
    <s v="N/A"/>
    <s v="N/A"/>
    <s v="N/A"/>
    <d v="2018-02-08T00:00:00"/>
    <d v="2018-12-31T00:00:00"/>
    <s v="EN EJECUCION "/>
    <n v="326"/>
    <s v=" MORALES ALFONSO LUZ ELENA"/>
    <n v="40029680"/>
  </r>
  <r>
    <s v="Tienda Virtual"/>
    <n v="43742"/>
    <s v="Claudia Alexandra Triana "/>
    <s v="2018623141000022E"/>
    <n v="43742"/>
    <s v="https://www.colombiacompra.gov.co/tienda-virtual-del-estado-colombiano/ordenes-compra/25332"/>
    <x v="0"/>
    <d v="2018-02-07T00:00:00"/>
    <x v="0"/>
    <s v="Acuerdo Marco de Precios "/>
    <x v="0"/>
    <s v="SUMINISTRO TINTAS, TONER y ROLLOS PARA IMPRESORAS"/>
    <n v="148"/>
    <n v="44103103"/>
    <s v="Tóner para impresoras o fax "/>
    <n v="692371.61"/>
    <n v="13218"/>
    <s v="A-2-0-4-4-15"/>
    <x v="0"/>
    <s v="En ejecución"/>
    <n v="25332"/>
    <d v="2018-02-07T00:00:00"/>
    <s v="Orden de Compra "/>
    <s v="Nivel Central"/>
    <s v="Bogotá D.C."/>
    <s v="PAPELERíA LOS ANDES LTDA_x000a_"/>
    <n v="860026740"/>
    <n v="5"/>
    <n v="49818"/>
    <d v="2018-02-08T00:00:00"/>
    <n v="692371.61"/>
    <s v="N/A"/>
    <s v="N/A"/>
    <s v="N/A"/>
    <s v="N/A"/>
    <s v="N/A"/>
    <s v="N/A"/>
    <s v="N/A"/>
    <d v="2018-02-08T00:00:00"/>
    <d v="2018-12-31T00:00:00"/>
    <s v="EN EJECUCION "/>
    <n v="326"/>
    <s v=" MORALES ALFONSO LUZ ELENA"/>
    <n v="40029680"/>
  </r>
  <r>
    <s v="Tienda Virtual"/>
    <n v="43744"/>
    <s v="Claudia Alexandra Triana "/>
    <s v="2018623141000023E"/>
    <n v="43744"/>
    <s v="https://www.colombiacompra.gov.co/tienda-virtual-del-estado-colombiano/ordenes-compra/25333"/>
    <x v="0"/>
    <d v="2018-02-07T00:00:00"/>
    <x v="0"/>
    <s v="Acuerdo Marco de Precios "/>
    <x v="0"/>
    <s v="SUMINISTRO TINTAS, TONER y ROLLOS PARA IMPRESORAS"/>
    <n v="148"/>
    <n v="44103103"/>
    <s v="Tóner para impresoras o fax "/>
    <n v="553021.56000000006"/>
    <n v="13218"/>
    <s v="A-2-0-4-4-15"/>
    <x v="0"/>
    <s v="En ejecución"/>
    <n v="25333"/>
    <d v="2018-02-07T00:00:00"/>
    <s v="Orden de Compra "/>
    <s v="Nivel Central"/>
    <s v="Bogotá D.C."/>
    <s v="INVERSIONES Y SUMINISTROS LM S.A.S _x000a_"/>
    <n v="900585270"/>
    <n v="7"/>
    <n v="49918"/>
    <d v="2018-02-08T00:00:00"/>
    <n v="553021.56000000006"/>
    <s v="N/A"/>
    <s v="N/A"/>
    <s v="N/A"/>
    <s v="N/A"/>
    <s v="N/A"/>
    <s v="N/A"/>
    <s v="N/A"/>
    <d v="2018-02-08T00:00:00"/>
    <d v="2018-12-31T00:00:00"/>
    <s v="EN EJECUCION "/>
    <n v="326"/>
    <s v=" MORALES ALFONSO LUZ ELENA"/>
    <n v="40029680"/>
  </r>
  <r>
    <s v="Tienda Virtual"/>
    <n v="43746"/>
    <s v="Claudia Alexandra Triana "/>
    <s v="2018623141000024E"/>
    <n v="43746"/>
    <s v="https://www.colombiacompra.gov.co/tienda-virtual-del-estado-colombiano/ordenes-compra/25330"/>
    <x v="0"/>
    <d v="2018-02-07T00:00:00"/>
    <x v="0"/>
    <s v="Acuerdo Marco de Precios "/>
    <x v="0"/>
    <s v="SUMINISTRO TINTAS, TONER y ROLLOS PARA IMPRESORAS"/>
    <n v="148"/>
    <n v="44103103"/>
    <s v="Tóner para impresoras o fax "/>
    <n v="2154495"/>
    <n v="13218"/>
    <s v="A-2-0-4-4-15"/>
    <x v="0"/>
    <s v="En ejecución"/>
    <n v="25330"/>
    <d v="2018-02-07T00:00:00"/>
    <s v="Orden de Compra "/>
    <s v="Nivel Central"/>
    <s v="Bogotá D.C."/>
    <s v="SOLUCIONES DE IMPRESIóN CORPORATIVA S.A.S._x000a_"/>
    <n v="900251584"/>
    <n v="0"/>
    <n v="50018"/>
    <d v="2018-02-08T00:00:00"/>
    <n v="2154495"/>
    <s v="N/A"/>
    <s v="N/A"/>
    <s v="N/A"/>
    <s v="N/A"/>
    <s v="N/A"/>
    <s v="N/A"/>
    <s v="N/A"/>
    <d v="2018-02-08T00:00:00"/>
    <d v="2018-12-31T00:00:00"/>
    <s v="EN EJECUCION "/>
    <n v="326"/>
    <s v=" MORALES ALFONSO LUZ ELENA"/>
    <n v="40029680"/>
  </r>
  <r>
    <s v="Tienda Virtual"/>
    <n v="43747"/>
    <s v="Claudia Alexandra Triana "/>
    <s v=" 2018623141000025E"/>
    <n v="43747"/>
    <s v="https://www.colombiacompra.gov.co/tienda-virtual-del-estado-colombiano/ordenes-compra/25331"/>
    <x v="0"/>
    <d v="2018-02-07T00:00:00"/>
    <x v="0"/>
    <s v="Acuerdo Marco de Precios "/>
    <x v="0"/>
    <s v="SUMINISTRO TINTAS, TONER y ROLLOS PARA IMPRESORAS"/>
    <n v="148"/>
    <n v="44103103"/>
    <s v="Tóner para impresoras o fax "/>
    <n v="462764.82"/>
    <n v="13218"/>
    <s v="A-2-0-4-4-15"/>
    <x v="0"/>
    <s v="En ejecución"/>
    <n v="25331"/>
    <d v="2018-02-07T00:00:00"/>
    <s v="Orden de Compra "/>
    <s v="Nivel Central"/>
    <s v="Bogotá D.C."/>
    <s v="INVERSIONES Y SUMINISTROS LM S.A.S _x000a_"/>
    <n v="900585270"/>
    <n v="7"/>
    <n v="50118"/>
    <d v="2018-02-08T00:00:00"/>
    <n v="462764.82"/>
    <s v="N/A"/>
    <s v="N/A"/>
    <s v="N/A"/>
    <s v="N/A"/>
    <s v="N/A"/>
    <s v="N/A"/>
    <s v="N/A"/>
    <d v="2018-02-08T00:00:00"/>
    <d v="2018-12-31T00:00:00"/>
    <s v="EN EJECUCION "/>
    <n v="326"/>
    <s v=" MORALES ALFONSO LUZ ELENA"/>
    <n v="40029680"/>
  </r>
  <r>
    <s v="Tienda Virtual"/>
    <n v="43721"/>
    <s v="Claudia Alexandra Triana "/>
    <s v="2018623141000013E"/>
    <n v="43721"/>
    <s v="https://www.colombiacompra.gov.co/tienda-virtual-del-estado-colombiano/ordenes-compra/25304"/>
    <x v="0"/>
    <d v="2018-02-06T00:00:00"/>
    <x v="0"/>
    <s v="Acuerdo Marco de Precios "/>
    <x v="0"/>
    <s v="SUMINISTRO TINTAS, TONER y ROLLOS PARA IMPRESORAS"/>
    <n v="148"/>
    <n v="44103103"/>
    <s v="Tóner para impresoras o fax "/>
    <n v="543782"/>
    <n v="13218"/>
    <s v="A-2-0-4-4-15"/>
    <x v="0"/>
    <s v="En ejecución"/>
    <n v="25304"/>
    <d v="2018-02-06T00:00:00"/>
    <s v="Orden de Compra "/>
    <s v="Nivel Central"/>
    <s v="Bogotá D.C."/>
    <s v="SOLUCIONES DE IMPRESIóN CORPORATIVA S.A.S._x000a_"/>
    <n v="900251584"/>
    <n v="0"/>
    <n v="47818"/>
    <d v="2018-02-07T00:00:00"/>
    <n v="543782"/>
    <s v="N/A"/>
    <s v="N/A"/>
    <s v="N/A"/>
    <s v="N/A"/>
    <s v="N/A"/>
    <s v="N/A"/>
    <s v="N/A"/>
    <d v="2018-02-07T00:00:00"/>
    <d v="2018-12-31T00:00:00"/>
    <s v="EN EJECUCION "/>
    <n v="327"/>
    <s v=" MORALES ALFONSO LUZ ELENA"/>
    <n v="40029680"/>
  </r>
  <r>
    <s v="Tienda Virtual"/>
    <n v="43723"/>
    <s v="Claudia Alexandra Triana "/>
    <s v=" 2018623141000015E"/>
    <n v="43723"/>
    <s v="https://www.colombiacompra.gov.co/tienda-virtual-del-estado-colombiano/ordenes-compra/25301"/>
    <x v="0"/>
    <d v="2018-02-06T00:00:00"/>
    <x v="0"/>
    <s v="Acuerdo Marco de Precios "/>
    <x v="0"/>
    <s v="SUMINISTRO TINTAS, TONER y ROLLOS PARA IMPRESORAS"/>
    <n v="148"/>
    <n v="44103103"/>
    <s v="Tóner para impresoras o fax "/>
    <n v="1012095"/>
    <n v="13218"/>
    <s v="A-2-0-4-4-15"/>
    <x v="0"/>
    <s v="En ejecución"/>
    <n v="25301"/>
    <d v="2018-02-06T00:00:00"/>
    <s v="Orden de Compra "/>
    <s v="Nivel Central"/>
    <s v="Bogotá D.C."/>
    <s v="INVERSIONES Y SUMINISTROS LM S.A.S _x000a_"/>
    <n v="900585270"/>
    <n v="7"/>
    <n v="48418"/>
    <d v="2018-02-08T00:00:00"/>
    <n v="1012095"/>
    <s v="N/A"/>
    <s v="N/A"/>
    <s v="N/A"/>
    <s v="N/A"/>
    <s v="N/A"/>
    <s v="N/A"/>
    <s v="N/A"/>
    <d v="2018-02-08T00:00:00"/>
    <d v="2018-12-31T00:00:00"/>
    <s v="EN EJECUCION "/>
    <n v="326"/>
    <s v=" MORALES ALFONSO LUZ ELENA"/>
    <n v="40029680"/>
  </r>
  <r>
    <s v="Secop II"/>
    <n v="29"/>
    <s v="Adriana Alarcon Perdomo"/>
    <s v="2017623140500214E"/>
    <s v="PCD-029-2018"/>
    <s v="https://community.secop.gov.co/Public/Tendering/OpportunityDetail/Index?noticeUID=CO1.NTC.292098&amp;isFromPublicArea=True&amp;isModal=False"/>
    <x v="0"/>
    <d v="2018-01-11T00:00:00"/>
    <x v="1"/>
    <s v="Prestación de Servicios Profesionales y/o apoyo a la Gestión"/>
    <x v="4"/>
    <s v="Contratar los servicios profesionales para la realización de acciones de formación en idiomas, a los funcionarios de Migración Colombia."/>
    <n v="29"/>
    <n v="86111700"/>
    <s v="Servicios Educativos y de Formación "/>
    <n v="150000000"/>
    <n v="15418"/>
    <s v="C-1199-1002-9"/>
    <x v="0"/>
    <s v="En ejecución"/>
    <n v="33"/>
    <d v="2018-01-19T00:00:00"/>
    <s v="Profesionales"/>
    <s v="Nivel Nacional "/>
    <s v="Bogotá D.C."/>
    <s v="CENTRO COLOMBO AMERICANO_x000a_"/>
    <n v="860010554"/>
    <s v="1"/>
    <n v="33018"/>
    <d v="2018-01-19T00:00:00"/>
    <n v="150000000"/>
    <s v="N/A"/>
    <s v="N/A"/>
    <s v="N/A"/>
    <s v="N/A"/>
    <s v="N/A"/>
    <s v="N/A"/>
    <s v="N/A"/>
    <d v="2018-01-19T00:00:00"/>
    <d v="2018-11-18T00:00:00"/>
    <s v="EN EJECUCION "/>
    <n v="303"/>
    <s v="CLAUDIA NATALIA OSPINA BARREIRO "/>
    <n v="66924629"/>
  </r>
  <r>
    <s v="Secop II"/>
    <n v="30"/>
    <s v="Adriana Alarcon Perdomo"/>
    <s v="2017623140500172E"/>
    <s v="PCD-030-2018"/>
    <s v="https://community.secop.gov.co/Public/Tendering/OpportunityDetail/Index?noticeUID=CO1.NTC.292428&amp;isFromPublicArea=True&amp;isModal=False"/>
    <x v="0"/>
    <d v="2018-01-11T00:00:00"/>
    <x v="1"/>
    <s v="Prestación de Servicios Profesionales y/o apoyo a la Gestión"/>
    <x v="6"/>
    <s v="El CONTRATISTA, en virtud de sus condiciones académicas, se obliga para con MIGRACION COLOMBIA a prestar los servicios profesionales, con autonomía técnica y administrativa, consistentes en apoyar las funciones de la Oficina de Comunicaciones."/>
    <n v="74"/>
    <n v="80161500"/>
    <s v="Servicios de gestión, servicios profesionales de empresa y servicios administrativos"/>
    <n v="42000000"/>
    <n v="15518"/>
    <s v="A-1-0-2-14"/>
    <x v="0"/>
    <s v="En ejecución"/>
    <n v="19"/>
    <d v="2018-01-15T00:00:00"/>
    <s v="Profesionales"/>
    <s v="Nivel Central"/>
    <s v="Bogotá D.C."/>
    <s v="NANCY ALEJANDRA PRADA ANAYA"/>
    <n v="1136909301"/>
    <n v="1"/>
    <n v="27318"/>
    <d v="2018-01-15T00:00:00"/>
    <n v="42000000"/>
    <s v="N/A"/>
    <s v="N/A"/>
    <s v="N/A"/>
    <s v="N/A"/>
    <s v="N/A"/>
    <s v="N/A"/>
    <s v="N/A"/>
    <d v="2018-01-15T00:00:00"/>
    <d v="2018-11-14T00:00:00"/>
    <s v="EN EJECUCION "/>
    <n v="303"/>
    <s v="JUAN MANUEL CAICEDO CARDONA"/>
    <n v="94486941"/>
  </r>
  <r>
    <s v=" Secop II "/>
    <n v="27"/>
    <s v="Alejandra Maria Arcos "/>
    <s v="2017623140500198E"/>
    <s v="PCD-027-2018"/>
    <s v="https://community.secop.gov.co/Public/Tendering/OpportunityDetail/Index?noticeUID=CO1.NTC.292060&amp;isFromPublicArea=True&amp;isModal=False"/>
    <x v="0"/>
    <d v="2018-01-11T00:00:00"/>
    <x v="1"/>
    <s v="Prestación de Servicios Profesionales y/o apoyo a la Gestión"/>
    <x v="7"/>
    <s v="Prestar servicios profesionales para el apoyo en la gestión de la Oficina Asesora de Planeación para el mantenimiento de la ISO 9001 de acuerdo a los estudios previos"/>
    <n v="20"/>
    <n v="80161500"/>
    <s v="Servicios de gestión, servicios profesionales de empresa y servicios administrativos"/>
    <n v="28000000"/>
    <n v="13318"/>
    <s v="C-1199-1002-7"/>
    <x v="0"/>
    <s v="En ejecución"/>
    <n v="20"/>
    <d v="2018-01-15T00:00:00"/>
    <s v="Profesionales"/>
    <s v="Nivel Central"/>
    <s v=" Bogotá D.C. "/>
    <s v="ANDREA CATALINA BONILLA RODRIGUEZ"/>
    <n v="51994746"/>
    <m/>
    <n v="27518"/>
    <d v="2018-01-15T00:00:00"/>
    <n v="28000000"/>
    <s v=" N/A "/>
    <n v="28000000"/>
    <s v="N/A"/>
    <s v="N/A"/>
    <s v="N/A"/>
    <s v="N/A"/>
    <s v="N/A"/>
    <d v="2018-01-16T00:00:00"/>
    <d v="2018-04-15T00:00:00"/>
    <s v="EJECUTADO"/>
    <n v="89"/>
    <s v="JUAN CAMILO GONZALEZ GARZON"/>
    <n v="79887201"/>
  </r>
  <r>
    <s v=" Secop II "/>
    <n v="24"/>
    <s v="Alejandra Maria Arcos "/>
    <s v="2017623140500171E"/>
    <s v="PCD-024-2018"/>
    <s v="https://community.secop.gov.co/Public/Tendering/OpportunityDetail/Index?noticeUID=CO1.NTC.291370&amp;isFromPublicArea=True&amp;isModal=False"/>
    <x v="0"/>
    <d v="2018-01-11T00:00:00"/>
    <x v="1"/>
    <s v="Prestación de Servicios Profesionales y/o apoyo a la Gestión"/>
    <x v="6"/>
    <s v="Prestar los servicios de apoyo a la gestión, técnica y administrativa para apoyar a la Oficina de Comunicaciones, de acuerdo con las condiciones señaladas y especificaciones técnicas descritas en los estudios previos."/>
    <n v="66"/>
    <n v="801615"/>
    <s v="Servicios de gestión, servicios profesionales de empresa y servicios administrativos"/>
    <n v="44100000"/>
    <n v="10218"/>
    <s v="A-1-0-2-14"/>
    <x v="0"/>
    <s v="En ejecución"/>
    <n v="13"/>
    <d v="2018-01-11T00:00:00"/>
    <s v="Apoyo a la Gestión"/>
    <s v="Nivel Central"/>
    <s v=" Bogotá D.C. "/>
    <s v="JAVIER ENRIQUE GONZALEZ GONZALEZ"/>
    <n v="79865008"/>
    <m/>
    <n v="23118"/>
    <d v="2018-01-11T00:00:00"/>
    <n v="44100000"/>
    <s v=" N/A "/>
    <n v="44100000"/>
    <s v="N/A"/>
    <s v="N/A"/>
    <s v="N/A"/>
    <s v="N/A"/>
    <s v="N/A"/>
    <d v="2018-01-11T00:00:00"/>
    <d v="2018-11-10T00:00:00"/>
    <s v="EN EJECUCION "/>
    <n v="303"/>
    <s v="JUAN MANUEL CAICEDO CARDONA"/>
    <n v="94486941"/>
  </r>
  <r>
    <s v="Secop II"/>
    <n v="35"/>
    <s v="Claudia Alexandra Triana "/>
    <s v="2017623140500201E"/>
    <s v="PCD-035-2018"/>
    <s v="https://community.secop.gov.co/Public/Tendering/OpportunityDetail/Index?noticeUID=CO1.NTC.295085&amp;isFromPublicArea=True&amp;isModal=False"/>
    <x v="0"/>
    <d v="2018-01-12T00:00:00"/>
    <x v="1"/>
    <s v="Prestacion de Servicios Profesionales y/o apoyo a la Gestion"/>
    <x v="7"/>
    <s v="PRESTAR SERVICIOS PROFESIONALES CON AUTONOMIA, TÉCNICA Y ADMINISTRATIVA PARA EL APOYO EN LA GESTION DE LA OFICINA ASESORA DE PLANEACION EN TEMAS ESTADISTICOS."/>
    <n v="17"/>
    <n v="81101508"/>
    <s v="Servicios legales sobre contratos"/>
    <n v="21000000"/>
    <n v="14918"/>
    <s v="C-1199-1002-7"/>
    <x v="0"/>
    <s v="En ejecución"/>
    <n v="22"/>
    <d v="2018-01-15T00:00:00"/>
    <s v="Profesionales"/>
    <s v="Nivel Central"/>
    <s v="Bogotá D.C."/>
    <s v="Juan Camilo Quintero Avella"/>
    <n v="1019107785"/>
    <m/>
    <n v="29618"/>
    <d v="2018-01-15T00:00:00"/>
    <n v="21000000"/>
    <s v="N/A"/>
    <s v="N/A"/>
    <s v="N/A"/>
    <s v="N/A"/>
    <s v="N/A"/>
    <s v="N/A"/>
    <s v="N/A"/>
    <d v="2018-01-15T00:00:00"/>
    <d v="2018-11-14T00:00:00"/>
    <s v="EN EJECUCION "/>
    <n v="303"/>
    <s v="MARTINEZ GUTIERREZ LEIDY ANDREA"/>
    <n v="52836662"/>
  </r>
  <r>
    <s v="Secop II"/>
    <n v="32"/>
    <s v="Claudia Alexandra Triana "/>
    <s v="2017623140500200E"/>
    <s v="PCD-032-2018"/>
    <s v="https://community.secop.gov.co/Public/Tendering/OpportunityDetail/Index?noticeUID=CO1.NTC.295223&amp;isFromPublicArea=True&amp;isModal=False"/>
    <x v="0"/>
    <d v="2018-01-12T00:00:00"/>
    <x v="1"/>
    <s v="Prestacion de Servicios Profesionales y/o apoyo a la Gestion"/>
    <x v="7"/>
    <s v="Prestar los servicios de apoyo a la gestión para apoyar la gestión de la Oficina Asesora de Planeación Migración Colombia."/>
    <n v="19"/>
    <n v="81101508"/>
    <s v="Servicios legales sobre contratos"/>
    <n v="29500000"/>
    <n v="3218"/>
    <s v="C-1199-1002-7"/>
    <x v="0"/>
    <s v="En ejecución"/>
    <n v="26"/>
    <d v="2018-01-16T00:00:00"/>
    <s v="Apoyo a la Gestion"/>
    <s v="Nivel Central"/>
    <s v="Bogotá D.C."/>
    <s v="Ana María Ochoa Tabares"/>
    <n v="52528201"/>
    <m/>
    <n v="30918"/>
    <d v="2018-01-16T00:00:00"/>
    <n v="29500000"/>
    <s v="N/A"/>
    <s v="N/A"/>
    <s v="N/A"/>
    <s v="N/A"/>
    <s v="N/A"/>
    <s v="N/A"/>
    <s v="N/A"/>
    <d v="2018-01-16T00:00:00"/>
    <d v="2018-11-15T00:00:00"/>
    <s v="EN EJECUCION "/>
    <n v="303"/>
    <s v="MARTINEZ GUTIERREZ LEIDY ANDREA"/>
    <n v="52836662"/>
  </r>
  <r>
    <s v="Secop II"/>
    <n v="37"/>
    <s v="Adriana Alarcon Perdomo"/>
    <s v="2017623140500170E"/>
    <s v="PCD-037-2018"/>
    <s v="https://community.secop.gov.co/Public/Tendering/OpportunityDetail/Index?noticeUID=CO1.NTC.295434&amp;isFromPublicArea=True&amp;isModal=False"/>
    <x v="0"/>
    <d v="2018-01-12T00:00:00"/>
    <x v="1"/>
    <s v="Prestacion de Servicios Profesionales y/o apoyo a la Gestion"/>
    <x v="4"/>
    <s v="Prestar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
    <n v="69"/>
    <n v="80161504"/>
    <s v="Servicios de gestión, servicios profesionales de empresa y servicios administrativos"/>
    <n v="23810000"/>
    <n v="2518"/>
    <s v="A-1-0-2-14"/>
    <x v="0"/>
    <s v="En ejecución"/>
    <n v="21"/>
    <d v="2018-01-15T00:00:00"/>
    <s v="Profesionales"/>
    <s v="Nivel Central"/>
    <s v="Bogotá D.C."/>
    <s v="JOHANNA RIAÑO RUIZ "/>
    <n v="52933875"/>
    <n v="2"/>
    <n v="29518"/>
    <d v="2018-01-15T00:00:00"/>
    <n v="23810000"/>
    <s v="N/A"/>
    <s v="N/A"/>
    <s v="N/A"/>
    <s v="N/A"/>
    <s v="N/A"/>
    <s v="N/A"/>
    <s v="N/A"/>
    <d v="2018-01-15T00:00:00"/>
    <d v="2018-11-14T00:00:00"/>
    <s v="EN EJECUCION "/>
    <n v="303"/>
    <s v="MARCELA LARA TORO"/>
    <n v="21094954"/>
  </r>
  <r>
    <s v="Secop II"/>
    <n v="36"/>
    <s v="Adriana Alarcon Perdomo"/>
    <s v="2017623140500184E"/>
    <s v="PCD-036-2018"/>
    <s v="https://community.secop.gov.co/Public/Tendering/OpportunityDetail/Index?noticeUID=CO1.NTC.294891&amp;isFromPublicArea=True&amp;isModal=False"/>
    <x v="0"/>
    <d v="2018-01-12T00:00:00"/>
    <x v="1"/>
    <s v="Prestacion de Servicios Profesionales y/o apoyo a la Gestion"/>
    <x v="4"/>
    <s v="Prestar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
    <n v="70"/>
    <n v="80161504"/>
    <s v="Servicios de gestión, servicios profesionales de empresa y servicios administrativos"/>
    <n v="25200000"/>
    <n v="14818"/>
    <s v="A-1-0-2-14"/>
    <x v="0"/>
    <s v="En ejecución"/>
    <n v="25"/>
    <d v="2018-01-16T00:00:00"/>
    <s v="Profesionales"/>
    <s v="Nivel Central"/>
    <s v="Bogotá D.C."/>
    <s v="NORMA PATRICIA SANCHEZ CUBIDES"/>
    <n v="52350202"/>
    <n v="2"/>
    <n v="30818"/>
    <d v="2018-01-16T00:00:00"/>
    <n v="25200000"/>
    <s v="N/A"/>
    <s v="N/A"/>
    <s v="N/A"/>
    <s v="N/A"/>
    <s v="N/A"/>
    <s v="N/A"/>
    <s v="N/A"/>
    <d v="2018-01-16T00:00:00"/>
    <d v="2018-11-15T00:00:00"/>
    <s v="EN EJECUCION "/>
    <n v="303"/>
    <s v="MARCELA LARA TORO"/>
    <n v="21094954"/>
  </r>
  <r>
    <s v=" Secop II "/>
    <n v="33"/>
    <s v="Alejandra Maria Arcos "/>
    <s v="2017623140500210E"/>
    <s v="PCD-033-2018"/>
    <s v="https://community.secop.gov.co/Public/Tendering/OpportunityDetail/Index?noticeUID=CO1.NTC.295232&amp;isFromPublicArea=True&amp;isModal=False"/>
    <x v="0"/>
    <d v="2018-01-12T00:00:00"/>
    <x v="1"/>
    <s v="Prestacion de Servicios Profesionales y/o apoyo a la Gestion"/>
    <x v="4"/>
    <s v="Contratar los servicios profesionales para la realización de acciones de formación en ofimática y redacción de textos dirigido a funcionarios de Migración Colombia"/>
    <n v="40"/>
    <n v="861116"/>
    <s v="Sistemas educativos alternativos"/>
    <n v="19833000"/>
    <n v="16118"/>
    <s v="C-1199-1002-9"/>
    <x v="0"/>
    <s v="En ejecución"/>
    <n v="36"/>
    <d v="2018-01-23T00:00:00"/>
    <s v="Profesionales"/>
    <s v="Nivel Central"/>
    <s v=" Bogotá D.C. "/>
    <s v="PONTIFICIA UNIVERSIDAD JAVERIANA"/>
    <n v="860013720"/>
    <n v="1"/>
    <n v="34818"/>
    <d v="2018-01-23T00:00:00"/>
    <n v="19833000"/>
    <s v=" N/A "/>
    <n v="19833000"/>
    <s v="N/A"/>
    <s v="N/A"/>
    <s v="N/A"/>
    <s v="N/A"/>
    <s v="N/A"/>
    <d v="2018-05-08T00:00:00"/>
    <d v="2018-11-22T00:00:00"/>
    <s v="EN EJECUCION "/>
    <n v="198"/>
    <s v="CLAUDIA NATALIA OSPINA BARREIRO"/>
    <n v="66924629"/>
  </r>
  <r>
    <s v="Secop II"/>
    <n v="39"/>
    <s v="Claudia Alexandra Triana "/>
    <s v="2018623140500007E"/>
    <s v="PCD-039-2018"/>
    <s v="https://community.secop.gov.co/Public/Tendering/OpportunityDetail/Index?noticeUID=CO1.NTC.302906&amp;isFromPublicArea=True&amp;isModal=False"/>
    <x v="0"/>
    <d v="2018-01-15T00:00:00"/>
    <x v="1"/>
    <s v="Interadministrativo"/>
    <x v="4"/>
    <s v="Contratar los servicios profesionales para la realización de dos Seminarios en Derechos Humanos en el Control Migratorio para los funcionarios de Migración Colombia de conformidad a los estudios previos."/>
    <n v="38"/>
    <n v="861116"/>
    <s v=" Educación de adultos"/>
    <n v="25000000"/>
    <n v="16218"/>
    <s v="A-1-0-2-14"/>
    <x v="0"/>
    <s v="En ejecución"/>
    <n v="41"/>
    <d v="2018-01-23T00:00:00"/>
    <s v="Interadministrativo"/>
    <s v="Nivel Central"/>
    <s v="Bogotá D.C."/>
    <s v="INSTITUTO DE ESTUDIOS DEL MINISTERIO PUBLICO"/>
    <n v="830015728"/>
    <n v="1"/>
    <n v="35018"/>
    <d v="2018-01-23T00:00:00"/>
    <n v="25000000"/>
    <s v="N/A"/>
    <s v="N/A"/>
    <s v="N/A"/>
    <s v="N/A"/>
    <s v="N/A"/>
    <s v="N/A"/>
    <s v="N/A"/>
    <d v="2018-01-23T00:00:00"/>
    <d v="2018-11-22T00:00:00"/>
    <s v="EN EJECUCION "/>
    <n v="303"/>
    <s v="JIMENEZ FERNANDEZ MARIA TERESA"/>
    <n v="52206863"/>
  </r>
  <r>
    <s v="Secop II"/>
    <n v="38"/>
    <s v="Claudia Alexandra Triana "/>
    <s v="2018623140500014E"/>
    <s v="PCD-038-2018"/>
    <s v="https://community.secop.gov.co/Public/Tendering/OpportunityDetail/Index?noticeUID=CO1.NTC.299573&amp;isFromPublicArea=True&amp;isModal=False"/>
    <x v="0"/>
    <d v="2018-01-15T00:00:00"/>
    <x v="1"/>
    <s v="Prestacion de Servicios Profesionales y/o apoyo a la Gestion"/>
    <x v="4"/>
    <s v="Contratar los servicios profesionales para la realización de una acción de formación en análisis de datos y métodos estadísticos dirigido a funcionarios de Migración Colombia."/>
    <n v="39"/>
    <n v="861116"/>
    <s v=" Educación de adultos"/>
    <n v="70000000"/>
    <n v="17318"/>
    <s v="C-1199-1002-9"/>
    <x v="0"/>
    <s v="En ejecución"/>
    <n v="43"/>
    <d v="2018-01-23T00:00:00"/>
    <s v="Profesionales"/>
    <s v="Nivel Central"/>
    <s v="Bogotá D.C."/>
    <s v="UNIVERSIDAD SERGIO ARBOLEDA"/>
    <n v="860351894"/>
    <n v="3"/>
    <n v="35218"/>
    <d v="2018-01-23T00:00:00"/>
    <n v="67400000"/>
    <s v="N/A"/>
    <s v="N/A"/>
    <s v="N/A"/>
    <s v="N/A"/>
    <s v="N/A"/>
    <s v="N/A"/>
    <s v="N/A"/>
    <d v="2018-01-23T00:00:00"/>
    <d v="2018-11-22T00:00:00"/>
    <s v="EN EJECUCION "/>
    <n v="303"/>
    <s v="JIMENEZ FERNANDEZ MARIA TERESA"/>
    <n v="52206863"/>
  </r>
  <r>
    <s v="Secop II"/>
    <n v="40"/>
    <s v="Claudia Alexandra Triana "/>
    <s v="2017623140500182E"/>
    <s v="PCD-040-2018"/>
    <s v="https://community.secop.gov.co/Public/Tendering/OpportunityDetail/Index?noticeUID=CO1.NTC.310779&amp;isFromPublicArea=True&amp;isModal=False"/>
    <x v="0"/>
    <d v="2018-01-15T00:00:00"/>
    <x v="1"/>
    <s v="Prestacion de Servicios Profesionales y/o apoyo a la Gestion"/>
    <x v="4"/>
    <s v="Prestar los servicios de apoyo técnico a la gestión en el grupo de formación y capacitación de la Subdirección de Talento Humano, consistente en la organización de los programas de formación y capacitación en temas misionales y transversales, bajo los lineamientos de calidad, dirigidos a los funcionarios de Migración Colombia"/>
    <n v="216"/>
    <n v="80111600"/>
    <s v="Servicios de oficina"/>
    <n v="21000000"/>
    <n v="21018"/>
    <s v="A-1-0-2-14"/>
    <x v="0"/>
    <s v="En ejecución"/>
    <n v="46"/>
    <d v="2018-01-24T00:00:00"/>
    <s v="Apoyo a la Gestion"/>
    <s v="Nivel Central"/>
    <s v="Bogotá D.C."/>
    <s v="MARIA TERESA JIMENEZ FERNANDEZ"/>
    <n v="52206863"/>
    <m/>
    <n v="41918"/>
    <d v="2018-01-24T00:00:00"/>
    <n v="21000000"/>
    <s v="N/A"/>
    <s v="N/A"/>
    <s v="N/A"/>
    <s v="N/A"/>
    <s v="N/A"/>
    <s v="N/A"/>
    <s v="N/A"/>
    <d v="2018-01-24T00:00:00"/>
    <d v="2018-11-23T00:00:00"/>
    <s v="EN EJECUCION "/>
    <n v="303"/>
    <s v="BASTIDAS UBATE CLAUDIA MILENA"/>
    <n v="53907500"/>
  </r>
  <r>
    <s v="Secop II"/>
    <n v="31"/>
    <s v="Adriana Alarcon Perdomo"/>
    <s v="2017623140500217E"/>
    <s v="PCD-031-2018"/>
    <s v="https://community.secop.gov.co/Public/Tendering/OpportunityDetail/Index?noticeUID=CO1.NTC.297763&amp;isFromPublicArea=True&amp;isModal=False"/>
    <x v="0"/>
    <d v="2018-01-15T00:00:00"/>
    <x v="1"/>
    <s v="Prestacion de Servicios Profesionales y/o apoyo a la Gestion"/>
    <x v="4"/>
    <s v="Contratar los servicios profesionales para la realización de cursos de inmersión en inglés en un país extranjero cuyo idioma de origen sea el inglés."/>
    <n v="25"/>
    <n v="86111702"/>
    <s v="Servicios Educativos y de Formación "/>
    <n v="273167000"/>
    <n v="17818"/>
    <s v="C-1199-1002-9 "/>
    <x v="0"/>
    <s v="En ejecución"/>
    <n v="32"/>
    <d v="2018-01-19T00:00:00"/>
    <s v="Profesionales"/>
    <s v="Nivel Nacional "/>
    <s v="Bogotá D.C."/>
    <s v="BERLITZ COLOMBIA S.A."/>
    <n v="860511232"/>
    <s v="5"/>
    <n v="32918"/>
    <d v="2018-01-19T00:00:00"/>
    <n v="273167000"/>
    <s v="N/A"/>
    <s v="N/A"/>
    <s v="N/A"/>
    <s v="N/A"/>
    <s v="N/A"/>
    <s v="N/A"/>
    <s v="N/A"/>
    <d v="2018-02-15T00:00:00"/>
    <d v="2018-10-30T00:00:00"/>
    <s v="EN EJECUCION "/>
    <n v="257"/>
    <s v="CLAUDIA MILENA BASTIDAS UBATE"/>
    <n v="79877406"/>
  </r>
  <r>
    <s v=" Secop II "/>
    <n v="34"/>
    <s v="Alejandra Maria Arcos "/>
    <s v="2017623140500208E"/>
    <s v="PCD-034-2018"/>
    <s v="https://community.secop.gov.co/Public/Tendering/OpportunityDetail/Index?noticeUID=CO1.NTC.297392&amp;isFromPublicArea=True&amp;isModal=False"/>
    <x v="0"/>
    <d v="2018-01-15T00:00:00"/>
    <x v="1"/>
    <s v="Prestacion de Servicios Profesionales y/o apoyo a la Gestion"/>
    <x v="4"/>
    <s v="Contratar los servicios profesionales para la creación de contenidos virtuales para la plataforma de Migración Colombia"/>
    <n v="41"/>
    <n v="86111600"/>
    <s v="servicios de capacitacion vocacional no cientifica"/>
    <n v="60000000"/>
    <n v="15318"/>
    <s v="C-1199-1002-9"/>
    <x v="0"/>
    <s v="En ejecución"/>
    <n v="34"/>
    <d v="2018-01-22T00:00:00"/>
    <s v="Profesionales"/>
    <s v="Nivel Central"/>
    <s v=" Bogotá D.C. "/>
    <s v="PARIS &amp; BENAVIDES ASOCIADOS LTDA"/>
    <n v="830067330"/>
    <n v="5"/>
    <n v="34218"/>
    <d v="2018-01-22T00:00:00"/>
    <n v="60000000"/>
    <s v=" N/A "/>
    <n v="60000000"/>
    <s v="N/A"/>
    <s v="N/A"/>
    <s v="N/A"/>
    <s v="N/A"/>
    <s v="N/A"/>
    <d v="2018-05-10T00:00:00"/>
    <d v="2018-11-21T00:00:00"/>
    <s v="EN EJECUCION "/>
    <n v="195"/>
    <s v="CLAUDIA NATALIA OSPINA BARREIRO"/>
    <n v="66924629"/>
  </r>
  <r>
    <s v="Secop II"/>
    <n v="42"/>
    <s v="Claudia Alexandra Triana "/>
    <s v="2017623140500231E"/>
    <s v="PCD-042-2018"/>
    <s v="https://community.secop.gov.co/Public/Tendering/OpportunityDetail/Index?noticeUID=CO1.NTC.308323&amp;isFromPublicArea=True&amp;isModal=False"/>
    <x v="0"/>
    <d v="2018-01-18T00:00:00"/>
    <x v="1"/>
    <s v="Exclusividad"/>
    <x v="5"/>
    <s v="Contratar el servicio de mantenimiento preventivo y correctivo de la máquina láser Trotec SP100R C30 y el suministro del sistema de extracción 8260 Atmos mono; así como su bolsa de repuestos."/>
    <n v="163"/>
    <n v="731521"/>
    <s v="Servicios de mantenimiento y reparación de equipo de manufactura"/>
    <n v="38000000"/>
    <n v="14418"/>
    <s v="C-1199-1002-10"/>
    <x v="0"/>
    <s v="En ejecución"/>
    <n v="54"/>
    <d v="2018-01-25T00:00:00"/>
    <s v="Mantenimiento"/>
    <s v="Nivel Central"/>
    <s v="Bogotá D.C."/>
    <s v="EDALTEC SAS"/>
    <n v="900426006"/>
    <n v="8"/>
    <n v="42818"/>
    <d v="2018-01-25T00:00:00"/>
    <n v="38000000"/>
    <s v="N/A"/>
    <s v="N/A"/>
    <s v="N/A"/>
    <s v="N/A"/>
    <s v="N/A"/>
    <s v="N/A"/>
    <s v="N/A"/>
    <d v="2018-01-29T00:00:00"/>
    <d v="2018-12-31T00:00:00"/>
    <s v="EN EJECUCION "/>
    <n v="336"/>
    <s v="HINCAPIE NUÑEZ ALEX FERNEY"/>
    <n v="79963759"/>
  </r>
  <r>
    <s v="Secop II"/>
    <n v="43"/>
    <s v="Claudia Alexandra Triana "/>
    <s v="2018623140300001E"/>
    <s v="PCD-043-2018"/>
    <s v="https://community.secop.gov.co/Public/Tendering/OpportunityDetail/Index?noticeUID=CO1.NTC.308316&amp;isFromPublicArea=True&amp;isModal=False"/>
    <x v="0"/>
    <d v="2018-01-18T00:00:00"/>
    <x v="1"/>
    <s v="Exclusividad"/>
    <x v="5"/>
    <s v="Adquirir lectoras de documentos de viaje y licenciamiento de software de autenticación de documentos de viaje Assure ID, de conformidad con el cuadro de cantidades y especificaciones de la Unidad Administrativa Especial Migración Colombia."/>
    <n v="164"/>
    <n v="432117"/>
    <s v="Dispositivos informáticos de entrada de datos"/>
    <n v="713722060"/>
    <n v="14318"/>
    <s v="C-1199-1002-10"/>
    <x v="0"/>
    <s v="En ejecución"/>
    <n v="51"/>
    <d v="2018-01-24T00:00:00"/>
    <s v="Compraventa"/>
    <s v="Nivel Central"/>
    <s v="Bogotá D.C."/>
    <s v="Gemalto Colombia S.A."/>
    <n v="830079892"/>
    <n v="4"/>
    <n v="42418"/>
    <d v="2018-01-24T00:00:00"/>
    <n v="707999192"/>
    <s v="N/A"/>
    <s v="N/A"/>
    <s v="N/A"/>
    <s v="N/A"/>
    <s v="N/A"/>
    <s v="N/A"/>
    <s v="N/A"/>
    <d v="2018-02-05T00:00:00"/>
    <d v="2018-05-04T00:00:00"/>
    <s v="EJECUTADO"/>
    <n v="88"/>
    <s v="HINCAPIE NUÑEZ ALEX FERNEY"/>
    <n v="79963759"/>
  </r>
  <r>
    <s v="Secop II"/>
    <n v="2"/>
    <s v="Adriana Alarcon Perdomo"/>
    <s v="2018623140500004E"/>
    <s v="MC-002-2018"/>
    <s v="https://community.secop.gov.co/Public/Tendering/OpportunityDetail/Index?noticeUID=CO1.NTC.305436&amp;isFromPublicArea=True&amp;isModal=False"/>
    <x v="0"/>
    <d v="2018-01-17T00:00:00"/>
    <x v="2"/>
    <s v="Minima Cuantia"/>
    <x v="0"/>
    <s v="Contratar el mantenimiento preventivo y correctivo con suministro de repuestos nuevos originales, para los vehículos marca TOYOTA "/>
    <n v="103"/>
    <n v="78181500"/>
    <s v="Servicios de mantenimiento y reparación de vehículos"/>
    <n v="33000000"/>
    <n v="17418"/>
    <s v="A-2-0-4-5-6 "/>
    <x v="0"/>
    <s v="En ejecución"/>
    <n v="1"/>
    <d v="2018-02-05T00:00:00"/>
    <s v="Mantenimiento"/>
    <s v="Nivel Nacional "/>
    <s v="Bogotá D.C."/>
    <s v="CARCO_x000a_S.A"/>
    <n v="860000189"/>
    <n v="3"/>
    <n v="45818"/>
    <d v="2018-02-05T00:00:00"/>
    <n v="33000000"/>
    <s v="N/A"/>
    <s v="N/A"/>
    <s v="N/A"/>
    <s v="N/A"/>
    <s v="N/A"/>
    <s v="N/A"/>
    <s v="N/A"/>
    <d v="2018-03-01T00:00:00"/>
    <d v="2018-12-31T00:00:00"/>
    <s v="EN EJECUCION "/>
    <n v="305"/>
    <s v="FELIPE CÁRDENAS CASTILLO "/>
    <n v="80251761"/>
  </r>
  <r>
    <s v=" Secop II "/>
    <n v="41"/>
    <s v="Alejandra Maria Arcos "/>
    <s v="2017623140500199E"/>
    <s v="PCD-041-2018"/>
    <s v="https://community.secop.gov.co/Public/Tendering/OpportunityDetail/Index?noticeUID=CO1.NTC.305404&amp;isFromPublicArea=True&amp;isModal=False"/>
    <x v="0"/>
    <d v="2018-01-17T00:00:00"/>
    <x v="1"/>
    <s v="Prestacion de Servicios Profesionales y/o apoyo a la Gestion"/>
    <x v="7"/>
    <s v="Prestar los servicios de apoyo a la gestión de la Oficina Asesora de Planeación, de acuerdo con las condiciones señaladas en los estudios previos."/>
    <n v="21"/>
    <n v="81101508"/>
    <s v="servicio de administracion de empresas"/>
    <n v="18500000"/>
    <n v="14618"/>
    <s v="C-1199-1002-7"/>
    <x v="0"/>
    <s v="En ejecución"/>
    <n v="30"/>
    <d v="2018-01-18T00:00:00"/>
    <s v="Profesionales"/>
    <s v="Nivel Central"/>
    <s v=" Bogotá D.C. "/>
    <s v="LAURA MARCELA MIRANDA PULIDO"/>
    <n v="1014253889"/>
    <m/>
    <n v="32418"/>
    <d v="2018-01-18T00:00:00"/>
    <n v="18500000"/>
    <s v=" N/A "/>
    <n v="18500000"/>
    <s v="N/A"/>
    <s v="N/A"/>
    <s v="N/A"/>
    <s v="N/A"/>
    <s v="N/A"/>
    <d v="2018-01-18T00:00:00"/>
    <d v="2018-11-17T00:00:00"/>
    <s v="EN EJECUCION "/>
    <n v="303"/>
    <s v="OSCAR GERMAN GONZALEZ CORTES"/>
    <n v="80824742"/>
  </r>
  <r>
    <s v=" Secop II "/>
    <n v="4"/>
    <s v="Alejandra Maria Arcos "/>
    <s v="2018623140300013E"/>
    <s v="MC-004-2018"/>
    <s v="https://community.secop.gov.co/Public/Tendering/OpportunityDetail/Index?noticeUID=CO1.NTC.305436&amp;isFromPublicArea=True&amp;isModal=False"/>
    <x v="0"/>
    <d v="2018-01-17T00:00:00"/>
    <x v="2"/>
    <s v="Minima Cuantia"/>
    <x v="0"/>
    <s v="Adquisición de  Chalecos Antibalas para la regionales, de nivel 3A (IIIA) con sus respectivos forros exteriores, como estrategia de protección frente a los atentados presentados a nivel nacional y  forros exteriores adicionales todos con los respectivos logos de Migración Colombia"/>
    <n v="221"/>
    <n v="46181502"/>
    <s v="Equipos y suministros de defensa y orden publico proteccion vigilancia y seguridad"/>
    <n v="34000000"/>
    <n v="24918"/>
    <s v="A-2-0-4-1-25"/>
    <x v="0"/>
    <s v="En ejecución"/>
    <n v="4"/>
    <d v="2018-02-08T00:00:00"/>
    <s v="Servicios"/>
    <s v="Nivel Nacional "/>
    <s v="Nivel Nacional "/>
    <s v="CIA MIGUEL CABALLERO SAS"/>
    <n v="900127140"/>
    <n v="4"/>
    <n v="49618"/>
    <d v="2018-02-08T00:00:00"/>
    <n v="34000000"/>
    <s v="N/A"/>
    <n v="34000000"/>
    <s v="CUMPLIMIENTO Y CALIDAD DE LOS BIENES"/>
    <s v="20%-20%"/>
    <s v="N/A"/>
    <s v="SEGUROS DEL ESTADO"/>
    <s v="N/A"/>
    <d v="2018-02-08T00:00:00"/>
    <d v="2018-03-08T00:00:00"/>
    <s v="EJECUTADO"/>
    <n v="28"/>
    <s v="JOSE GNACIO CASTILLO RICO"/>
    <n v="93366585"/>
  </r>
  <r>
    <s v="Secop II"/>
    <n v="49"/>
    <s v="Claudia Alexandra Triana "/>
    <s v="2018623140500018E"/>
    <s v="PCD-049-2018"/>
    <s v="https://community.secop.gov.co/Public/Tendering/OpportunityDetail/Index?noticeUID=CO1.NTC.310130&amp;isFromPublicArea=True&amp;isModal=False"/>
    <x v="0"/>
    <d v="2018-01-19T00:00:00"/>
    <x v="1"/>
    <s v="Prestacion de Servicios Profesionales y/o apoyo a la Gestion"/>
    <x v="4"/>
    <s v="Prestar los servicios de apoyo a la gestión, con autonomía técnica y administrativa, en todo lo que se derive del proceso de selección, cuyo objeto es: &quot;Suministrar a nivel Nacional los uniformes a los funcionarios de la UAEMC que llevan a cabo labores misionales, correspondiente a la vigencia 2018"/>
    <n v="67"/>
    <n v="80161504"/>
    <s v="Servicios de apoyo gerencial"/>
    <n v="15000000"/>
    <n v="14218"/>
    <s v="A-1-0-2-14"/>
    <x v="0"/>
    <s v="En ejecución"/>
    <n v="44"/>
    <d v="2018-01-24T00:00:00"/>
    <s v="Apoyo a la Gestion"/>
    <s v="Nivel Central"/>
    <s v="Bogotá D.C."/>
    <s v="Azucena Pinzon Rodriguez"/>
    <n v="51727720"/>
    <m/>
    <n v="41618"/>
    <d v="2018-01-24T00:00:00"/>
    <n v="15000000"/>
    <s v="N/A"/>
    <s v="N/A"/>
    <s v="N/A"/>
    <s v="N/A"/>
    <s v="N/A"/>
    <s v="N/A"/>
    <s v="N/A"/>
    <d v="2018-01-24T00:00:00"/>
    <d v="2018-11-23T00:00:00"/>
    <s v="EN EJECUCION "/>
    <n v="303"/>
    <s v="GRANADOS CRUZ CRISTHY LEIDI"/>
    <n v="21094954"/>
  </r>
  <r>
    <s v="Secop II"/>
    <n v="45"/>
    <s v="Claudia Alexandra Triana "/>
    <s v="2018623140500005E"/>
    <s v="PCD-045-2018"/>
    <s v="https://community.secop.gov.co/Public/Tendering/OpportunityDetail/Index?noticeUID=CO1.NTC.309071&amp;isFromPublicArea=True&amp;isModal=False"/>
    <x v="0"/>
    <d v="2018-01-18T00:00:00"/>
    <x v="1"/>
    <s v="Prestacion de Servicios Profesionales y/o apoyo a la Gestion"/>
    <x v="4"/>
    <s v="Prestar servicios profesionales con autonomía técnica y administrativa a la Subdirección de Talento Humano de la Unidad Administrativa Especial Migración Colombia de acuerdo con las condiciones señaladas en los estudios previos."/>
    <n v="76"/>
    <n v="801116"/>
    <s v="Servicios legales sobre contratos"/>
    <n v="30000000"/>
    <n v="15618"/>
    <s v="A-1-0-2-14"/>
    <x v="0"/>
    <s v="En ejecución"/>
    <n v="37"/>
    <d v="2018-01-23T00:00:00"/>
    <s v="Profesionales"/>
    <s v="Nivel Central"/>
    <s v="Bogotá D.C."/>
    <s v="ERIKA LILIANA MATIZ BADILLO"/>
    <n v="52491542"/>
    <m/>
    <n v="34718"/>
    <d v="2018-01-23T00:00:00"/>
    <n v="30000000"/>
    <s v="N/A"/>
    <s v="N/A"/>
    <s v="N/A"/>
    <s v="N/A"/>
    <s v="N/A"/>
    <s v="N/A"/>
    <s v="N/A"/>
    <d v="2018-01-23T00:00:00"/>
    <d v="2018-11-22T00:00:00"/>
    <s v="EN EJECUCION "/>
    <n v="303"/>
    <s v="GRANADOS CRUZ CRISTHY LEIDI"/>
    <n v="21094954"/>
  </r>
  <r>
    <s v="Secop II"/>
    <n v="47"/>
    <s v="Claudia Alexandra Triana "/>
    <s v="2018623140500012E"/>
    <s v="PCD-047-2018"/>
    <s v="https://community.secop.gov.co/Public/Tendering/OpportunityDetail/Index?noticeUID=CO1.NTC.310127&amp;isFromPublicArea=True&amp;isModal=False"/>
    <x v="0"/>
    <d v="2018-01-19T00:00:00"/>
    <x v="1"/>
    <s v="Prestacion de Servicios Profesionales y/o apoyo a la Gestion"/>
    <x v="4"/>
    <s v="CONTRATAR LOS SERVICIOS PROFESIONALES PARA REALIZAR UNA ACCIÓN DE FORMACIÓN EN CONTRATACIÓN ESTATAL."/>
    <n v="210"/>
    <n v="861116"/>
    <s v="Educación de adultos"/>
    <n v="12000000"/>
    <n v="18218"/>
    <s v="A-2-0-4-21-11"/>
    <x v="0"/>
    <s v="En ejecución"/>
    <n v="58"/>
    <d v="2018-01-25T00:00:00"/>
    <s v="Profesionales"/>
    <s v="Nivel Central"/>
    <s v="Bogotá D.C."/>
    <s v="Colegio Mayor de Nuestra Señora del Rosario"/>
    <n v="860007759"/>
    <n v="3"/>
    <n v="43018"/>
    <d v="2018-01-25T00:00:00"/>
    <n v="12000000"/>
    <s v="N/A"/>
    <s v="N/A"/>
    <s v="N/A"/>
    <s v="N/A"/>
    <s v="N/A"/>
    <s v="N/A"/>
    <s v="N/A"/>
    <d v="2018-01-25T00:00:00"/>
    <d v="2018-11-24T00:00:00"/>
    <s v="EN EJECUCION "/>
    <n v="303"/>
    <s v="OSPINA BARREIRO CLAUDIA NATALIA"/>
    <n v="66924629"/>
  </r>
  <r>
    <s v="Secop II"/>
    <n v="46"/>
    <s v="Adriana Alarcon Perdomo"/>
    <s v="2018623140500001E"/>
    <s v="PCD-046-2018"/>
    <s v="https://community.secop.gov.co/Public/Tendering/OpportunityDetail/Index?noticeUID=CO1.NTC.308422&amp;isFromPublicArea=True&amp;isModal=False"/>
    <x v="0"/>
    <d v="2018-01-18T00:00:00"/>
    <x v="1"/>
    <s v="Prestacion de Servicios Profesionales y/o apoyo a la Gestion"/>
    <x v="4"/>
    <s v="Contratar los servicios profesionales para la realización de una acción de formación en liderazgo para los coordinadores de Migración Colombia."/>
    <n v="16"/>
    <n v="86101705"/>
    <s v="Capacitación Administrativa"/>
    <n v="35000000"/>
    <n v="17618"/>
    <s v="C -1199-1002-9"/>
    <x v="1"/>
    <s v="N/A"/>
    <s v="N/A"/>
    <s v="N/A"/>
    <s v="N/A"/>
    <s v="N/A"/>
    <s v="N/A"/>
    <s v="N/A"/>
    <s v="N/A"/>
    <s v="N/A"/>
    <s v="N/A"/>
    <s v="N/A"/>
    <s v="N/A"/>
    <s v="N/A"/>
    <s v="N/A"/>
    <s v="N/A"/>
    <s v="N/A"/>
    <s v="N/A"/>
    <s v="N/A"/>
    <s v="N/A"/>
    <s v="N/A"/>
    <s v="N/A"/>
    <m/>
    <s v="N/A"/>
    <s v="N/A"/>
    <s v="N/A"/>
  </r>
  <r>
    <s v="Secop II"/>
    <n v="46"/>
    <s v="Adriana Alarcon Perdomo"/>
    <s v="2018623140500011E"/>
    <s v="PCD-048-2018"/>
    <m/>
    <x v="0"/>
    <d v="2018-01-19T00:00:00"/>
    <x v="1"/>
    <s v="Prestacion de Servicios Profesionales y/o apoyo a la Gestion"/>
    <x v="4"/>
    <s v="Contratar los servicios profesionales para realizar una acción de formación en procedimiento administrativo"/>
    <n v="211"/>
    <n v="86111604"/>
    <s v="Servicios Educativos y de Formación "/>
    <n v="12300000"/>
    <n v="17918"/>
    <s v="A-2-0-4-21-11"/>
    <x v="0"/>
    <s v="En ejecución"/>
    <n v="56"/>
    <d v="2018-01-25T00:00:00"/>
    <s v="Apoyo a la Gestion"/>
    <s v="Nivel Central"/>
    <s v="Bogotá D.C."/>
    <s v="COLEGIO MAYOR DE NUESTRA SEÑORA DEL ROSARIO "/>
    <n v="860007759"/>
    <s v="3"/>
    <n v="43418"/>
    <d v="2018-01-25T00:00:00"/>
    <n v="12300000"/>
    <s v="N/A"/>
    <s v="N/A"/>
    <s v="N/A"/>
    <s v="N/A"/>
    <s v="N/A"/>
    <s v="N/A"/>
    <s v="N/A"/>
    <d v="2018-04-25T00:00:00"/>
    <d v="2018-11-24T00:00:00"/>
    <s v="EN EJECUCION "/>
    <n v="213"/>
    <s v="MARCELA LARA TORO"/>
    <n v="21094954"/>
  </r>
  <r>
    <s v=" Secop II "/>
    <n v="44"/>
    <s v="Alejandra Maria Arcos "/>
    <s v="2017623140500218E"/>
    <s v="PCD-044-2018"/>
    <s v="https://community.secop.gov.co/Public/Tendering/OpportunityDetail/Index?noticeUID=CO1.NTC.308244&amp;isFromPublicArea=True&amp;isModal=False"/>
    <x v="0"/>
    <d v="2018-01-18T00:00:00"/>
    <x v="1"/>
    <s v="Exclusividad"/>
    <x v="3"/>
    <s v="ADQUISICION DE INSUMOS QUE PERMITAN EL USO DE SELLOS DE MIGRACIÓN COLOMBIA, UTILIZADOS POR LOS OFICIALES DE MIGRACIÓN QUE PRESTAN SUS SERVICIOS DE ATENCIÓN CIUDADANA EN LOS PUESTOS DE CONTROL MIGRATORIO Y CFSM."/>
    <n v="16"/>
    <n v="241415"/>
    <s v="suministros para seguridad y proteccion"/>
    <n v="65000000"/>
    <n v="17018"/>
    <s v="A-2-0-4-4-23"/>
    <x v="0"/>
    <s v="En ejecución"/>
    <n v="50"/>
    <d v="2018-01-24T00:00:00"/>
    <s v="Compraventa"/>
    <s v="Nivel Central"/>
    <s v=" Bogotá D.C. "/>
    <s v="DISTRIBUCIONES EDAL S.A.S"/>
    <n v="800219241"/>
    <n v="2"/>
    <n v="42218"/>
    <d v="2018-01-24T00:00:00"/>
    <n v="65000000"/>
    <s v=" N/A "/>
    <n v="65000000"/>
    <s v="N/A"/>
    <s v="N/A"/>
    <s v="N/A"/>
    <s v="N/A"/>
    <s v="N/A"/>
    <d v="2018-01-29T00:00:00"/>
    <d v="2018-02-28T00:00:00"/>
    <s v="EJECUTADO"/>
    <n v="30"/>
    <s v="ALEX FERNEY HINCAPIE NUÑEZ"/>
    <n v="79963759"/>
  </r>
  <r>
    <s v="Secop II"/>
    <n v="54"/>
    <s v="Claudia Alexandra Triana "/>
    <s v="2018623140500015E"/>
    <s v="PCD-054-2018"/>
    <s v="https://community.secop.gov.co/Public/Tendering/OpportunityDetail/Index?noticeUID=CO1.NTC.310905&amp;isFromPublicArea=True&amp;isModal=False"/>
    <x v="0"/>
    <d v="2018-01-19T00:00:00"/>
    <x v="1"/>
    <s v="Prestacion de Servicios Profesionales y/o apoyo a la Gestion"/>
    <x v="8"/>
    <s v="Prestar los servicios profesionales con autonomía técnica y administrativa para apoyar a la Subdirección de Extranjería, de acuerdo con las condiciones y especificaciones técnicas descritas en los Estudios Previos."/>
    <n v="13"/>
    <n v="80161504"/>
    <s v="Servicios de oficina"/>
    <n v="25000000"/>
    <n v="20818"/>
    <s v="A-1-0-2-14"/>
    <x v="0"/>
    <s v="En ejecución"/>
    <n v="42"/>
    <d v="2018-01-23T00:00:00"/>
    <s v="Profesionales"/>
    <s v="Nivel Central"/>
    <s v="Bogotá D.C."/>
    <s v="JULIAN ORTIZ ACOSTA"/>
    <n v="1015439183"/>
    <m/>
    <n v="35118"/>
    <d v="2018-01-23T00:00:00"/>
    <n v="25000000"/>
    <s v="N/A"/>
    <s v="N/A"/>
    <s v="N/A"/>
    <s v="N/A"/>
    <s v="N/A"/>
    <s v="N/A"/>
    <s v="N/A"/>
    <d v="2018-01-23T00:00:00"/>
    <d v="2018-11-22T00:00:00"/>
    <s v="EN EJECUCION "/>
    <n v="303"/>
    <s v=" ARIAS BARRETO LEONOR"/>
    <n v="51693920"/>
  </r>
  <r>
    <s v="Secop II"/>
    <n v="51"/>
    <s v="Claudia Alexandra Triana "/>
    <s v="2018623140500017E"/>
    <s v="PCD-051-2018"/>
    <s v="https://community.secop.gov.co/Public/Tendering/OpportunityDetail/Index?noticeUID=CO1.NTC.310903&amp;isFromPublicArea=True&amp;isModal=False"/>
    <x v="0"/>
    <d v="2018-01-19T00:00:00"/>
    <x v="1"/>
    <s v="Prestacion de Servicios Profesionales y/o apoyo a la Gestion"/>
    <x v="5"/>
    <s v="Prestar los servicios profesionales para apoyar la gestión de la Oficina de Tecnología de la Información de Migración Colombia, de acuerdo con las condiciones señaladas y especificaciones técnicas descritas en los Estudios Previos."/>
    <n v="212"/>
    <n v="811115"/>
    <s v="Ingeniería de software o hardware"/>
    <n v="85000000"/>
    <n v="21218"/>
    <s v="C-1199-1002-10"/>
    <x v="0"/>
    <s v="En ejecución"/>
    <n v="59"/>
    <d v="2018-01-25T00:00:00"/>
    <s v="Profesionales"/>
    <s v="Nivel Central"/>
    <s v="Bogotá D.C."/>
    <s v="Jhaydiwe Fernanda Forero Noreña"/>
    <n v="52184593"/>
    <m/>
    <n v="43218"/>
    <d v="2018-01-25T00:00:00"/>
    <n v="85000000"/>
    <s v="N/A"/>
    <s v="N/A"/>
    <s v="N/A"/>
    <s v="N/A"/>
    <s v="N/A"/>
    <s v="N/A"/>
    <s v="N/A"/>
    <d v="2018-01-26T00:00:00"/>
    <d v="2018-11-26T00:00:00"/>
    <s v="EN EJECUCION "/>
    <n v="304"/>
    <s v=" MURILLO BARONA DUBERLEY EDUARDO"/>
    <n v="79335420"/>
  </r>
  <r>
    <s v="Secop II"/>
    <n v="52"/>
    <s v="Adriana Alarcon Perdomo"/>
    <s v="2017623140500215E"/>
    <s v="PCD-052-2018"/>
    <s v="https://community.secop.gov.co/Public/Tendering/OpportunityDetail/Index?noticeUID=CO1.NTC.311124&amp;isFromPublicArea=True&amp;isModal=False"/>
    <x v="0"/>
    <d v="2018-01-19T00:00:00"/>
    <x v="1"/>
    <s v="Prestacion de Servicios Profesionales y/o apoyo a la Gestion"/>
    <x v="4"/>
    <s v="Contratar los servicios profesionales para dictar capacitación en negociación colectiva "/>
    <n v="28"/>
    <n v="861117"/>
    <s v="Servicios Educativos y de Formación "/>
    <n v="10700000"/>
    <n v="16418"/>
    <s v="A-2-0-4-21-11"/>
    <x v="0"/>
    <s v="En ejecución"/>
    <n v="57"/>
    <d v="2018-01-25T00:00:00"/>
    <s v="Apoyo a la Gestion"/>
    <s v="Nivel Central"/>
    <s v="Bogotá D.C."/>
    <s v="COLEGIO MAYOR DE NUESTRA SEÑORA DEL ROSARIO "/>
    <n v="860007759"/>
    <s v="3"/>
    <n v="43318"/>
    <d v="2018-01-25T00:00:00"/>
    <n v="10700000"/>
    <s v="N/A"/>
    <s v="N/A"/>
    <s v="N/A"/>
    <s v="N/A"/>
    <s v="N/A"/>
    <s v="N/A"/>
    <s v="N/A"/>
    <d v="2018-01-25T00:00:00"/>
    <d v="2018-11-24T00:00:00"/>
    <s v="EN EJECUCION "/>
    <n v="303"/>
    <s v=" MARIA TERESA JIMENEZ FERNANDEZ "/>
    <n v="79572017"/>
  </r>
  <r>
    <s v="Secop II"/>
    <n v="50"/>
    <s v="Adriana Alarcon Perdomo"/>
    <s v="2017623140500234E"/>
    <s v="PCD-050-2018"/>
    <s v="https://community.secop.gov.co/Public/Tendering/OpportunityDetail/Index?noticeUID=CO1.NTC.310859&amp;isFromPublicArea=True&amp;isModal=False"/>
    <x v="0"/>
    <d v="2018-01-19T00:00:00"/>
    <x v="1"/>
    <s v="Prestacion de Servicios Profesionales y/o apoyo a la Gestion"/>
    <x v="4"/>
    <s v="Contratar los servicios profesionales para la realización de una acción de formación de documentología y grafología dirigido a funciones de Migración Colombia"/>
    <n v="58"/>
    <n v="861116"/>
    <s v="Servicios Educativos y de Formación "/>
    <n v="85440000"/>
    <n v="17518"/>
    <s v="C-1199-1002-9"/>
    <x v="0"/>
    <s v="En ejecución"/>
    <n v="48"/>
    <d v="2018-01-24T00:00:00"/>
    <s v="Profesionales"/>
    <s v="Nivel Central"/>
    <s v="Bogotá D.C."/>
    <s v="UNIVERSIDAD SERGIO ARBOLEDA"/>
    <n v="860351894"/>
    <s v="3"/>
    <n v="42118"/>
    <d v="2018-01-24T00:00:00"/>
    <n v="85440000"/>
    <s v="N/A"/>
    <s v="N/A"/>
    <s v="N/A"/>
    <s v="N/A"/>
    <s v="N/A"/>
    <s v="N/A"/>
    <s v="N/A"/>
    <d v="2018-01-25T00:00:00"/>
    <d v="2018-10-24T00:00:00"/>
    <s v="EN EJECUCION "/>
    <n v="272"/>
    <s v=" MARIA TERESA JIMENEZ FERNANDEZ "/>
    <n v="79572017"/>
  </r>
  <r>
    <s v="Secop II"/>
    <n v="56"/>
    <s v="Adriana Alarcon Perdomo"/>
    <s v="2017623140500180E"/>
    <s v="PCD-056-2018"/>
    <s v="https://community.secop.gov.co/Public/Tendering/OpportunityDetail/Index?noticeUID=CO1.NTC.311243&amp;isFromPublicArea=True&amp;isModal=False"/>
    <x v="0"/>
    <d v="2018-01-19T00:00:00"/>
    <x v="1"/>
    <s v="Prestacion de Servicios Profesionales y/o apoyo a la Gestion"/>
    <x v="4"/>
    <s v="Prestar los servicios de apoyo a la gestión con autonomía técnica y administrativa, consistentes en apoyar el grupo de nomina en la aplicación de controles en la liquidación de nomina y demás actividades relacionadas con este proceso, de acuerdo con las condiciones señaladas en los estudios previos."/>
    <n v="73"/>
    <n v="80161504"/>
    <s v="Servicios de gestión, servicios profesionales de empresa y servicios administrativos"/>
    <n v="23710000"/>
    <n v="20918"/>
    <s v="A-1-0-2-14"/>
    <x v="0"/>
    <s v="En ejecución"/>
    <n v="39"/>
    <d v="2018-01-23T00:00:00"/>
    <s v="Profesionales"/>
    <s v="Nivel Central"/>
    <s v="Bogotá D.C."/>
    <s v="JULIAN MAURICIO ROJAS "/>
    <n v="79844835"/>
    <n v="9"/>
    <n v="34918"/>
    <d v="2018-01-23T00:00:00"/>
    <n v="23710000"/>
    <s v="N/A"/>
    <s v="N/A"/>
    <s v="N/A"/>
    <s v="N/A"/>
    <s v="N/A"/>
    <s v="N/A"/>
    <s v="N/A"/>
    <d v="2018-01-23T00:00:00"/>
    <d v="2018-11-22T00:00:00"/>
    <s v="EN EJECUCION "/>
    <n v="303"/>
    <s v="MARCELA LARA TORO"/>
    <n v="94486941"/>
  </r>
  <r>
    <s v="Secop II"/>
    <n v="55"/>
    <s v="Adriana Alarcon Perdomo"/>
    <s v="2017623140500216E"/>
    <s v="PCD-055-2018"/>
    <s v="https://community.secop.gov.co/Public/Tendering/OpportunityDetail/Index?noticeUID=CO1.NTC.316751&amp;isFromPublicArea=True&amp;isModal=False"/>
    <x v="0"/>
    <d v="2018-01-22T00:00:00"/>
    <x v="1"/>
    <s v="Interadministrativo"/>
    <x v="4"/>
    <s v="Prestación del servicio de alojamiento, alimentación y apoyo logístico para actividades de capacitación a nivel nacional de conformidad con las condiciones y especificaciones establecidas en los estudios previos y en la propuesta del CENTRO SOCIAL."/>
    <n v="27"/>
    <n v="90101601"/>
    <s v="Servicios de banquetes y catering "/>
    <n v="40000000"/>
    <n v="17118"/>
    <s v="A-2-0-4-21-11"/>
    <x v="0"/>
    <s v="En ejecución"/>
    <n v="53"/>
    <d v="2018-01-25T00:00:00"/>
    <s v="Servicios"/>
    <s v="Nivel Central"/>
    <s v="Bogotá D.C."/>
    <s v="CENTRO SOCIAL DE AGENTES Y PATRULLEROS DE LA POLICIA NACIONAL"/>
    <n v="830028714"/>
    <s v="3"/>
    <n v="42718"/>
    <d v="2018-01-25T00:00:00"/>
    <n v="40000000"/>
    <s v="N/A"/>
    <s v="N/A"/>
    <s v="N/A"/>
    <s v="N/A"/>
    <s v="N/A"/>
    <s v="N/A"/>
    <s v="N/A"/>
    <d v="2018-01-26T00:00:00"/>
    <d v="2018-11-25T00:00:00"/>
    <s v="EN EJECUCION "/>
    <n v="303"/>
    <s v=" MARIA TERESA JIMENEZ FERNANDEZ "/>
    <n v="66924629"/>
  </r>
  <r>
    <s v=" Secop II "/>
    <n v="53"/>
    <s v="Alejandra Maria Arcos "/>
    <s v="2017623140500220E"/>
    <s v="PCD-053-2018"/>
    <s v="https://community.secop.gov.co/Public/Tendering/OpportunityDetail/Index?noticeUID=CO1.NTC.316250&amp;isFromPublicArea=True&amp;isModal=False"/>
    <x v="0"/>
    <d v="2018-01-22T00:00:00"/>
    <x v="1"/>
    <s v="Exclusividad"/>
    <x v="6"/>
    <s v="PUBLICACION DE AVISOS REQUERIDOS DIARIO EL TIEMPO"/>
    <n v="10"/>
    <n v="821215"/>
    <s v="servicios editoriales de diseño de artes graficas y bellas artes"/>
    <n v="7000000"/>
    <n v="20618"/>
    <s v="A-2-0-4-7-6"/>
    <x v="0"/>
    <s v="En ejecución"/>
    <n v="45"/>
    <d v="2018-01-24T00:00:00"/>
    <s v="Servicios"/>
    <s v="Nivel Central"/>
    <s v=" Bogotá D.C. "/>
    <s v="LA CASA EDITORIAL EL TIEMPO S.A"/>
    <n v="860001022"/>
    <n v="7"/>
    <n v="41718"/>
    <d v="2018-01-24T00:00:00"/>
    <n v="7000000"/>
    <s v=" N/A "/>
    <n v="7000000"/>
    <s v="N/A"/>
    <s v="N/A"/>
    <s v="N/A"/>
    <s v="N/A"/>
    <s v="N/A"/>
    <d v="2018-01-24T00:00:00"/>
    <d v="2018-12-31T00:00:00"/>
    <s v="EN EJECUCION "/>
    <n v="341"/>
    <s v="JUAN MANUEL CAICEDO CARDONA"/>
    <n v="94486941"/>
  </r>
  <r>
    <s v=" Secop II "/>
    <n v="57"/>
    <s v="Alejandra Maria Arcos "/>
    <s v="2017623140500219E"/>
    <s v="PCD-057-2018"/>
    <s v="https://community.secop.gov.co/Public/Tendering/OpportunityDetail/Index?noticeUID=CO1.NTC.316071&amp;isFromPublicArea=True&amp;isModal=False"/>
    <x v="0"/>
    <d v="2018-01-22T00:00:00"/>
    <x v="1"/>
    <s v="Exclusividad"/>
    <x v="6"/>
    <s v="Contratar la publicación de avisos requeridos en el diario La República, de acuerdo a las necesidades requeridas por la Entidad."/>
    <n v="12"/>
    <n v="821215"/>
    <s v="servicios editoriales de diseño de artes graficas y bellas artes"/>
    <n v="3000000"/>
    <n v="20718"/>
    <s v="A-2-0-4-7-6"/>
    <x v="0"/>
    <s v="En ejecución"/>
    <n v="52"/>
    <d v="2018-01-25T00:00:00"/>
    <s v="Servicios"/>
    <s v="Nivel Central"/>
    <s v=" Bogotá D.C. "/>
    <s v="EDITORIAL LA REPUBLICA S.A.S"/>
    <n v="901017183"/>
    <n v="2"/>
    <n v="42618"/>
    <d v="2018-01-25T00:00:00"/>
    <n v="3000000"/>
    <s v=" N/A "/>
    <n v="3000000"/>
    <s v="N/A"/>
    <s v="N/A"/>
    <s v="N/A"/>
    <s v="N/A"/>
    <s v="N/A"/>
    <d v="2018-01-25T00:00:00"/>
    <d v="2018-12-31T00:00:00"/>
    <s v="EN EJECUCION "/>
    <n v="340"/>
    <s v="JUAN MANUEL CAICEDO CARDONA"/>
    <n v="94486941"/>
  </r>
  <r>
    <s v=" Secop II "/>
    <n v="58"/>
    <s v="Alejandra Maria Arcos "/>
    <s v="2018623140500020E"/>
    <s v="PCD-058-2018"/>
    <s v="https://community.secop.gov.co/Public/Tendering/OpportunityDetail/Index?noticeUID=CO1.NTC.315637&amp;isFromPublicArea=True&amp;isModal=False"/>
    <x v="0"/>
    <d v="2018-01-22T00:00:00"/>
    <x v="1"/>
    <s v="Prestacion de Servicios Profesionales y/o apoyo a la Gestion"/>
    <x v="5"/>
    <s v="Prestar los servicios profesionales para apoyar la gestión de la Oficina de Tecnología de la Información de Migración Colombia, de acuerdo con las condiciones señaladas y especificaciones técnicas descritas en los Estudios Previos."/>
    <n v="213"/>
    <n v="811115"/>
    <s v="servicios basados en ingenieria investigacion y tecnologia"/>
    <n v="42000000"/>
    <n v="21118"/>
    <s v="C-1199-1002-10"/>
    <x v="0"/>
    <s v="En ejecución"/>
    <n v="47"/>
    <d v="2018-01-24T00:00:00"/>
    <s v="Profesionales"/>
    <s v="Nivel Central"/>
    <s v=" Bogotá D.C. "/>
    <s v="LAURA CRISTINA MARTÍNEZ GÓMEZ"/>
    <n v="37948668"/>
    <m/>
    <n v="42318"/>
    <d v="2018-01-24T00:00:00"/>
    <n v="35000000"/>
    <s v=" N/A "/>
    <n v="35000000"/>
    <s v="N/A"/>
    <s v="N/A"/>
    <s v="N/A"/>
    <s v="N/A"/>
    <s v="N/A"/>
    <d v="2018-01-26T00:00:00"/>
    <d v="2018-08-22T00:00:00"/>
    <s v="EN EJECUCION "/>
    <n v="208"/>
    <s v="JHAYDIWE FERNANDA FORERO NOREÑA"/>
    <n v="52184593"/>
  </r>
  <r>
    <s v=" Secop II "/>
    <n v="60"/>
    <s v="Alejandra Maria Arcos "/>
    <s v="2018623140500021E"/>
    <s v="PCD-060-2018"/>
    <s v="https://community.secop.gov.co/Public/Tendering/OpportunityDetail/Index?noticeUID=CO1.NTC.317241&amp;isFromPublicArea=True&amp;isModal=False"/>
    <x v="0"/>
    <d v="2018-01-22T00:00:00"/>
    <x v="1"/>
    <s v="Prestacion de Servicios Profesionales y/o apoyo a la Gestion"/>
    <x v="5"/>
    <s v="Renovación de Certificados Digitales de acuerdo con las especificaciones técnicas requeridas por la Unidad Administrativa Especial Migración Colombia."/>
    <n v="214"/>
    <n v="432332"/>
    <s v="Difusión de tecnologías de información y telecomunicaciones"/>
    <n v="4085990"/>
    <n v="21418"/>
    <s v="C-1199-1002-10"/>
    <x v="0"/>
    <s v="En ejecución"/>
    <n v="61"/>
    <d v="2018-01-26T00:00:00"/>
    <s v="Compraventa"/>
    <s v="Nivel Nacional "/>
    <s v=" Bogotá D.C. "/>
    <s v="SOCIEDAD CAMERAL DE CERTIFICACION DIGITAL CERTICAMARA S.A"/>
    <n v="830084433"/>
    <n v="7"/>
    <n v="43618"/>
    <d v="2018-01-26T00:00:00"/>
    <n v="4085990"/>
    <s v=" N/A "/>
    <n v="4085990"/>
    <s v="N/A"/>
    <s v="N/A"/>
    <s v="N/A"/>
    <s v="N/A"/>
    <s v="N/A"/>
    <d v="2018-01-26T00:00:00"/>
    <d v="2018-02-25T00:00:00"/>
    <s v="EJECUTADO"/>
    <n v="30"/>
    <s v="JUAN ALEJANDRO CARDONA OLAYA"/>
    <n v="1087989085"/>
  </r>
  <r>
    <s v=" Secop II "/>
    <n v="59"/>
    <s v="Alejandra Maria Arcos "/>
    <s v="2018623140500019E"/>
    <s v="PCD-059-2018"/>
    <s v="https://community.secop.gov.co/Public/Tendering/OpportunityDetail/Index?noticeUID=CO1.NTC.317311&amp;isFromPublicArea=True&amp;isModal=False"/>
    <x v="0"/>
    <d v="2018-01-22T00:00:00"/>
    <x v="1"/>
    <s v="Prestacion de Servicios Profesionales y/o apoyo a la Gestion"/>
    <x v="2"/>
    <s v="Prestar los servicios profesionales para apoyar la gestión de la Oficina Asesora Jurídica de Migración Colombia."/>
    <n v="215"/>
    <n v="80121704"/>
    <s v="Servicios de gestión, servicios profesionales de empresa y servicios administrativos"/>
    <n v="32000000"/>
    <n v="21318"/>
    <s v="A-1-0-2-14"/>
    <x v="0"/>
    <s v="En ejecución"/>
    <n v="40"/>
    <d v="2018-01-23T00:00:00"/>
    <s v="Profesionales"/>
    <s v="Nivel Central"/>
    <s v=" Bogotá D.C. "/>
    <s v="JULIAN FERNANDO GOMEZ MEJIA"/>
    <n v="1020768028"/>
    <m/>
    <n v="35318"/>
    <d v="2018-01-23T00:00:00"/>
    <n v="32000000"/>
    <s v="N/A"/>
    <s v="N/A"/>
    <s v="N/A"/>
    <s v="N/A"/>
    <s v="N/A"/>
    <s v="N/A"/>
    <s v="N/A"/>
    <d v="2018-01-24T00:00:00"/>
    <d v="2018-11-23T00:00:00"/>
    <s v="EN EJECUCION "/>
    <n v="303"/>
    <s v="GUADALUPE ARBELAEZ IZQUIERDO"/>
    <n v="39774921"/>
  </r>
  <r>
    <s v="Secop II"/>
    <n v="62"/>
    <s v="Claudia Alexandra Triana "/>
    <s v="2018623140500024E"/>
    <s v="PCD-062-2018"/>
    <s v="https://community.secop.gov.co/Public/Tendering/OpportunityDetail/Index?noticeUID=CO1.NTC.319994&amp;isFromPublicArea=True&amp;isModal=False"/>
    <x v="0"/>
    <d v="2018-01-23T00:00:00"/>
    <x v="1"/>
    <s v="Prestacion de Servicios Profesionales y/o apoyo a la Gestion"/>
    <x v="4"/>
    <s v="Contratar los servicios profesionales para la realización de un programa de entrenamiento, acondicionamiento físico y defensa personal para los funcionarios de Migración Colombia"/>
    <n v="60"/>
    <n v="861116"/>
    <s v="Educación de adultos"/>
    <n v="21560000"/>
    <n v="17218"/>
    <s v="C-1199-1002-9"/>
    <x v="0"/>
    <s v="En ejecución"/>
    <n v="55"/>
    <d v="2018-01-25T00:00:00"/>
    <s v="Profesionales"/>
    <s v="Nivel Central"/>
    <s v="Bogotá D.C."/>
    <s v="ESCORT SECURITY LTDA"/>
    <n v="830059495"/>
    <n v="8"/>
    <n v="43118"/>
    <d v="2018-01-25T00:00:00"/>
    <n v="21560000"/>
    <s v="N/A"/>
    <s v="N/A"/>
    <s v="N/A"/>
    <s v="N/A"/>
    <s v="N/A"/>
    <s v="N/A"/>
    <s v="N/A"/>
    <d v="2018-01-26T00:00:00"/>
    <d v="2018-11-26T00:00:00"/>
    <s v="EN EJECUCION "/>
    <n v="304"/>
    <s v=" JIMENEZ FERNANDEZ MARIA TERESA"/>
    <n v="52206863"/>
  </r>
  <r>
    <s v=" Secop II "/>
    <n v="61"/>
    <s v="Alejandra Maria Arcos "/>
    <s v="2018623140500023E"/>
    <s v="PCD-061-2018"/>
    <s v="https://community.secop.gov.co/Public/Tendering/OpportunityDetail/Index?noticeUID=CO1.NTC.318830&amp;isFromPublicArea=True&amp;isModal=False"/>
    <x v="0"/>
    <d v="2018-01-23T00:00:00"/>
    <x v="1"/>
    <s v="Prestacion de Servicios Profesionales y/o apoyo a la Gestion"/>
    <x v="8"/>
    <s v="Prestar los Servicios Profesionales con autonomía técnica y administrativa para apoyar a la subdirección de extranjería en temas relacionados con la política migratoria, de acuerdo con las condiciones y las especificaciones técnicas descritas en los estudios previos."/>
    <n v="217"/>
    <n v="801615"/>
    <s v="Servicios de gestión, servicios profesionales de empresa y servicios administrativos"/>
    <n v="30000000"/>
    <n v="21718"/>
    <s v="A-1-0-2-14"/>
    <x v="0"/>
    <s v="En ejecución"/>
    <n v="38"/>
    <d v="2018-01-23T00:00:00"/>
    <s v="Profesionales"/>
    <s v="Nivel Central"/>
    <s v=" Bogotá D.C. "/>
    <s v="LAURA MENDOZA ROZO"/>
    <n v="1032437875"/>
    <m/>
    <n v="34518"/>
    <d v="2018-01-23T00:00:00"/>
    <n v="30000000"/>
    <s v="N/A"/>
    <s v="N/A"/>
    <s v="N/A"/>
    <s v="N/A"/>
    <s v="N/A"/>
    <s v="N/A"/>
    <s v="N/A"/>
    <d v="2018-02-19T00:00:00"/>
    <d v="2018-12-18T00:00:00"/>
    <s v="EN EJECUCION "/>
    <n v="302"/>
    <s v="LEONOR ARIAS BARRETO"/>
    <n v="51693920"/>
  </r>
  <r>
    <s v="Secop II"/>
    <n v="64"/>
    <s v="Adriana Alarcon Perdomo"/>
    <s v="2018623140500026E"/>
    <s v="PCD-064-2018"/>
    <s v="_x000a_https://community.secop.gov.co/Public/Tendering/OpportunityDetail/Index?noticeUID=CO1.NTC.328250&amp;isFromPublicArea=True&amp;isModal=False"/>
    <x v="0"/>
    <d v="2018-01-25T00:00:00"/>
    <x v="1"/>
    <s v="Prestacion de Servicios Profesionales y/o apoyo a la Gestion"/>
    <x v="6"/>
    <s v="Prestar los servicios profesionales para apoyar la gestión de la Oficina de Comunicaciones de Migración Colombia"/>
    <n v="101"/>
    <n v="80161500"/>
    <s v="Servicios de apoyo general "/>
    <n v="30000000"/>
    <n v="23818"/>
    <s v="A-1-0-2-14 "/>
    <x v="1"/>
    <s v="N/A"/>
    <s v="N/A"/>
    <s v="N/A"/>
    <s v="N/A"/>
    <s v="N/A"/>
    <s v="N/A"/>
    <s v="N/A"/>
    <s v="N/A"/>
    <s v="N/A"/>
    <s v="N/A"/>
    <s v="N/A"/>
    <s v="N/A"/>
    <s v="N/A"/>
    <s v="N/A"/>
    <s v="N/A"/>
    <s v="N/A"/>
    <s v="N/A"/>
    <s v="N/A"/>
    <s v="N/A"/>
    <s v="N/A"/>
    <s v="N/A"/>
    <m/>
    <s v="N/A"/>
    <s v="JUAN MANUEL CAICEDO CARDONA"/>
    <n v="94486941"/>
  </r>
  <r>
    <s v="Secop II"/>
    <n v="1"/>
    <s v="Claudia Alexandra Triana "/>
    <s v="2018623140700015E"/>
    <s v="MC-001-2018"/>
    <s v="https://community.secop.gov.co/Public/Tendering/OpportunityDetail/Index?noticeUID=CO1.NTC.305908&amp;isFromPublicArea=True&amp;isModal=False"/>
    <x v="0"/>
    <d v="2018-01-17T00:00:00"/>
    <x v="2"/>
    <s v="Minima Cuantia"/>
    <x v="0"/>
    <s v="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s sedes de Cúcuta. "/>
    <n v="101"/>
    <n v="78181500"/>
    <s v="Reparación y mantenimiento automotor y de camiones ligeros"/>
    <n v="15000000"/>
    <n v="2418"/>
    <s v="A-2-0-4-5-6 "/>
    <x v="0"/>
    <s v="En ejecución"/>
    <n v="2"/>
    <d v="2018-02-07T00:00:00"/>
    <s v="Servicios"/>
    <s v="Regional Oriente"/>
    <s v="Cúcuta"/>
    <s v="INVERSIONES CENTRAL VG S.A.S"/>
    <n v="901105427"/>
    <n v="1"/>
    <n v="47918"/>
    <d v="2018-02-07T00:00:00"/>
    <n v="10000000"/>
    <s v="N/A"/>
    <s v="N/A"/>
    <s v="N/A"/>
    <s v="N/A"/>
    <s v="N/A"/>
    <s v="N/A"/>
    <s v="N/A"/>
    <d v="2018-02-08T00:00:00"/>
    <d v="2018-12-31T00:00:00"/>
    <s v="EN EJECUCION "/>
    <n v="326"/>
    <s v="BLANCO SUAREZ SERGIO ANDRES"/>
    <n v="88264550"/>
  </r>
  <r>
    <s v="Secop II"/>
    <n v="63"/>
    <s v="Claudia Alexandra Triana "/>
    <s v="2018623140500025E"/>
    <s v="PCD-063-2018"/>
    <s v="https://community.secop.gov.co/Public/Tendering/OpportunityDetail/Index?noticeUID=CO1.NTC.326637&amp;isFromPublicArea=True&amp;isModal=False"/>
    <x v="0"/>
    <d v="2018-01-25T00:00:00"/>
    <x v="1"/>
    <s v="Prestacion de Servicios Profesionales y/o apoyo a la Gestion"/>
    <x v="0"/>
    <s v="Prestar los servicios profesionales con autonomía técnica y administrativa en el Grupo Financiero de la Subdirección Administrativa y Financiera, en el desarrollo de procesos Financieros, Contables y apoyo a las actividades de implementación de las NICSP liderados por esta dependencia"/>
    <n v="218"/>
    <n v="80161500"/>
    <s v="Servicios legales sobre contratos"/>
    <n v="8000000"/>
    <n v="21918"/>
    <s v="A-1-0-2-14 "/>
    <x v="0"/>
    <s v="En ejecución"/>
    <n v="60"/>
    <d v="2018-01-26T00:00:00"/>
    <s v="Profesionales"/>
    <s v="Nivel Central"/>
    <s v="Bogotá D.C."/>
    <s v="Maria Fernanda Rosado Ortiz"/>
    <n v="1019009873"/>
    <m/>
    <n v="43518"/>
    <d v="2018-01-26T00:00:00"/>
    <n v="8000000"/>
    <s v="N/A"/>
    <s v="N/A"/>
    <s v="N/A"/>
    <s v="N/A"/>
    <s v="N/A"/>
    <s v="N/A"/>
    <s v="N/A"/>
    <d v="2018-02-06T00:00:00"/>
    <d v="2018-04-05T00:00:00"/>
    <s v="EJECUTADO"/>
    <n v="58"/>
    <s v="PORRAS GARCIA JESUS ANDRES"/>
    <n v="79994053"/>
  </r>
  <r>
    <s v="Secop II"/>
    <n v="1"/>
    <s v="Claudia Alexandra Triana "/>
    <s v="2017623140700038E"/>
    <s v="MC-001-2018"/>
    <s v="https://community.secop.gov.co/Public/Tendering/OpportunityDetail/Index?noticeUID=CO1.NTC.305908&amp;isFromPublicArea=True&amp;isModal=False"/>
    <x v="0"/>
    <d v="2018-01-17T00:00:00"/>
    <x v="2"/>
    <s v="Minima Cuantia"/>
    <x v="0"/>
    <s v="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s sedes de Bucaramanga."/>
    <n v="101"/>
    <n v="78181500"/>
    <s v="Reparación y mantenimiento automotor y de camiones ligeros"/>
    <n v="15000000"/>
    <n v="2418"/>
    <s v="A-2-0-4-5-6 "/>
    <x v="0"/>
    <s v="En ejecución"/>
    <n v="3"/>
    <d v="2018-02-07T00:00:00"/>
    <s v="Servicios"/>
    <s v="Regional Oriente"/>
    <s v="Bucaramanga "/>
    <s v="Electro-Booster Ltda"/>
    <n v="804003299"/>
    <n v="5"/>
    <n v="48018"/>
    <d v="2018-02-07T00:00:00"/>
    <n v="5000000"/>
    <s v="N/A"/>
    <s v="N/A"/>
    <s v="N/A"/>
    <s v="N/A"/>
    <s v="N/A"/>
    <s v="N/A"/>
    <s v="N/A"/>
    <d v="2018-02-07T00:00:00"/>
    <d v="2018-12-31T00:00:00"/>
    <s v="EN EJECUCION "/>
    <n v="327"/>
    <s v=" MORANTES GALLARDO OLGA ROSARIO"/>
    <n v="63335799"/>
  </r>
  <r>
    <s v="Secop II"/>
    <n v="1"/>
    <s v="Claudia Alexandra Triana "/>
    <s v="2018623141100001E"/>
    <s v="SIE-001-2018"/>
    <s v="https://community.secop.gov.co/Public/Tendering/OpportunityDetail/Index?noticeUID=CO1.NTC.346148&amp;isFromPublicArea=True&amp;isModal=False_x000a_"/>
    <x v="0"/>
    <d v="2018-02-09T00:00:00"/>
    <x v="0"/>
    <s v="Subasta Inversa Electronica"/>
    <x v="0"/>
    <s v="Contratar el suministro de materiales ferro eléctricos para atender los requerimientos en materia de mantenimiento locativo de las sedes del Nivel Central, Regional Aeropuerto, y las sedes del PCM perteneciente a la Regional Andina de la Unidad Administrativa Especial de Migración Colombia."/>
    <n v="142"/>
    <n v="39121321"/>
    <s v="Material de ferretería y accesorios"/>
    <n v="100000000"/>
    <n v="16818"/>
    <s v="A-2-0-4-4-23 "/>
    <x v="0"/>
    <s v="En ejecución"/>
    <n v="63"/>
    <d v="2018-03-23T00:00:00"/>
    <s v="Suministro"/>
    <s v="Regional Andina"/>
    <s v="Bogotá D.C."/>
    <s v="FERRETERÍA BRAND LIMITADA – BRAND CENTER LTDA"/>
    <n v="830109420"/>
    <n v="1"/>
    <n v="82518"/>
    <d v="2018-03-23T00:00:00"/>
    <n v="100000000"/>
    <s v="N/A"/>
    <s v="N/A"/>
    <s v="N/A"/>
    <s v="N/A"/>
    <s v="N/A"/>
    <s v="N/A"/>
    <s v="N/A"/>
    <d v="2018-04-02T00:00:00"/>
    <d v="2018-12-31T00:00:00"/>
    <s v="EN EJECUCION "/>
    <n v="273"/>
    <s v="USECHE OVALLES CARLOS EDUARDO"/>
    <n v="1020712442"/>
  </r>
  <r>
    <s v="Tienda Virtual"/>
    <n v="42416"/>
    <s v="Claudia Alexandra Triana "/>
    <s v="2018623141000004E"/>
    <n v="42416"/>
    <s v="https://www.colombiacompra.gov.co/tienda-virtual-del-estado-colombiano/ordenes-compra/25048"/>
    <x v="0"/>
    <d v="2018-01-30T00:00:00"/>
    <x v="2"/>
    <s v="Grandes Superficies"/>
    <x v="0"/>
    <s v="Adquisición de radios de comunicación para el PCMT en la Regional Oriente de la unidad Administrativa Especial Migración Colombia._x000a_"/>
    <n v="222"/>
    <m/>
    <m/>
    <n v="5000000"/>
    <n v="25018"/>
    <s v="A-2-0-4-1-25"/>
    <x v="0"/>
    <s v="En ejecución"/>
    <n v="25048"/>
    <d v="2018-01-30T00:00:00"/>
    <s v="Orden de Compra "/>
    <s v="Nivel Central"/>
    <s v="Bogotá D.C."/>
    <s v="MAKRO SUPERMAYORISTA S.A.S_x000a_"/>
    <n v="900059238"/>
    <n v="5"/>
    <n v="44718"/>
    <d v="2018-01-30T00:00:00"/>
    <n v="4462500"/>
    <s v="N/A"/>
    <s v="N/A"/>
    <s v="N/A"/>
    <s v="N/A"/>
    <s v="N/A"/>
    <s v="N/A"/>
    <s v="N/A"/>
    <d v="2018-01-30T00:00:00"/>
    <d v="2018-03-31T00:00:00"/>
    <s v="EJECUTADO"/>
    <n v="60"/>
    <s v=" MORALES ALFONSO LUZ ELENA"/>
    <n v="40029680"/>
  </r>
  <r>
    <s v="Tienda Virtual"/>
    <n v="43851"/>
    <s v="Claudia Alexandra Triana "/>
    <s v="2018623141000014E"/>
    <n v="43851"/>
    <s v="https://www.colombiacompra.gov.co/tienda-virtual-del-estado-colombiano/ordenes-compra/25385"/>
    <x v="0"/>
    <d v="2018-02-08T00:00:00"/>
    <x v="0"/>
    <s v="Acuerdo Marco de Precios "/>
    <x v="0"/>
    <s v="ADQUISICIONES DE SOAT PARA PARQUE AUTOMOTOR DE MIGRACION COLOMBIA"/>
    <n v="223"/>
    <n v="841316"/>
    <s v="_x000a_Seguros de vida, salud y accidentes"/>
    <n v="90000000"/>
    <n v="25518"/>
    <s v="A-2-0-4-9-13"/>
    <x v="0"/>
    <s v="En ejecución"/>
    <n v="25385"/>
    <d v="2018-02-08T00:00:00"/>
    <s v="Orden de Compra "/>
    <s v="Nivel Nacional "/>
    <s v="Bogotá D.C."/>
    <s v="La Previsora S.A."/>
    <n v="860002400"/>
    <n v="2"/>
    <n v="49518"/>
    <d v="2018-02-08T00:00:00"/>
    <n v="65230137"/>
    <s v="N/A"/>
    <s v="N/A"/>
    <s v="N/A"/>
    <s v="N/A"/>
    <s v="N/A"/>
    <s v="N/A"/>
    <s v="N/A"/>
    <d v="2018-02-08T00:00:00"/>
    <d v="2018-12-31T00:00:00"/>
    <s v="EN EJECUCION "/>
    <n v="326"/>
    <s v=" USECHE OVALLES CARLOS EDUARDO"/>
    <n v="1020712442"/>
  </r>
  <r>
    <s v="Secop II"/>
    <n v="5"/>
    <s v="Adriana Alarcon Perdomo"/>
    <s v="2018623140300021E"/>
    <s v="MC-005-2018"/>
    <s v="https://community.secop.gov.co/Public/Tendering/OpportunityDetail/Index?noticeUID=CO1.NTC.338714&amp;isFromPublicArea=True&amp;isModal=False"/>
    <x v="0"/>
    <d v="2018-01-31T00:00:00"/>
    <x v="2"/>
    <s v="Minima Cuantia"/>
    <x v="6"/>
    <s v="Contratar la adquisición e instalación de señalización institucional para las diferentes sedes de la Unidad Administrativa Especial Migración Colombia_x000a_Descripción Contratar la adquisición e instalación de señalización institucional para las diferentes sedes de la Unidad Administrativa Especial Migración Colombia"/>
    <n v="220"/>
    <n v="55121718"/>
    <s v="SEÑALES ILUMINADAS"/>
    <n v="35000000"/>
    <n v="25118"/>
    <s v="A-2-0-4-7-6"/>
    <x v="0"/>
    <s v="En ejecución"/>
    <n v="5"/>
    <d v="2018-02-14T00:00:00"/>
    <s v="Apoyo a la Gestion"/>
    <s v="Nivel Nacional "/>
    <s v="Aeropuerto el Dorado (Bogotá)"/>
    <s v="STRATEGY LTDA"/>
    <s v="8 3 0 0 5 3 7 9 2"/>
    <s v="3"/>
    <n v="55418"/>
    <d v="2018-02-14T00:00:00"/>
    <n v="17000000"/>
    <s v="N/A"/>
    <s v="N/A"/>
    <s v="N/A"/>
    <s v="N/A"/>
    <s v="N/A"/>
    <s v="N/A"/>
    <s v="N/A"/>
    <d v="2018-02-14T00:00:00"/>
    <d v="2018-03-14T00:00:00"/>
    <s v="EJECUTADO"/>
    <n v="28"/>
    <s v="JUAN MANUEL CAICEDO CARDONA"/>
    <n v="94486941"/>
  </r>
  <r>
    <s v=" Secop II "/>
    <n v="2"/>
    <s v="Alejandra Maria Arcos "/>
    <s v="2018623140500053E"/>
    <s v="SIE-002-2018"/>
    <s v="https://community.secop.gov.co/Public/Tendering/OpportunityDetail/Index?noticeUID=CO1.NTC.347864&amp;isFromPublicArea=True&amp;isModal=False"/>
    <x v="0"/>
    <d v="2018-02-12T00:00:00"/>
    <x v="0"/>
    <s v="Subasta Inversa Electronica"/>
    <x v="5"/>
    <s v="Servicio de soporte especializado para la plataforma ORACLE implementada en la Unidad Administrativa Especial Migración Colombia. "/>
    <n v="166"/>
    <n v="432323"/>
    <s v="Difusión de tecnologías de información y telecomunicaciones"/>
    <n v="262000000"/>
    <n v="21818"/>
    <s v="C-1199-1002-10"/>
    <x v="0"/>
    <s v="En ejecución"/>
    <n v="62"/>
    <d v="2018-03-20T00:00:00"/>
    <s v="Prestación de Servicios"/>
    <s v="Nivel Central"/>
    <s v=" Bogotá D.C. "/>
    <s v="UNION TEMPORAL SOPORTE PLATAFORMA 2018"/>
    <n v="901163860"/>
    <n v="5"/>
    <n v="79618"/>
    <d v="2018-03-20T00:00:00"/>
    <n v="261922341"/>
    <s v=" N/A "/>
    <n v="261922341"/>
    <s v=" N/A "/>
    <s v=" N/A "/>
    <s v=" N/A "/>
    <s v=" N/A "/>
    <s v="N/A"/>
    <d v="2018-03-20T00:00:00"/>
    <d v="2018-12-31T00:00:00"/>
    <s v="EN EJECUCION "/>
    <n v="286"/>
    <s v="OLGA LUCIA PEREZ"/>
    <n v="46373712"/>
  </r>
  <r>
    <s v="Secop II "/>
    <n v="6"/>
    <s v="Rodrigo Andrés Garcia Ramos"/>
    <s v="2018623140500048E"/>
    <s v="MC-006-2018"/>
    <s v="https://community.secop.gov.co/Public/Tendering/OpportunityDetail/Index?noticeUID=CO1.NTC.339664&amp;isFromPublicArea=True&amp;isModal=False"/>
    <x v="1"/>
    <d v="2018-02-01T00:00:00"/>
    <x v="2"/>
    <s v="Minima Cuantia"/>
    <x v="0"/>
    <s v="contratar el servicio de mensajería expresa Nacional para la distribución de objetos postales, con peso menor o igual a (5) Kilogramos en el territorio colombiano, perteneciente a la Unidad Administrativa Especial Migración Colombia. _x000a__x000a_"/>
    <n v="149"/>
    <n v="78102201"/>
    <s v="servicio de entrega postal nacional"/>
    <n v="4000000"/>
    <n v="16318"/>
    <s v="A-2-0-4-6-3"/>
    <x v="1"/>
    <s v="N/A"/>
    <s v="N/A"/>
    <s v="N/A"/>
    <s v="N/A"/>
    <s v="N/A"/>
    <s v="N/A"/>
    <s v="N/A"/>
    <s v="N/A"/>
    <s v="N/A"/>
    <s v="N/A"/>
    <s v="N/A"/>
    <s v="N/A"/>
    <s v="N/A"/>
    <s v="N/A"/>
    <s v="N/A"/>
    <s v="N/A"/>
    <s v="N/A"/>
    <s v="N/A"/>
    <s v="N/A"/>
    <s v="N/A"/>
    <s v="N/A"/>
    <m/>
    <s v="N/A"/>
    <s v="N/A"/>
    <s v="N/A"/>
  </r>
  <r>
    <s v=" Tienda Virtual  "/>
    <n v="45145"/>
    <s v="Alejandra Maria Arcos "/>
    <s v="2018623141000032E"/>
    <n v="45145"/>
    <s v="https://www.colombiacompra.gov.co/tienda-virtual-del-estado-colombiano/ordenes-compra/24572"/>
    <x v="1"/>
    <d v="2018-03-06T00:00:00"/>
    <x v="0"/>
    <s v="Acuerdo Marco de Precios "/>
    <x v="4"/>
    <s v="Contratar el suministro en las rutas nacionales e internacionales para funcionarios y contratistas asi como para la atencion de desplazamiento de deportados y/o expulsados"/>
    <n v="23"/>
    <n v="90121502"/>
    <s v="servicio de viajes alimentacion alojamiento y entretenimiento"/>
    <n v="1065000000"/>
    <n v="17718"/>
    <s v="A-2-0-4-11-2"/>
    <x v="0"/>
    <s v="En ejecución"/>
    <n v="26197"/>
    <d v="2018-03-06T00:00:00"/>
    <s v="Orden de Compra "/>
    <s v="Nivel Central"/>
    <s v="Bogotá D.C."/>
    <s v="SUBATOUR SAS"/>
    <n v="800075003"/>
    <n v="6"/>
    <n v="72118"/>
    <d v="2018-03-06T00:00:00"/>
    <n v="1065000000"/>
    <s v=" N/A "/>
    <n v="1065000000"/>
    <s v="N/A"/>
    <s v="N/A"/>
    <s v="N/A"/>
    <s v="N/A"/>
    <s v="N/A"/>
    <d v="2018-03-06T00:00:00"/>
    <d v="2018-12-31T00:00:00"/>
    <s v="EN EJECUCION "/>
    <n v="300"/>
    <s v="JUDY FERNANDEZ"/>
    <n v="52853481"/>
  </r>
  <r>
    <s v=" Secop II "/>
    <n v="10"/>
    <s v="Alejandra Maria Arcos "/>
    <s v="2018623140500031E"/>
    <s v="MC-010-2018"/>
    <s v="https://community.secop.gov.co/Public/Tendering/OpportunityDetail/Index?noticeUID=CO1.NTC.344254&amp;isFromPublicArea=True&amp;isModal=False"/>
    <x v="1"/>
    <d v="2018-02-07T00:00:00"/>
    <x v="2"/>
    <s v="Minima Cuantia"/>
    <x v="0"/>
    <s v="SERVICIO DE MANTENIMIENTO PREVENTIVO Y CORRECTIVO DEL PARQUE AUTOMOTOR ASIGNADO A LA REGIONAL GUAJIRA"/>
    <n v="102"/>
    <n v="781815"/>
    <s v="Servicios de mantenimiento o reparaciones de transportes"/>
    <n v="25000000"/>
    <n v="22118"/>
    <s v="A-2-0-4-5-6"/>
    <x v="1"/>
    <s v="N/A"/>
    <s v="N/A"/>
    <s v="N/A"/>
    <s v="N/A"/>
    <s v="N/A"/>
    <s v="N/A"/>
    <s v="N/A"/>
    <s v="N/A"/>
    <s v="N/A"/>
    <s v="N/A"/>
    <s v="N/A"/>
    <s v="N/A"/>
    <s v="N/A"/>
    <s v="N/A"/>
    <s v="N/A"/>
    <s v="N/A"/>
    <s v="N/A"/>
    <s v="N/A"/>
    <s v="N/A"/>
    <s v="N/A"/>
    <s v="N/A"/>
    <m/>
    <s v="N/A"/>
    <s v="N/A"/>
    <s v="N/A"/>
  </r>
  <r>
    <s v=" Secop II "/>
    <n v="7"/>
    <s v="Alejandra Maria Arcos "/>
    <s v="2018623140700009E"/>
    <s v="MC-007-2018"/>
    <s v="https://community.secop.gov.co/Public/Tendering/OpportunityDetail/Index?noticeUID=CO1.NTC.343903&amp;isFromPublicArea=True&amp;isModal=False"/>
    <x v="1"/>
    <d v="2018-02-07T00:00:00"/>
    <x v="2"/>
    <s v="Minima Cuantia"/>
    <x v="0"/>
    <s v="Contratar el suministro de combustibles (Gasolina Corriente y ACPM diésel corriente) para el parque automotor y la planta eléctrica asignados al Puesto de Control Migratorio de Bahía Solano, perteneciente a la Regional Antioquia de la Unidad Administrativa Especial Migración Colombia."/>
    <n v="140"/>
    <n v="151015"/>
    <s v="Materiales combustible aditivoc para combustible lubricantes y anticorrosivos "/>
    <n v="2000000"/>
    <n v="22418"/>
    <s v="A-2-0-4-4-1"/>
    <x v="1"/>
    <s v="N/A"/>
    <s v="N/A"/>
    <s v="N/A"/>
    <s v="N/A"/>
    <s v="N/A"/>
    <s v="N/A"/>
    <s v="N/A"/>
    <s v="N/A"/>
    <s v="N/A"/>
    <s v="N/A"/>
    <s v="N/A"/>
    <s v="N/A"/>
    <s v="N/A"/>
    <s v="N/A"/>
    <s v="N/A"/>
    <s v="N/A"/>
    <s v="N/A"/>
    <s v="N/A"/>
    <s v="N/A"/>
    <s v="N/A"/>
    <s v="N/A"/>
    <m/>
    <s v="N/A"/>
    <s v="N/A"/>
    <s v="N/A"/>
  </r>
  <r>
    <s v=" Secop II "/>
    <n v="8"/>
    <s v="Alejandra Maria Arcos "/>
    <s v="2018623140700008E"/>
    <s v="MC-008-2018"/>
    <s v="https://community.secop.gov.co/Public/Tendering/OpportunityDetail/Index?noticeUID=CO1.NTC.344203&amp;isFromPublicArea=True&amp;isModal=False"/>
    <x v="1"/>
    <d v="2018-02-07T00:00:00"/>
    <x v="2"/>
    <s v="Minima Cuantia"/>
    <x v="0"/>
    <s v="Contratar el suministro de combustibles (Gasolina Corriente y ACPM diésel corriente) para el parque automotor y las plantas eléctricas asignados al Centro Facilitador de Servicios Migratorios de Arauca y Puesto de Control Migratorio Terrestre José Antonio Páez de Arauca, perteneciente a la Regional Orinoquia de la Unidad Administrativa Especial Migración Colombia."/>
    <n v="136"/>
    <n v="15101505"/>
    <s v="Materiales combustible aditivoc para combustible lubricantes y anticorrosivos "/>
    <n v="2000000"/>
    <n v="22318"/>
    <s v="A-2-0-4-4-1"/>
    <x v="0"/>
    <s v="En ejecución"/>
    <s v="AO-006-2018"/>
    <d v="2018-02-28T00:00:00"/>
    <s v="Suministro"/>
    <s v="Regional Orinoquia"/>
    <s v=" Arauca "/>
    <s v="LUIS DOMINGUEZ CANTOR"/>
    <n v="8669570"/>
    <m/>
    <n v="69918"/>
    <d v="2018-02-28T00:00:00"/>
    <n v="2000000"/>
    <s v=" N/A "/>
    <n v="2000000"/>
    <s v=" N/A "/>
    <s v=" N/A "/>
    <s v=" N/A "/>
    <s v=" N/A "/>
    <s v="N/A"/>
    <d v="2018-02-28T00:00:00"/>
    <d v="2018-12-31T00:00:00"/>
    <s v="EN EJECUCION "/>
    <n v="306"/>
    <s v="MIGUEL ANGEL LUNA CASTRO"/>
    <n v="17586972"/>
  </r>
  <r>
    <s v=" Secop II "/>
    <n v="12"/>
    <s v="Alejandra Maria Arcos "/>
    <s v="2018623140500050E"/>
    <s v="MC-012-2018"/>
    <s v="https://community.secop.gov.co/Public/Tendering/OpportunityDetail/Index?noticeUID=CO1.NTC.344906&amp;isFromPublicArea=True&amp;isModal=False"/>
    <x v="1"/>
    <d v="2018-02-08T00:00:00"/>
    <x v="2"/>
    <s v="Minima Cuantia"/>
    <x v="0"/>
    <s v="Servicio de mantenimiento preventivo y correctivo del parque automotor asignado a la Regional Orinoquia."/>
    <n v="105"/>
    <n v="781815"/>
    <s v="Servicios de mantenimiento o reparaciones de transportes"/>
    <n v="10000000"/>
    <n v="22918"/>
    <s v="A-2-0-4-5-6"/>
    <x v="1"/>
    <s v="N/A"/>
    <s v="N/A"/>
    <s v="N/A"/>
    <s v="N/A"/>
    <s v="N/A"/>
    <s v="N/A"/>
    <s v="N/A"/>
    <s v="N/A"/>
    <s v="N/A"/>
    <s v="N/A"/>
    <s v="N/A"/>
    <s v="N/A"/>
    <s v="N/A"/>
    <s v="N/A"/>
    <s v="N/A"/>
    <s v="N/A"/>
    <s v="N/A"/>
    <s v="N/A"/>
    <s v="N/A"/>
    <s v="N/A"/>
    <s v="N/A"/>
    <m/>
    <s v="N/A"/>
    <s v="N/A"/>
    <s v="N/A"/>
  </r>
  <r>
    <s v="Secop II"/>
    <n v="13"/>
    <s v="Belisa Amparo Oviedo"/>
    <s v="2018623140500051E"/>
    <s v="MC-013-2018"/>
    <s v="https://community.secop.gov.co/Public/Tendering/OpportunityDetail/Index?noticeUID=CO1.NTC.345036&amp;isFromPublicArea=True&amp;isModal=False"/>
    <x v="1"/>
    <d v="2018-02-08T00:00:00"/>
    <x v="2"/>
    <s v="Minima Cuantia"/>
    <x v="0"/>
    <s v="SERVICIO DE MANTENIMIENTO PREVENTIVO Y CORRECTIVO DEL PARQUE AUTOMOTOR ASIGNADO A LA REGIONAL CARIBE"/>
    <n v="106"/>
    <n v="78181507"/>
    <s v="Servicios de mantenimiento y reparación de vehículos"/>
    <n v="17000000"/>
    <n v="23018"/>
    <s v="A-2-0-4-5-6"/>
    <x v="1"/>
    <s v="N/A"/>
    <s v="N/A"/>
    <s v="N/A"/>
    <s v="N/A"/>
    <s v="N/A"/>
    <s v="N/A"/>
    <s v="N/A"/>
    <s v="N/A"/>
    <s v="N/A"/>
    <s v="N/A"/>
    <s v="N/A"/>
    <s v="N/A"/>
    <s v="N/A"/>
    <s v="N/A"/>
    <s v="N/A"/>
    <s v="N/A"/>
    <s v="N/A"/>
    <s v="N/A"/>
    <s v="N/A"/>
    <s v="N/A"/>
    <s v="N/A"/>
    <m/>
    <s v="N/A"/>
    <s v="N/A"/>
    <s v="N/A"/>
  </r>
  <r>
    <s v=" Secop II "/>
    <n v="11"/>
    <s v="Alejandra Maria Arcos "/>
    <s v="2018623140500052E"/>
    <s v="MC-011-2018"/>
    <s v="https://community.secop.gov.co/Public/Tendering/OpportunityDetail/Index?noticeUID=CO1.NTC.344905&amp;isFromPublicArea=True&amp;isModal=False"/>
    <x v="1"/>
    <d v="2018-02-08T00:00:00"/>
    <x v="2"/>
    <s v="Minima Cuantia"/>
    <x v="0"/>
    <s v="Servicio de mantenimiento preventivo y correctivo del parque automotor asignado a la Regional Nariño."/>
    <n v="107"/>
    <n v="781815"/>
    <s v="Servicios de mantenimiento o reparaciones de transportes"/>
    <n v="15000000"/>
    <n v="23118"/>
    <s v="A-2-0-4-5-6"/>
    <x v="1"/>
    <s v="N/A"/>
    <s v="N/A"/>
    <s v="N/A"/>
    <s v="N/A"/>
    <s v="N/A"/>
    <s v="N/A"/>
    <s v="N/A"/>
    <s v="N/A"/>
    <s v="N/A"/>
    <s v="N/A"/>
    <s v="N/A"/>
    <s v="N/A"/>
    <s v="N/A"/>
    <s v="N/A"/>
    <s v="N/A"/>
    <s v="N/A"/>
    <s v="N/A"/>
    <s v="N/A"/>
    <s v="N/A"/>
    <s v="N/A"/>
    <s v="N/A"/>
    <m/>
    <s v="N/A"/>
    <s v="N/A"/>
    <s v="N/A"/>
  </r>
  <r>
    <s v="Secop II "/>
    <n v="14"/>
    <s v="Rodrigo Andrés Garcia Ramos"/>
    <s v="2018623140500043E"/>
    <s v="MC-014-2018"/>
    <s v="https://community.secop.gov.co/Public/Tendering/OpportunityDetail/Index?noticeUID=CO1.NTC.345208&amp;isFromPublicArea=True&amp;isModal=False"/>
    <x v="1"/>
    <d v="2018-02-08T00:00:00"/>
    <x v="2"/>
    <s v="Minima Cuantia"/>
    <x v="0"/>
    <s v="SERVICIO DE MANTENIMIENTO PREVENTIVO Y CORRECTIVO DEL PARQUE AUTOMOTOR ASIGNADO A LA REGIONAL ANTIOQUIA"/>
    <n v="108"/>
    <n v="78181500"/>
    <s v="Servicios de mantenimiento o reparaciones de transportes"/>
    <n v="12000000"/>
    <n v="23218"/>
    <s v="A-2-0-4-5-6"/>
    <x v="0"/>
    <s v="En ejecución"/>
    <s v="OA-007-2018"/>
    <d v="2018-03-02T00:00:00"/>
    <s v="Servicios"/>
    <s v="Regional  Antioquia"/>
    <s v="Medellín"/>
    <s v="DIEGO LOPEZ S.A.S"/>
    <n v="890302988"/>
    <s v="N/A"/>
    <n v="70518"/>
    <d v="2018-03-02T00:00:00"/>
    <n v="12000000"/>
    <s v="N/A"/>
    <s v="N/A"/>
    <s v="N/A"/>
    <s v="N/A"/>
    <n v="2018"/>
    <s v="N/A"/>
    <s v="N/A"/>
    <d v="2018-03-09T00:00:00"/>
    <d v="2018-12-31T00:00:00"/>
    <s v="EN EJECUCION "/>
    <n v="297"/>
    <s v="JAIRO ROJAS PEREZ"/>
    <n v="19333768"/>
  </r>
  <r>
    <s v="Tienda Virtual"/>
    <n v="43394"/>
    <s v="Claudia Alexandra Triana "/>
    <s v=" 2018623141000028E"/>
    <n v="43394"/>
    <s v="https://www.colombiacompra.gov.co/tienda-virtual-del-estado-colombiano/ordenes-compra/25435"/>
    <x v="1"/>
    <d v="2018-02-09T00:00:00"/>
    <x v="2"/>
    <s v="Grandes Superficies"/>
    <x v="4"/>
    <s v="CONTRATAR LA ADQUISICION DE SILLAS ERGONOMICAS PARA LOS FUNCIONARIOS A NIVEL NACIONAL"/>
    <n v="26"/>
    <m/>
    <m/>
    <n v="30000000"/>
    <n v="24818"/>
    <s v="A-2-0-4-2-2"/>
    <x v="0"/>
    <s v="En ejecución"/>
    <n v="25435"/>
    <d v="2018-02-09T00:00:00"/>
    <s v="Orden de Compra "/>
    <s v="Nivel Nacional "/>
    <s v="Bogotá D.C."/>
    <s v="CENCOSUD COLOMBIA S.A."/>
    <n v="900155107"/>
    <n v="1"/>
    <n v="51618"/>
    <d v="2018-02-12T00:00:00"/>
    <n v="23093000"/>
    <s v="N/A"/>
    <s v="N/A"/>
    <s v="N/A"/>
    <s v="N/A"/>
    <s v="N/A"/>
    <s v="N/A"/>
    <s v="N/A"/>
    <d v="2018-02-09T00:00:00"/>
    <d v="2018-03-18T00:00:00"/>
    <s v="EJECUTADO"/>
    <n v="37"/>
    <s v="RODRIGO DIAZ CASTAÑO"/>
    <n v="79877406"/>
  </r>
  <r>
    <s v="Secop II"/>
    <n v="17"/>
    <s v="Belisa Amparo Oviedo"/>
    <s v="2018623140500058E"/>
    <s v="MC-017-2018"/>
    <s v="https://community.secop.gov.co/Public/Tendering/OpportunityDetail/Index?noticeUID=CO1.NTC.347859&amp;isFromPublicArea=True&amp;isModal=False"/>
    <x v="1"/>
    <d v="2018-02-12T00:00:00"/>
    <x v="2"/>
    <s v="Minima Cuantia"/>
    <x v="0"/>
    <s v="SERVICIO DE MANTENIMIENTO PREVENTIVO Y CORRECTIVO DEL PARQUE AUTOMOTOR ASIGNADO A LA REGIONAL SAN ANDRES"/>
    <n v="113"/>
    <s v="78181500 78181507"/>
    <s v="Servicios de mantenimiento y reparación de vehículos  / Reparación y mantenimiento automotor y de camiones ligeros"/>
    <n v="10000000"/>
    <n v="23618"/>
    <s v="A-2-0-4-5-6"/>
    <x v="1"/>
    <s v="N/A"/>
    <s v="N/A"/>
    <s v="N/A"/>
    <s v="N/A"/>
    <s v="N/A"/>
    <s v="N/A"/>
    <s v="N/A"/>
    <s v="N/A"/>
    <s v="N/A"/>
    <s v="N/A"/>
    <s v="N/A"/>
    <s v="N/A"/>
    <s v="N/A"/>
    <s v="N/A"/>
    <s v="N/A"/>
    <s v="N/A"/>
    <s v="N/A"/>
    <s v="N/A"/>
    <s v="N/A"/>
    <s v="N/A"/>
    <s v="N/A"/>
    <m/>
    <s v="N/A"/>
    <s v="N/A"/>
    <s v="N/A"/>
  </r>
  <r>
    <s v="Secop II"/>
    <n v="3"/>
    <s v="Belisa Amparo Oviedo"/>
    <s v="2018623140500056E"/>
    <s v="SIE-003-2018"/>
    <s v="https://community.secop.gov.co/Public/Tendering/OpportunityDetail/Index?noticeUID=CO1.NTC.348069&amp;isFromPublicArea=True&amp;isModal=False"/>
    <x v="1"/>
    <d v="2018-02-28T00:00:00"/>
    <x v="0"/>
    <s v="Subasta Inversa Electronica"/>
    <x v="0"/>
    <s v="CONTRATAR EL MANTENIMIENTO PREVENTIVO Y CORRECTIVO DE AIRES ACONDICIONADOS A NIVEL NACIONAL"/>
    <n v="99"/>
    <n v="721015"/>
    <s v="Aires acondicionados "/>
    <n v="157600000"/>
    <n v="25618"/>
    <s v="A-2-0-4-5-2"/>
    <x v="0"/>
    <s v="En ejecución"/>
    <s v="064"/>
    <d v="2018-04-02T00:00:00"/>
    <s v="Compraventa"/>
    <s v="NIVEL CENTRAL "/>
    <s v="Bogotá D.C."/>
    <s v="COMERCIALIZADORA ELECTROMEROS S.A.S.  "/>
    <n v="900495749"/>
    <n v="6"/>
    <n v="90018"/>
    <d v="2018-04-03T00:00:00"/>
    <n v="157600000"/>
    <s v="N/A"/>
    <s v="N/A"/>
    <s v="CUMPLIMIENTO/SALARIOS Y PRESTACIONES SOCIALES , CALIDAD DEL SERVICIO, CALIDAD DE LOS BIENES Y RESPONSABILIDAD CIVIL EXTRACONTRATUAL"/>
    <s v="20%10%20%20%200SMLV "/>
    <s v="2020/2021/2020/2019/2018"/>
    <s v="SEGUROS DEL ESTADO"/>
    <n v="43194"/>
    <d v="2018-04-23T00:00:00"/>
    <d v="2018-12-31T00:00:00"/>
    <s v="EN EJECUCION "/>
    <n v="252"/>
    <s v="DIDIER CHINCHILLA"/>
    <n v="80257091"/>
  </r>
  <r>
    <s v="Secop II "/>
    <n v="18"/>
    <s v="Rodrigo Andrés Garcia Ramos"/>
    <s v="_x000a_2018623140500064E"/>
    <s v="MC-018-2018"/>
    <s v="https://community.secop.gov.co/Public/Tendering/OpportunityDetail/Index?noticeUID=CO1.NTC.348044&amp;isFromPublicArea=True&amp;isModal=False"/>
    <x v="1"/>
    <d v="2018-02-12T00:00:00"/>
    <x v="2"/>
    <s v="Minima Cuantia"/>
    <x v="4"/>
    <s v="Contratar Una Empresa Especializada en la Realización de Exámenes Médicos Ocupacionales. "/>
    <n v="30"/>
    <n v="851216"/>
    <s v="Servicios Médicos de Doctores Especialistas "/>
    <n v="35000000"/>
    <n v="28118"/>
    <s v="A-2-0-4-21-4"/>
    <x v="0"/>
    <s v="En ejecución"/>
    <s v="AO-008-2018"/>
    <d v="2018-03-02T00:00:00"/>
    <s v="Servicios"/>
    <s v="Nivel Central"/>
    <s v="Bogotá D.C."/>
    <s v="EVALUA SALUD IPS "/>
    <n v="900380150"/>
    <s v="N/A"/>
    <n v="70318"/>
    <d v="2018-03-02T00:00:00"/>
    <n v="35000000"/>
    <s v="N/A"/>
    <s v="N/A"/>
    <s v="N/A"/>
    <s v="N/A"/>
    <n v="2018"/>
    <s v="N/A"/>
    <s v="N/A"/>
    <d v="2018-03-02T00:00:00"/>
    <d v="2018-12-31T00:00:00"/>
    <s v="EN EJECUCION "/>
    <n v="304"/>
    <s v="ELIANA KATHERINE GARZON GARZON "/>
    <n v="1022326422"/>
  </r>
  <r>
    <s v="Secop II"/>
    <n v="20"/>
    <s v="Belisa Amparo Oviedo"/>
    <s v="2018623140500062E"/>
    <s v="MC-020-2018"/>
    <s v="https://community.secop.gov.co/Public/Tendering/OpportunityDetail/Index?noticeUID=CO1.NTC.347952&amp;isFromPublicArea=True&amp;isModal=False"/>
    <x v="1"/>
    <d v="2018-02-12T00:00:00"/>
    <x v="2"/>
    <s v="Minima Cuantia"/>
    <x v="0"/>
    <s v="MANTENIMIENTO DE POZO ARTESIANO, CANALES AGUAS LLUVIAS Y TANQUE DE ALMACENAMIENTO, DISTRIBUCIÓN DE AGUA PARA CONSUMO HUMANO DE LA REGIONAL AMAZONAS."/>
    <n v="144"/>
    <n v="72101507"/>
    <s v="Bombas de agua"/>
    <n v="5500000"/>
    <n v="25218"/>
    <s v="A-2-0-4-5-1 "/>
    <x v="0"/>
    <s v="En ejecución"/>
    <s v="AO-012-2018"/>
    <d v="2018-03-06T00:00:00"/>
    <s v="ACEPTACION OFERTA "/>
    <s v="Regional Amazonas"/>
    <s v="Amazonas "/>
    <s v="LA NARANJA MECANICA/ZORAIDA IRIARTE SALVADOR "/>
    <n v="41055679"/>
    <s v="N/A"/>
    <n v="71418"/>
    <d v="2018-03-06T00:00:00"/>
    <n v="5200000"/>
    <s v="N/A"/>
    <s v="N/A"/>
    <s v="N/A"/>
    <s v="N/A"/>
    <s v="N/A"/>
    <s v="N/A"/>
    <s v="N/A"/>
    <d v="2018-03-24T00:00:00"/>
    <d v="2018-11-15T00:00:00"/>
    <s v="EN EJECUCION "/>
    <n v="236"/>
    <s v="HANNE MEDINA DOSANTOS "/>
    <n v="52491542"/>
  </r>
  <r>
    <s v="Secop II "/>
    <n v="16"/>
    <s v="Rodrigo Andrés Garcia Ramos"/>
    <s v="2018623140500046E"/>
    <s v="MC-016-2018"/>
    <s v="https://community.secop.gov.co/Public/Tendering/OpportunityDetail/Index?noticeUID=CO1.NTC.348042&amp;isFromPublicArea=True&amp;isModal=False"/>
    <x v="1"/>
    <d v="2018-02-12T00:00:00"/>
    <x v="2"/>
    <s v="Minima Cuantia"/>
    <x v="0"/>
    <s v="Contratar la prestación del servicio de Mantenimientos Bombas de Agua Edificio Platinum para el inmueble a cargo de la Regional Andina de la UAEMC."/>
    <n v="146"/>
    <n v="72154056"/>
    <s v="Servicio de mantenimiento o reparación de tanques"/>
    <n v="3000000"/>
    <n v="25818"/>
    <s v="A-2-0-4-5-1"/>
    <x v="0"/>
    <s v="En ejecución"/>
    <s v="AO-009-2018"/>
    <d v="2018-03-02T00:00:00"/>
    <s v="Servicios"/>
    <s v="Regional Andina"/>
    <s v="Bogotá D.C."/>
    <s v="Rida Soluciones Integrales SAS"/>
    <n v="901049157"/>
    <n v="8"/>
    <n v="70618"/>
    <d v="2018-03-02T00:00:00"/>
    <n v="2145000"/>
    <s v="N/A"/>
    <s v="N/A"/>
    <s v="N/A"/>
    <s v="N/A"/>
    <n v="2018"/>
    <s v="N/A"/>
    <s v="N/A"/>
    <d v="2018-03-16T00:00:00"/>
    <d v="2018-12-31T00:00:00"/>
    <s v="EN EJECUCION "/>
    <n v="290"/>
    <s v="CARLOS ALBERTO ARCHILA "/>
    <n v="40029680"/>
  </r>
  <r>
    <s v="Tienda Virtual"/>
    <n v="45196"/>
    <s v="Claudia Alexandra Triana "/>
    <s v="2018623141000039E"/>
    <n v="45196"/>
    <s v="https://www.colombiacompra.gov.co/tienda-virtual-del-estado-colombiano/ordenes-compra/26257"/>
    <x v="1"/>
    <d v="2018-03-07T00:00:00"/>
    <x v="0"/>
    <s v="Acuerdo Marco de Precios "/>
    <x v="0"/>
    <s v="CONTRATAR EL SERVICIO INTEGRAL DE ASEO Y CAFETERIA REGION 1"/>
    <n v="117"/>
    <n v="761115"/>
    <s v="Servicios de limpieza y_x000a_mantenimiento de_x000a_edificios generales y de_x000a_oficinas"/>
    <n v="108583000"/>
    <n v="28818"/>
    <s v="A-2-0-4-5-8 "/>
    <x v="0"/>
    <s v="En ejecución"/>
    <n v="26257"/>
    <d v="2018-03-07T00:00:00"/>
    <s v="Orden de Compra "/>
    <s v="Regional Guajira"/>
    <s v="Valledupar"/>
    <s v="MR CLEAN S.A._x000a_"/>
    <n v="800062177"/>
    <n v="2"/>
    <n v="73918"/>
    <d v="2018-03-07T00:00:00"/>
    <n v="98369507.120000005"/>
    <s v="N/A"/>
    <s v="N/A"/>
    <s v="N/A"/>
    <s v="N/A"/>
    <s v="N/A"/>
    <s v="N/A"/>
    <s v="N/A"/>
    <d v="2018-03-07T00:00:00"/>
    <d v="2018-12-31T00:00:00"/>
    <s v="EN EJECUCION "/>
    <n v="299"/>
    <s v=" PONCE CALVO LEONIDAS ALBERTO"/>
    <n v="12724487"/>
  </r>
  <r>
    <s v="Tienda Virtual"/>
    <n v="45207"/>
    <s v="Claudia Alexandra Triana "/>
    <s v="2018623141000040E"/>
    <n v="45207"/>
    <s v="https://www.colombiacompra.gov.co/tienda-virtual-del-estado-colombiano/ordenes-compra/26256"/>
    <x v="1"/>
    <d v="2018-03-07T00:00:00"/>
    <x v="0"/>
    <s v="Acuerdo Marco de Precios "/>
    <x v="0"/>
    <s v="CONTRATAR EL SERVICIO INTEGRAL DE ASEO Y CAFETERIA REGION 6"/>
    <n v="122"/>
    <n v="761115"/>
    <s v="Servicios de limpieza y_x000a_mantenimiento de_x000a_edificios generales y de_x000a_oficinas"/>
    <n v="134860000"/>
    <n v="29318"/>
    <s v="A-2-0-4-5-8 "/>
    <x v="0"/>
    <s v="En ejecución"/>
    <n v="26256"/>
    <d v="2018-03-07T00:00:00"/>
    <s v="Orden de Compra "/>
    <s v="Regional Nariño"/>
    <s v="Pasto."/>
    <s v="ARIOS COLOMBIA S.A.S"/>
    <s v="900183528_x000a_"/>
    <n v="6"/>
    <s v=" 73818 "/>
    <d v="2018-03-07T00:00:00"/>
    <n v="118619251.31999999"/>
    <s v="N/A"/>
    <s v="N/A"/>
    <s v="N/A"/>
    <s v="N/A"/>
    <s v="N/A"/>
    <s v="N/A"/>
    <s v="N/A"/>
    <d v="2018-05-01T00:00:00"/>
    <d v="2018-12-31T00:00:00"/>
    <s v="EN EJECUCION "/>
    <n v="244"/>
    <s v="FIGUEROA RAMIREZ ANA MERCEDES"/>
    <n v="30738603"/>
  </r>
  <r>
    <s v="Tienda Virtual"/>
    <n v="45215"/>
    <s v="Claudia Alexandra Triana "/>
    <s v="2018623141000036E"/>
    <n v="45215"/>
    <s v="https://www.colombiacompra.gov.co/tienda-virtual-del-estado-colombiano/ordenes-compra/26254"/>
    <x v="1"/>
    <d v="2018-03-07T00:00:00"/>
    <x v="0"/>
    <s v="Acuerdo Marco de Precios "/>
    <x v="0"/>
    <s v="CONTRATAR EL SERVICIO INTEGRAL DE ASEO Y CAFETERIA REGION 9"/>
    <n v="125"/>
    <n v="761115"/>
    <s v="Servicios de limpieza y_x000a_mantenimiento de_x000a_edificios generales y de_x000a_oficinas"/>
    <n v="79351000"/>
    <n v="29518"/>
    <s v="A-2-0-4-5-8 "/>
    <x v="0"/>
    <s v="En ejecución"/>
    <n v="26254"/>
    <d v="2018-03-07T00:00:00"/>
    <s v="Orden de Compra "/>
    <s v="Regional Oriente"/>
    <s v="Cúcuta"/>
    <s v="MR CLEAN S.A._x000a_"/>
    <n v="800062177"/>
    <n v="2"/>
    <n v="73718"/>
    <d v="2018-03-07T00:00:00"/>
    <n v="70185766.980000004"/>
    <s v="N/A"/>
    <s v="N/A"/>
    <s v="N/A"/>
    <s v="N/A"/>
    <s v="N/A"/>
    <s v="N/A"/>
    <s v="N/A"/>
    <d v="2018-03-07T00:00:00"/>
    <d v="2018-12-31T00:00:00"/>
    <s v="EN EJECUCION "/>
    <n v="299"/>
    <s v="MORANTES GALLARDO OLGA ROSARIO"/>
    <n v="63335799"/>
  </r>
  <r>
    <s v="Tienda Virtual"/>
    <n v="45204"/>
    <s v="Alejandra Maria Arcos "/>
    <s v="2018623141000033E"/>
    <n v="45204"/>
    <s v="https://www.colombiacompra.gov.co/tienda-virtual-del-estado-colombiano/ordenes-compra/26209"/>
    <x v="1"/>
    <d v="2018-03-06T00:00:00"/>
    <x v="0"/>
    <s v="Acuerdo Marco de Precios "/>
    <x v="0"/>
    <s v="CONTRATAR EL SERVICIO INTEGRAL DE ASEO Y CAFETERIA REGION 11"/>
    <n v="127"/>
    <n v="761115"/>
    <s v="Servicios de limpieza y_x000a_mantenimiento de_x000a_edificios generales y de_x000a_oficinas"/>
    <n v="480678000"/>
    <n v="29618"/>
    <s v="A-2-0-4-5-8 "/>
    <x v="0"/>
    <s v="En ejecución"/>
    <n v="26209"/>
    <d v="2018-03-07T00:00:00"/>
    <s v="Orden de Compra "/>
    <s v="Nivel Central"/>
    <s v="Bogotá D.C."/>
    <s v="LADOINSA LABORES DOTACIONES INDUSTRIALES S.A.S"/>
    <n v="800242738"/>
    <n v="7"/>
    <n v="72118"/>
    <d v="2018-03-06T00:00:00"/>
    <n v="407086829"/>
    <s v=" N/A "/>
    <n v="407086829"/>
    <s v="N/A"/>
    <s v="N/A"/>
    <s v="N/A"/>
    <s v="N/A"/>
    <s v="N/A"/>
    <d v="2018-03-06T00:00:00"/>
    <d v="2018-12-31T00:00:00"/>
    <s v="EN EJECUCION "/>
    <n v="300"/>
    <s v="JIMMY GAITAN "/>
    <n v="79537863"/>
  </r>
  <r>
    <s v="Secop II"/>
    <n v="24"/>
    <s v="Claudia Alexandra Triana "/>
    <s v="2018623140700006E"/>
    <s v="MC-024-2018"/>
    <s v="https://community.secop.gov.co/Public/Tendering/OpportunityDetail/Index?noticeUID=CO1.NTC.348532&amp;isFromPublicArea=True&amp;isModal=False"/>
    <x v="1"/>
    <d v="2018-02-13T00:00:00"/>
    <x v="2"/>
    <s v="Minima Cuantia"/>
    <x v="0"/>
    <s v="Contratar el suministro de combustibles (Gasolina Corriente y ACPM diésel corriente) para el parque automotor y la planta eléctrica asignados al PCM Y CFSM de San Andres y Providencia, perteneciente a la Regional San Andres, de la Unidad Administrativa Especial Migración Colombia."/>
    <n v="132"/>
    <n v="15101505"/>
    <s v="Combustible diesel"/>
    <n v="4000000"/>
    <n v="27818"/>
    <s v="A-2-0-4-4-1 "/>
    <x v="0"/>
    <s v="En ejecución"/>
    <s v="AO-10-2018"/>
    <d v="2018-03-02T00:00:00"/>
    <s v="Aceptacion de Oferta "/>
    <s v="Regional San Andrés"/>
    <s v="San Andres "/>
    <s v="AUTO ISLAS LTDA "/>
    <n v="800020672"/>
    <n v="7"/>
    <n v="70218"/>
    <d v="2018-03-02T00:00:00"/>
    <n v="4000000"/>
    <s v="N/A"/>
    <s v="N/A"/>
    <s v="N/A"/>
    <s v="N/A"/>
    <s v="N/A"/>
    <s v="N/A"/>
    <s v="N/A"/>
    <d v="2018-03-14T00:00:00"/>
    <d v="2018-12-31T00:00:00"/>
    <s v="EN EJECUCION "/>
    <n v="292"/>
    <s v="CABEZA PACHECO TAMARA"/>
    <n v="40988421"/>
  </r>
  <r>
    <s v="Secop  II "/>
    <n v="9"/>
    <s v="Rodrigo Andrés Garcia Ramos"/>
    <s v="2018623140300009E"/>
    <n v="9"/>
    <s v="https://community.secop.gov.co/Public/Tendering/OpportunityDetail/Index?noticeUID=CO1.NTC.344056&amp;isFromPublicArea=True&amp;isModal=False"/>
    <x v="1"/>
    <d v="2018-02-13T00:00:00"/>
    <x v="2"/>
    <s v="Minima Cuantia"/>
    <x v="5"/>
    <s v="Adquirir equipos telefónicos de conformidad con las especificaciones técnicas de la Unidad Administrativa Especial Migración Colombia."/>
    <n v="175"/>
    <n v="43222815"/>
    <s v="Unidades terminales de telecomunicaciones"/>
    <n v="8000000"/>
    <n v="27618"/>
    <s v="C-1199-1002-10"/>
    <x v="1"/>
    <s v="N/A"/>
    <s v="N/A"/>
    <s v="N/A"/>
    <s v="N/A"/>
    <s v="N/A"/>
    <s v="N/A"/>
    <s v="N/A"/>
    <s v="N/A"/>
    <s v="N/A"/>
    <s v="N/A"/>
    <s v="N/A"/>
    <s v="N/A"/>
    <s v="N/A"/>
    <s v="N/A"/>
    <s v="N/A"/>
    <s v="N/A"/>
    <s v="N/A"/>
    <s v="N/A"/>
    <s v="N/A"/>
    <s v="N/A"/>
    <s v="N/A"/>
    <m/>
    <s v="N/A"/>
    <s v="N/A"/>
    <s v="N/A"/>
  </r>
  <r>
    <s v="Secop II"/>
    <n v="23"/>
    <s v="Adriana Alarcon Perdomo"/>
    <s v="2018623140500047E"/>
    <s v="MC-023-2018"/>
    <s v="https://community.secop.gov.co/Public/Tendering/OpportunityDetail/Index?noticeUID=CO1.NTC.348773&amp;isFromPublicArea=True&amp;isModal=False"/>
    <x v="1"/>
    <d v="2018-02-13T00:00:00"/>
    <x v="2"/>
    <s v="Minima Cuantia"/>
    <x v="5"/>
    <s v="Contratar los servicios de soporte técnico para las herramientas Microsoft, de conformidad con las especificaciones técnicas de la Unidad Administrativa Especial Migración Colombia."/>
    <n v="169"/>
    <n v="81111811"/>
    <s v="Mantenimiento de software "/>
    <n v="22008000"/>
    <n v="27718"/>
    <s v="C-1199-1002-10"/>
    <x v="0"/>
    <s v="En ejecución"/>
    <s v="AO-17-2018"/>
    <d v="2018-03-12T00:00:00"/>
    <s v="Compraventa"/>
    <s v="Nivel Central"/>
    <s v="Bogotá D.C."/>
    <s v="ORIGEN BUSINESS TECHNOLOGY SAS"/>
    <n v="900075034"/>
    <n v="7"/>
    <n v="75518"/>
    <d v="2018-03-12T00:00:00"/>
    <n v="22008000"/>
    <s v="N/A"/>
    <s v="N/A"/>
    <s v="SERIEDAD/CUMPLIMIENTO/PAGODESALARIOSYPRESTACIONES/CALIDAD "/>
    <s v="10%/20%/10%/20%"/>
    <s v="N/A"/>
    <s v="N/A"/>
    <s v="N/A"/>
    <d v="2018-03-14T00:00:00"/>
    <d v="2018-12-31T00:00:00"/>
    <s v="EN EJECUCION "/>
    <n v="292"/>
    <s v="JUAN ALEJANDRO OLAYA CARDONA "/>
    <n v="52544180"/>
  </r>
  <r>
    <s v="Secop II"/>
    <n v="21"/>
    <s v="Adriana Alarcon Perdomo"/>
    <s v="2018623140500037E"/>
    <s v="MC-021-2018"/>
    <s v="https://community.secop.gov.co/Public/Tendering/OpportunityDetail/Index?noticeUID=CO1.NTC.348526&amp;isFromPublicArea=True&amp;isModal=False_x000a_"/>
    <x v="1"/>
    <d v="2018-02-13T00:00:00"/>
    <x v="2"/>
    <s v="Minima Cuantia"/>
    <x v="0"/>
    <s v="MANTENIMIENTO DE CANALES DE AGUAS LLUVIAS, POZOS Y LAVADO DE CISTERNAS REGIONAL SAN ANDRES"/>
    <n v="143"/>
    <n v="40151510"/>
    <s v="Servicio de mantenimiento de edificios "/>
    <n v="8500000"/>
    <n v="28418"/>
    <s v="A-2-0-4-5-1"/>
    <x v="0"/>
    <s v="En ejecución"/>
    <s v="AO-13-2018"/>
    <d v="2018-03-06T00:00:00"/>
    <s v="Apoyo a la Gestion"/>
    <s v="Regional San Andrés"/>
    <s v="Providencia"/>
    <s v="SISTEL SAS"/>
    <n v="900408459"/>
    <s v="4"/>
    <n v="71518"/>
    <d v="2018-03-06T00:00:00"/>
    <n v="7820000"/>
    <s v="N/A"/>
    <s v="N/A"/>
    <s v="N/A"/>
    <s v="N/A"/>
    <s v="N/A"/>
    <s v="N/A"/>
    <s v="N/A"/>
    <d v="2018-03-14T00:00:00"/>
    <d v="2018-12-31T00:00:00"/>
    <s v="EN EJECUCION "/>
    <n v="292"/>
    <s v="FRANK DANIEL RAMOS CHAPARRO "/>
    <n v="40029680"/>
  </r>
  <r>
    <s v="Secop II"/>
    <n v="25"/>
    <s v="Claudia Alexandra Triana "/>
    <s v="2018623140500054E"/>
    <s v="MC-025-2018"/>
    <s v="https://community.secop.gov.co/Public/Tendering/OpportunityDetail/Index?noticeUID=CO1.NTC.350361&amp;isFromPublicArea=True&amp;isModal=False"/>
    <x v="1"/>
    <d v="2018-02-15T00:00:00"/>
    <x v="2"/>
    <s v="Minima Cuantia"/>
    <x v="5"/>
    <s v="Servicio de mantenimiento preventivo y correctivo con suministro de repuestos y baterías en sitio, de las UPS POWERSUN, TRIPP LITE, MITSUBISHI y GENÉRICA, de conformidad con las especificaciones técnicas de la Unidad Administrativa Especial Migración Colombia."/>
    <n v="171"/>
    <n v="39121009"/>
    <s v="Reguladores eléctricos o de potencia"/>
    <n v="9110515"/>
    <n v="28718"/>
    <s v="C-1199-1002-10"/>
    <x v="1"/>
    <s v="N/A"/>
    <s v="N/A"/>
    <s v="N/A"/>
    <s v="N/A"/>
    <s v="N/A"/>
    <s v="N/A"/>
    <s v="N/A"/>
    <s v="N/A"/>
    <s v="N/A"/>
    <s v="N/A"/>
    <s v="N/A"/>
    <s v="N/A"/>
    <s v="N/A"/>
    <s v="N/A"/>
    <s v="N/A"/>
    <s v="N/A"/>
    <s v="N/A"/>
    <s v="N/A"/>
    <s v="N/A"/>
    <s v="N/A"/>
    <s v="N/A"/>
    <m/>
    <s v="N/A"/>
    <s v="N/A"/>
    <s v="N/A"/>
  </r>
  <r>
    <s v="Secop II "/>
    <n v="27"/>
    <s v="Rodrigo Andrés Garcia Ramos"/>
    <s v="2018623140500048E"/>
    <s v="MC-027-2018"/>
    <s v="_x000a_https://community.secop.gov.co/Public/Tendering/OpportunityDetail/Index?noticeUID=CO1.NTC.350164&amp;isFromPublicArea=True&amp;isModal=False_x000a_"/>
    <x v="1"/>
    <d v="2018-02-15T00:00:00"/>
    <x v="2"/>
    <s v="Minima Cuantia"/>
    <x v="0"/>
    <s v="contratar el servicio de mensajería expresa Nacional para la distribución de objetos postales, con peso menor o igual a (5) Kilogramos en el territorio colombiano, perteneciente a la Unidad Administrativa Especial Migración Colombia. _x000a__x000a_"/>
    <n v="149"/>
    <n v="78102201"/>
    <s v="traslado de mubles y enseres secmento"/>
    <n v="4000000"/>
    <n v="16318"/>
    <s v="A-2-0-4-6-3"/>
    <x v="1"/>
    <s v="N/A"/>
    <s v="N/A"/>
    <s v="N/A"/>
    <s v="N/A"/>
    <s v="N/A"/>
    <s v="N/A"/>
    <s v="N/A"/>
    <s v="N/A"/>
    <s v="N/A"/>
    <s v="N/A"/>
    <s v="N/A"/>
    <s v="N/A"/>
    <s v="N/A"/>
    <s v="N/A"/>
    <s v="N/A"/>
    <s v="N/A"/>
    <s v="N/A"/>
    <s v="N/A"/>
    <s v="N/A"/>
    <s v="N/A"/>
    <s v="N/A"/>
    <m/>
    <s v="N/A"/>
    <s v="N/A"/>
    <s v="N/A"/>
  </r>
  <r>
    <s v="Secop II"/>
    <n v="28"/>
    <s v="Adriana Alarcon Perdomo"/>
    <s v="2018623140300007E"/>
    <s v="MC-028-2018"/>
    <s v="https://community.secop.gov.co/Public/Tendering/OpportunityDetail/Index?noticeUID=CO1.NTC.350159&amp;isFromPublicArea=True&amp;isModal=False"/>
    <x v="1"/>
    <d v="2018-02-15T00:00:00"/>
    <x v="2"/>
    <s v="Minima Cuantia"/>
    <x v="5"/>
    <s v="ADQUIRIR MALETINES PARA KIT CHÁRTER, DE CONFORMIDAD CON LAS ESPECIFICACIONES TÉCNICAS DE LA UNIDAD ADMINISTRATIVA ESPECIAL MIGRACIÓN COLOMBIA."/>
    <n v="165"/>
    <n v="43211619"/>
    <s v="Maletines para computador "/>
    <n v="10567000"/>
    <n v="30218"/>
    <s v="C -1199-1002-10"/>
    <x v="0"/>
    <s v="En ejecución"/>
    <s v="AO-14-2018"/>
    <d v="2018-03-08T00:00:00"/>
    <s v="Compraventa"/>
    <s v="Nivel Central"/>
    <s v="Bogotá D.C."/>
    <s v="INDUSTRIAL COLOMBIA ELECTRONICA LTDA "/>
    <n v="830032964"/>
    <n v="3"/>
    <n v="74118"/>
    <d v="2018-03-08T00:00:00"/>
    <n v="5712000"/>
    <s v="N/A"/>
    <s v="N/A"/>
    <s v="N/A"/>
    <s v="N/A"/>
    <s v="N/A"/>
    <s v="N/A"/>
    <s v="N/A"/>
    <d v="2018-03-08T00:00:00"/>
    <d v="2018-04-08T00:00:00"/>
    <s v="EJECUTADO"/>
    <n v="31"/>
    <s v="JERSON LEONEL HERNANDEZ MOLINO"/>
    <n v="80851224"/>
  </r>
  <r>
    <s v=" Secop II "/>
    <n v="29"/>
    <s v="Alejandra Maria Arcos "/>
    <s v="2018623140700011E"/>
    <s v="MC-029-2018"/>
    <s v="https://community.secop.gov.co/Public/Tendering/OpportunityDetail/Index?noticeUID=CO1.NTC.350352&amp;isFromPublicArea=True&amp;isModal=False"/>
    <x v="1"/>
    <d v="2018-02-15T00:00:00"/>
    <x v="2"/>
    <s v="Minima Cuantia"/>
    <x v="4"/>
    <s v="CONTRATAR LA PRESTACIÓN DE SERVICIOS DE ACTIVIDADES CULTURALES, LÚDICAS, DEPORTIVAS Y RECREATIVAS DE LA REGIONAL NARIÑO.  "/>
    <n v="33"/>
    <n v="80141607"/>
    <s v="Servicios de gestión, servicios profesionales de empresa y servicios administrativos"/>
    <n v="13000000"/>
    <n v="24418"/>
    <s v="A-2-0-4-21-4"/>
    <x v="0"/>
    <s v="En ejecución"/>
    <s v="AO-15-2018"/>
    <d v="2018-03-09T00:00:00"/>
    <s v="Prestación de Servicios"/>
    <s v="Regional Nariño"/>
    <s v="Pasto."/>
    <s v="CAJA DE COMPENSACION FAMILIAR DE NARIÑO "/>
    <n v="891280008"/>
    <n v="1"/>
    <n v="75118"/>
    <d v="2018-03-09T00:00:00"/>
    <n v="13000000"/>
    <s v=" N/A "/>
    <n v="13000000"/>
    <s v="N/A"/>
    <s v="N/A"/>
    <s v="N/A"/>
    <s v="N/A"/>
    <s v="N/A"/>
    <d v="2018-03-09T00:00:00"/>
    <d v="2018-12-31T00:00:00"/>
    <s v="EN EJECUCION "/>
    <n v="297"/>
    <s v="ANA MERCEDES FIGUEROA"/>
    <n v="30738603"/>
  </r>
  <r>
    <s v=" Secop II "/>
    <n v="26"/>
    <s v="Alejandra Maria Arcos "/>
    <s v="2018623140700007E"/>
    <s v="MC-026-2018"/>
    <s v="https://community.secop.gov.co/Public/Tendering/OpportunityDetail/Index?noticeUID=CO1.NTC.350038&amp;isFromPublicArea=True&amp;isModal=False"/>
    <x v="1"/>
    <d v="2018-02-15T00:00:00"/>
    <x v="2"/>
    <s v="Minima Cuantia"/>
    <x v="0"/>
    <s v="Contratar el suministro de combustibles para los municipios no cubiertos por el Acuerdo Marco de Precios de Colombia Compra Eficiente: Aguachica, Buenaventura, Cúcuta, Ipiales, La Dorada, Pasto, Quibdó, San Gil, Soledad, Puerto Colombia y Valledupar."/>
    <n v="135"/>
    <n v="15101505"/>
    <s v="Materiales combustible aditivoc para combustible lubricantes y anticorrosivos "/>
    <n v="23000000"/>
    <n v="22218"/>
    <s v="A-2-0-4-4-1 "/>
    <x v="0"/>
    <s v="En ejecución"/>
    <s v="AO-11-2018"/>
    <d v="2018-03-05T00:00:00"/>
    <s v="Suministro"/>
    <s v="Nivel Nacional "/>
    <s v="Nivel Central"/>
    <s v="ORGANIZACIÓN TERPEL S.A"/>
    <n v="830095213"/>
    <n v="0"/>
    <n v="70918"/>
    <d v="2018-03-05T00:00:00"/>
    <n v="23000000"/>
    <s v=" N/A "/>
    <n v="23000000"/>
    <s v="N/A"/>
    <s v="N/A"/>
    <s v="N/A"/>
    <s v="N/A"/>
    <s v="N/A"/>
    <d v="2018-04-01T00:00:00"/>
    <d v="2018-12-31T00:00:00"/>
    <s v="EN EJECUCION "/>
    <n v="274"/>
    <s v="CARLOS EDUARDO USECHE "/>
    <n v="1020712442"/>
  </r>
  <r>
    <s v="Secop  II "/>
    <n v="15"/>
    <s v="Rodrigo Andrés Garcia Ramos"/>
    <s v="2018623140500045E"/>
    <n v="15"/>
    <s v="_x000a_https://community.secop.gov.co/Public/Tendering/OpportunityDetail/Index?noticeUID=CO1.NTC.345521&amp;isFromPublicArea=True&amp;isModal=False"/>
    <x v="1"/>
    <d v="2018-02-16T00:00:00"/>
    <x v="2"/>
    <s v="Minima Cuantia"/>
    <x v="0"/>
    <s v="SERVICIO DE MANTENIMIENTO PREVENTIVO Y CORRECTIVO DEL PARQUE AUTOMOTOR MULTIMARCAS ASIGNADO A  LA REGIONAL EJE CAFETERO (MANIZALES, ARMENIA, PEREIRA) "/>
    <n v="111"/>
    <n v="78181500"/>
    <s v="Servicios de mantenimiento o reparaciones de transportes"/>
    <n v="10000000"/>
    <n v="23518"/>
    <s v="A-2-0-4-5-6"/>
    <x v="1"/>
    <s v="N/A"/>
    <s v="N/A"/>
    <s v="N/A"/>
    <s v="N/A"/>
    <s v="N/A"/>
    <s v="N/A"/>
    <s v="N/A"/>
    <s v="N/A"/>
    <s v="N/A"/>
    <s v="N/A"/>
    <s v="N/A"/>
    <s v="N/A"/>
    <s v="N/A"/>
    <s v="N/A"/>
    <s v="N/A"/>
    <s v="N/A"/>
    <s v="N/A"/>
    <s v="N/A"/>
    <s v="N/A"/>
    <s v="N/A"/>
    <s v="N/A"/>
    <m/>
    <s v="N/A"/>
    <s v="N/A"/>
    <s v="N/A"/>
  </r>
  <r>
    <s v="Tienda Virtual"/>
    <n v="45144"/>
    <s v="Belisa Amparo Oviedo"/>
    <s v="2018623141000034E"/>
    <n v="45144"/>
    <s v="https://www.colombiacompra.gov.co/tienda-virtual-del-estado-colombiano/ordenes-compra/26178"/>
    <x v="1"/>
    <d v="2018-03-05T00:00:00"/>
    <x v="0"/>
    <s v="Acuerdo Marco de Precios "/>
    <x v="0"/>
    <s v="ASEO Y CAFETERIA REGION 4"/>
    <n v="120"/>
    <s v="761115 _x000a_901017"/>
    <s v="Servicio de limpieza y mantenimiento de edificios generales y de oficinas / Servicio de viajes alimentacion, alojamiento y entretenimiento "/>
    <n v="72888000"/>
    <n v="29118"/>
    <s v="A-2-0-4-5-8"/>
    <x v="0"/>
    <s v="En ejecución"/>
    <n v="26178"/>
    <d v="2018-03-05T00:00:00"/>
    <s v="Orden de Compra "/>
    <s v="Regional Eje Cafetero"/>
    <s v="Armenia"/>
    <s v="UNION TEMPORAL SERVICOL 2016"/>
    <n v="901030458"/>
    <n v="6"/>
    <n v="72018"/>
    <d v="2018-03-06T00:00:00"/>
    <n v="58507911.869999997"/>
    <s v="N/A"/>
    <s v="N/A"/>
    <s v="N/A"/>
    <s v="N/A"/>
    <s v="N/A"/>
    <s v="N/A"/>
    <s v="N/A"/>
    <d v="2018-05-02T00:00:00"/>
    <d v="2018-12-31T00:00:00"/>
    <s v="EN EJECUCION "/>
    <n v="243"/>
    <s v="ELIZABTH USECHE MARIN "/>
    <n v="25166983"/>
  </r>
  <r>
    <s v="Tienda Virtual"/>
    <n v="45099"/>
    <s v="Belisa Amparo Oviedo"/>
    <s v="2018623141000035E"/>
    <n v="45099"/>
    <s v="https://colombiacompra.coupahost.com/order_headers/26157"/>
    <x v="1"/>
    <d v="2018-03-05T00:00:00"/>
    <x v="0"/>
    <s v="Acuerdo Marco de Precios "/>
    <x v="0"/>
    <s v="ASEO Y CAFETERIA REGION 7"/>
    <n v="123"/>
    <s v="761115 _x000a_901017"/>
    <s v="Servicio de limpieza y mantenimiento de edificios generales y de oficinas / Servicio de viajes alimentacion, alojamiento y entretenimiento "/>
    <n v="58837000"/>
    <n v="29418"/>
    <s v="A-2-0-4-5-8"/>
    <x v="0"/>
    <s v="En ejecución"/>
    <n v="26157"/>
    <d v="2018-03-05T00:00:00"/>
    <s v="Orden de Compra "/>
    <s v="Regional Andina"/>
    <s v="Bogotá D.C."/>
    <s v="UNION TEMPORAL SERVICOL 2016"/>
    <n v="901030458"/>
    <n v="6"/>
    <n v="71918"/>
    <d v="2018-03-06T00:00:00"/>
    <n v="49531147.049999997"/>
    <s v="N/A"/>
    <s v="N/A"/>
    <s v="N/A"/>
    <s v="N/A"/>
    <s v="N/A"/>
    <s v="N/A"/>
    <s v="N/A"/>
    <d v="2018-03-05T00:00:00"/>
    <d v="2018-12-31T00:00:00"/>
    <s v="EN EJECUCION "/>
    <n v="301"/>
    <s v="CARLOS ALBERTO ARCHILA "/>
    <n v="40029680"/>
  </r>
  <r>
    <s v="Secop II"/>
    <n v="31"/>
    <s v="Claudia Alexandra Triana "/>
    <s v="2018623140700003E"/>
    <s v="MC-031-2018"/>
    <s v="https://community.secop.gov.co/Public/Tendering/OpportunityDetail/Index?noticeUID=CO1.NTC.352454&amp;isFromPublicArea=True&amp;isModal=False"/>
    <x v="1"/>
    <d v="2018-02-19T00:00:00"/>
    <x v="2"/>
    <s v="Minima Cuantia"/>
    <x v="0"/>
    <s v="Contratar el suministro de combustibles (Gasolina Corriente y ACPM diésel corriente) para el parque automotor y las plantas eléctricas asignados a la Regional Nariño de la Unidad Administrativa Especial Migración Colombia, en la sede localizada en el PCM de San Miguel (Putumayo)."/>
    <n v="128"/>
    <n v="15101505"/>
    <s v="Combustible diesel"/>
    <n v="15000000"/>
    <n v="29918"/>
    <s v="A-2-0-4-4-1 "/>
    <x v="0"/>
    <s v="En ejecución"/>
    <s v="AO-20-2018"/>
    <d v="2018-03-12T00:00:00"/>
    <s v="Aceptacion de Oferta "/>
    <s v="Regional Nariño"/>
    <s v="Putumayo "/>
    <s v="MARCO TULIO ORTEGA"/>
    <n v="5297659"/>
    <m/>
    <n v="76618"/>
    <d v="2018-03-13T00:00:00"/>
    <n v="15000000"/>
    <s v="N/A"/>
    <s v="N/A"/>
    <s v="N/A"/>
    <s v="N/A"/>
    <s v="N/A"/>
    <s v="N/A"/>
    <s v="N/A"/>
    <s v="01/007/2018"/>
    <d v="2018-12-31T00:00:00"/>
    <s v="EN EJECUCION "/>
    <m/>
    <s v="ANA MERCEDES FIGUEROA RAMIREZ"/>
    <n v="30738603"/>
  </r>
  <r>
    <s v=" Secop II "/>
    <n v="39"/>
    <s v="Claudia Alexandra Triana "/>
    <s v="2018623140700014E"/>
    <s v="MC-039-2018"/>
    <s v="https://community.secop.gov.co/Public/Tendering/OpportunityDetail/Index?noticeUID=CO1.NTC.358730&amp;isFromPublicArea=True&amp;isModal=False"/>
    <x v="1"/>
    <d v="2018-02-27T00:00:00"/>
    <x v="2"/>
    <s v="Minima Cuantia"/>
    <x v="4"/>
    <s v="CONTRATAR LAS ACTIVIDADES CULTURALES, LUDICAS DEPORTIVAS Y RECREATIVAS DE LA REGIONAL AMAZONAS"/>
    <n v="34"/>
    <n v="80141607"/>
    <s v="Gestión de eventos"/>
    <n v="5500000"/>
    <n v="24518"/>
    <s v="A-2-0-4-21-4"/>
    <x v="0"/>
    <s v="En ejecución"/>
    <s v="AO-27-2018"/>
    <d v="2018-03-23T00:00:00"/>
    <s v="Aceptacion de Oferta "/>
    <s v="Regional Amazonas"/>
    <s v="Amazonas"/>
    <s v="INVERSIONES GREN S.A.S. "/>
    <n v="900808522"/>
    <n v="7"/>
    <n v="82418"/>
    <d v="2018-03-23T00:00:00"/>
    <n v="5306800"/>
    <s v="N/A"/>
    <s v="N/A"/>
    <s v="N/A"/>
    <s v="N/A"/>
    <s v="N/A"/>
    <s v="N/A"/>
    <s v="N/A"/>
    <d v="2018-03-23T00:00:00"/>
    <d v="2018-12-10T00:00:00"/>
    <s v="EN EJECUCION "/>
    <n v="262"/>
    <s v="MEDINA DOSANTOS HANNE"/>
    <n v="40179426"/>
  </r>
  <r>
    <s v="Secop II"/>
    <n v="30"/>
    <s v="Claudia Alexandra Triana "/>
    <s v="2018623140700004E"/>
    <s v="MC-030-2018"/>
    <s v="https://community.secop.gov.co/Public/Tendering/OpportunityDetail/Index?noticeUID=CO1.NTC.352449&amp;isFromPublicArea=True&amp;isModal=False"/>
    <x v="1"/>
    <d v="2018-02-19T00:00:00"/>
    <x v="2"/>
    <s v="Minima Cuantia"/>
    <x v="0"/>
    <s v="CONTRATAR EL SUMINISTRO DE COMBUSTIBLES (GASOLINA CORRIENTE Y ACPM DIÉSEL CORRIENTE) PARA EL PARQUE AUTOMOTOR Y LA PLANTA ELÉCTRICA ASIGNADOS AL Puesto de Control Migratorio Fluvial de PUERTO CARREÑO, PERTENECIENTE A LA REGIONAL ORINOQUIA DE LA Unidad Administrativa Especial Migración Colombia"/>
    <n v="129"/>
    <n v="15101505"/>
    <s v="Combustible diesel"/>
    <n v="3000000"/>
    <n v="29718"/>
    <s v="A-2-0-4-4-1 "/>
    <x v="0"/>
    <s v="En ejecución"/>
    <s v="AO-19-2018"/>
    <d v="2018-03-13T00:00:00"/>
    <s v="Aceptacion de Oferta "/>
    <s v="Regional Orinoquia"/>
    <s v="Puerto Carreño"/>
    <s v="MARGARITA BUSTOS PEÑA"/>
    <n v="17586972"/>
    <m/>
    <n v="77618"/>
    <d v="2018-03-14T00:00:00"/>
    <n v="3000000"/>
    <s v="N/A"/>
    <s v="N/A"/>
    <s v="N/A"/>
    <s v="N/A"/>
    <s v="N/A"/>
    <s v="N/A"/>
    <s v="N/A"/>
    <d v="2018-03-15T00:00:00"/>
    <d v="2018-12-31T00:00:00"/>
    <s v="EN EJECUCION "/>
    <n v="291"/>
    <s v="LUNA CASTRO MIGUEL ANGEL"/>
    <n v="17586972"/>
  </r>
  <r>
    <s v=" Secop II "/>
    <n v="35"/>
    <s v="Claudia Alexandra Triana "/>
    <s v="2018623140700005E"/>
    <s v="MC-035-2018"/>
    <s v="https://community.secop.gov.co/Public/Tendering/OpportunityDetail/Index?noticeUID=CO1.NTC.353608&amp;isFromPublicArea=True&amp;isModal=False"/>
    <x v="1"/>
    <d v="2018-02-20T00:00:00"/>
    <x v="2"/>
    <s v="Minima Cuantia"/>
    <x v="0"/>
    <s v="Contratar el suministro de combustibles (Gasolina Corriente y ACPM diésel corriente) para el parque automotor y las plantas eléctricas asignados a los Puestos de Control Migratorio de Turbo – Antioquia y Capurganá (Chocó), pertenecientes a la Regional Antioquia de la Unidad Administrativa Especial Migración Colombia."/>
    <n v="130"/>
    <n v="15101505"/>
    <s v="Combustible diesel"/>
    <n v="6500000"/>
    <n v="29818"/>
    <s v="A-2-0-4-4-1 "/>
    <x v="0"/>
    <s v="En ejecución"/>
    <s v="AO-23-2018"/>
    <d v="2018-03-20T00:00:00"/>
    <s v="Aceptacion de Oferta "/>
    <s v="Regional  Antioquia"/>
    <s v="Capurgana"/>
    <s v="LUZ NATALIA GOMEZ ZULUAGAS "/>
    <n v="32299535"/>
    <m/>
    <n v="79718"/>
    <d v="2018-03-20T00:00:00"/>
    <n v="6500000"/>
    <s v="N/A"/>
    <s v="N/A"/>
    <s v="N/A"/>
    <s v="N/A"/>
    <s v="N/A"/>
    <s v="N/A"/>
    <s v="N/A"/>
    <d v="2018-05-15T00:00:00"/>
    <d v="2018-12-31T00:00:00"/>
    <s v="EN EJECUCION "/>
    <n v="230"/>
    <s v="TRUJILLO CRUZ DIEGO ALEXANDER"/>
    <n v="80858201"/>
  </r>
  <r>
    <s v="Secop II"/>
    <n v="19"/>
    <s v="Rodrigo Andrés Garcia Ramos"/>
    <s v="2018623140500044E"/>
    <n v="19"/>
    <s v="https://community.secop.gov.co/Public/Tendering/OpportunityDetail/Index?noticeUID=CO1.NTC.348631&amp;isFromPublicArea=True&amp;isModal=False"/>
    <x v="1"/>
    <d v="2018-02-20T00:00:00"/>
    <x v="2"/>
    <s v="Minima Cuantia"/>
    <x v="0"/>
    <s v="Contratar el mantenimiento preventivo y correctivo con suministro de repuestos nuevos, originales u homologados para los vehículos multimarca que conforman el parque automotor de la Unidad Administrativa Especial Migración Colombia de la Regional Amazonas. "/>
    <n v="109"/>
    <n v="78181500"/>
    <s v="Servicios de mantenimiento o reparaciones de transportes"/>
    <n v="9000000"/>
    <n v="23318"/>
    <s v="A-2-0-4-5-6"/>
    <x v="1"/>
    <s v="N/A"/>
    <s v="N/A"/>
    <s v="N/A"/>
    <s v="N/A"/>
    <s v="N/A"/>
    <s v="N/A"/>
    <s v="N/A"/>
    <s v="N/A"/>
    <s v="N/A"/>
    <s v="N/A"/>
    <s v="N/A"/>
    <s v="N/A"/>
    <s v="N/A"/>
    <s v="N/A"/>
    <s v="N/A"/>
    <s v="N/A"/>
    <s v="N/A"/>
    <s v="N/A"/>
    <s v="N/A"/>
    <s v="N/A"/>
    <s v="N/A"/>
    <m/>
    <s v="N/A"/>
    <s v="N/A"/>
    <s v="N/A"/>
  </r>
  <r>
    <s v="Secop II"/>
    <n v="32"/>
    <s v="Belisa Amparo Oviedo"/>
    <s v="2018623140500061E"/>
    <s v="MC-032-2018"/>
    <s v="https://community.secop.gov.co/Public/Tendering/OpportunityDetail/Index?noticeUID=CO1.NTC.353355&amp;isFromPublicArea=True&amp;isModal=False"/>
    <x v="1"/>
    <d v="2018-02-20T00:00:00"/>
    <x v="2"/>
    <s v="Minima Cuantia"/>
    <x v="0"/>
    <s v="CONTRATAR LA PRESTACIÓN DEL SERVICIO DE LAVADO DE MANERA ECOLÓGICA DEL PARQUE AUTOMOTOR DE MIGRACIÓN COLOMBIA UBICADOS EN EL NIVEL CENTRAL Y LAS REGIONALES AEROPUERTO EL DORADO Y ANDINA DE LA CIUDAD DE BOGOTÁ."/>
    <n v="114"/>
    <n v="76111801"/>
    <s v="Servicios de limpieza descontaminacion y tramiento o de residuos, limpieza de carros o barcos "/>
    <n v="10000000"/>
    <n v="16018"/>
    <s v="A-2-0-4-5-6"/>
    <x v="1"/>
    <s v="N/A"/>
    <s v="N/A"/>
    <s v="N/A"/>
    <s v="N/A"/>
    <s v="N/A"/>
    <s v="N/A"/>
    <s v="N/A"/>
    <s v="N/A"/>
    <s v="N/A"/>
    <s v="N/A"/>
    <s v="N/A"/>
    <s v="N/A"/>
    <s v="N/A"/>
    <s v="N/A"/>
    <s v="N/A"/>
    <s v="N/A"/>
    <s v="N/A"/>
    <s v="N/A"/>
    <s v="N/A"/>
    <s v="N/A"/>
    <s v="N/A"/>
    <m/>
    <s v="N/A"/>
    <s v="N/A"/>
    <s v="N/A"/>
  </r>
  <r>
    <s v="Secop II"/>
    <n v="4"/>
    <s v="Adriana Alarcon Perdomo"/>
    <s v="2018623140300010E"/>
    <s v="SIE-004-2018"/>
    <s v="https://community.secop.gov.co/Public/Tendering/OpportunityDetail/Index?noticeUID=CO1.NTC.353479&amp;isFromPublicArea=True&amp;isModal=False"/>
    <x v="1"/>
    <d v="2018-03-02T00:00:00"/>
    <x v="0"/>
    <s v="Subasta Inversa Electronica"/>
    <x v="5"/>
    <s v="Adquisición extensión de garantía para los servidores y enclousure marca DELL, con su debido soporte, que hacen parte de la plataforma tecnológica de la Unidad Administrativa Especial Migración Colombia."/>
    <n v="167"/>
    <n v="811115"/>
    <s v="Mantenimiento y soporte de hardware de computador"/>
    <n v="370181350"/>
    <n v="30418"/>
    <s v="C-1199-1002-10 "/>
    <x v="0"/>
    <s v="En ejecución"/>
    <n v="66"/>
    <d v="2018-04-13T00:00:00"/>
    <s v="Compraventa"/>
    <s v="Nivel Central"/>
    <s v="Bogotá D.C."/>
    <s v="JUAN CARLOS GÓMEZ DÁVILA"/>
    <n v="900471414"/>
    <n v="0"/>
    <n v="95918"/>
    <d v="2018-04-13T00:00:00"/>
    <n v="369911256"/>
    <s v="N/A"/>
    <s v="N/A"/>
    <s v="CUMPLIMIENTO"/>
    <n v="0.2"/>
    <s v="2018/13/04 A 2020/05/16"/>
    <s v="SEGUROS BOLÍVAR"/>
    <n v="43207"/>
    <d v="2018-04-16T00:00:00"/>
    <d v="2018-05-15T00:00:00"/>
    <s v="EJECUTADO"/>
    <n v="29"/>
    <s v="JUAN ALEJANDRO OLAYA CARDONA "/>
    <n v="52544180"/>
  </r>
  <r>
    <s v=" Secop II "/>
    <n v="34"/>
    <s v="Alejandra Maria Arcos "/>
    <s v="2018623140700012E"/>
    <s v="MC-034-2018"/>
    <s v="https://community.secop.gov.co/Public/Tendering/OpportunityDetail/Index?noticeUID=CO1.NTC.353557&amp;isFromPublicArea=True&amp;isModal=False"/>
    <x v="1"/>
    <d v="2018-02-20T00:00:00"/>
    <x v="2"/>
    <s v="Minima Cuantia"/>
    <x v="4"/>
    <s v="Contratar la prestación de servicios de actividades culturales, lúdicas deportivas y recreativas de la Regional  Guajira"/>
    <n v="35"/>
    <n v="80141607"/>
    <s v="Servicios de gestión, servicios profesionales de empresa y servicios administrativos"/>
    <n v="7500000"/>
    <n v="24618"/>
    <s v="A-2-0-4-21-4"/>
    <x v="0"/>
    <s v="En ejecución"/>
    <s v="AO-21-2018"/>
    <d v="2018-03-15T00:00:00"/>
    <s v="Prestación de Servicios"/>
    <s v="Regional Guajira"/>
    <s v="Riohacha"/>
    <s v="INVERSIONES GREN SAS"/>
    <n v="900808522"/>
    <n v="7"/>
    <n v="78418"/>
    <d v="2018-03-15T00:00:00"/>
    <n v="7462000"/>
    <s v=" N/A "/>
    <n v="7462000"/>
    <s v="N/A"/>
    <s v="N/A"/>
    <s v="N/A"/>
    <s v="N/A"/>
    <s v="N/A"/>
    <d v="2018-03-15T00:00:00"/>
    <d v="2018-12-14T00:00:00"/>
    <s v="EN EJECUCION "/>
    <n v="274"/>
    <s v="LEONIDAS PONCE CALVO"/>
    <n v="12724487"/>
  </r>
  <r>
    <s v=" Secop II "/>
    <n v="33"/>
    <s v="Alejandra Maria Arcos "/>
    <s v="2018623140700013E"/>
    <s v="MC-033-2018"/>
    <s v="https://community.secop.gov.co/Public/Tendering/OpportunityDetail/Index?noticeUID=CO1.NTC.353502&amp;isFromPublicArea=True&amp;isModal=False"/>
    <x v="1"/>
    <d v="2018-02-20T00:00:00"/>
    <x v="2"/>
    <s v="Minima Cuantia"/>
    <x v="4"/>
    <s v="Contratar la prestación de servicios de actividades culturales, lúdicas deportivas y recreativas  de la Regional  San Andrés."/>
    <n v="36"/>
    <n v="80141607"/>
    <s v="Servicios de gestión, servicios profesionales de empresa y servicios administrativos"/>
    <n v="7000000"/>
    <n v="24718"/>
    <s v="A-2-0-4-21-4"/>
    <x v="0"/>
    <s v="En ejecución"/>
    <s v="AO-22-2018"/>
    <d v="2018-03-15T00:00:00"/>
    <s v="Prestación de Servicios"/>
    <s v="Regional San Andrés"/>
    <s v="San Andres"/>
    <s v="INVERSIONES GREN SAS"/>
    <n v="900808522"/>
    <n v="7"/>
    <n v="78318"/>
    <d v="2018-03-15T00:00:00"/>
    <n v="6735000"/>
    <s v=" N/A "/>
    <n v="6735000"/>
    <s v="N/A"/>
    <s v="N/A"/>
    <s v="N/A"/>
    <s v="N/A"/>
    <s v="N/A"/>
    <d v="2018-03-15T00:00:00"/>
    <d v="2018-12-14T00:00:00"/>
    <s v="EN EJECUCION "/>
    <n v="274"/>
    <s v="TAMARA CABEZA PACHECO"/>
    <n v="40988421"/>
  </r>
  <r>
    <s v="Secop II"/>
    <n v="37"/>
    <s v="Belisa Amparo Oviedo"/>
    <s v="2018623140500060E"/>
    <s v="MC-037-2018"/>
    <s v="https://community.secop.gov.co/Public/Tendering/OpportunityDetail/Index?noticeUID=CO1.NTC.353544&amp;isFromPublicArea=True&amp;isModal=False"/>
    <x v="1"/>
    <d v="2018-02-20T00:00:00"/>
    <x v="2"/>
    <s v="Minima Cuantia"/>
    <x v="0"/>
    <s v="CONTRATAR EL SERVICIO MANTENIMIENTO PREVENTIVO Y CORRECTIVO DE LAS MOTOBOMBAS DE PRESIÓN Y EYECTOR CON SUMINISTRO DE REPUESTOS Y ACCESORIOS NECESARIOS ASÍ COMO EL MANTENIMIENTO DE TANQUES PARA EL ALMACENAMIENTO DE AGUA POTABLE Y SUMINISTRO DE AGUAS RESIDUALES O FLUVIALES PARA EL CORRECTO MANTENIMIENTO DEL CFMC DE BUCARAMANGA, PERTENECIENTE A LA REGIONAL ORIENTE DE LA UNIDAD ADMINISTRATIVA ESPECIAL MIGRACIÓN COLOMBIA"/>
    <n v="145"/>
    <n v="72154056"/>
    <s v="Bombas de agua"/>
    <n v="5000000"/>
    <n v="22518"/>
    <s v="A-2-0-4-5-1 "/>
    <x v="0"/>
    <s v="En ejecución"/>
    <s v="AO-016-2018"/>
    <d v="2018-03-12T00:00:00"/>
    <s v="ACEPTACION OFERTA "/>
    <s v="Regional Oriente"/>
    <s v="Bucaramanga "/>
    <s v="ELECTRYAGUAS Y CONSTRUCCIONES SC"/>
    <n v="1022953793"/>
    <s v="N/A"/>
    <n v="76718"/>
    <d v="2018-03-13T00:00:00"/>
    <n v="3770000"/>
    <s v="N/A"/>
    <s v="N/A"/>
    <s v="N/A"/>
    <s v="N/A"/>
    <s v="N/A"/>
    <s v="N/A"/>
    <s v="N/A"/>
    <d v="2018-03-20T00:00:00"/>
    <d v="2018-12-31T00:00:00"/>
    <s v="EN EJECUCION "/>
    <n v="286"/>
    <s v="OLGA ROSARIO MORANTES "/>
    <n v="63335799"/>
  </r>
  <r>
    <s v="Secop II"/>
    <n v="22"/>
    <s v="Rodrigo Andrés Garcia Ramos"/>
    <s v="2018623141100002E"/>
    <n v="22"/>
    <s v="https://community.secop.gov.co/Public/Tendering/OpportunityDetail/Index?noticeUID=CO1.NTC.348801&amp;isFromPublicArea=True&amp;isModal=False"/>
    <x v="1"/>
    <d v="2018-02-21T00:00:00"/>
    <x v="2"/>
    <s v="Minima Cuantia"/>
    <x v="0"/>
    <s v="Contratar el mantenimiento preventivo y correctivo con suministro de repuestos nuevos, originales u homologados para los vehículos multimarca que conforman el parque automotor de la Unidad Administrativa Especial Migración Colombia de la Regional Occidente. "/>
    <n v="110"/>
    <n v="78181500"/>
    <s v="Servicios de mantenimiento o reparaciones de transportes"/>
    <n v="10000000"/>
    <n v="23418"/>
    <s v="A-2-0-4-5-6"/>
    <x v="1"/>
    <s v="N/A"/>
    <s v="N/A"/>
    <s v="N/A"/>
    <s v="N/A"/>
    <s v="N/A"/>
    <s v="N/A"/>
    <s v="N/A"/>
    <s v="N/A"/>
    <s v="N/A"/>
    <s v="N/A"/>
    <s v="N/A"/>
    <s v="N/A"/>
    <s v="N/A"/>
    <s v="N/A"/>
    <s v="N/A"/>
    <s v="N/A"/>
    <s v="N/A"/>
    <s v="N/A"/>
    <s v="N/A"/>
    <s v="N/A"/>
    <s v="N/A"/>
    <m/>
    <s v="N/A"/>
    <s v="N/A"/>
    <s v="N/A"/>
  </r>
  <r>
    <s v="Secop II"/>
    <n v="36"/>
    <s v="Adriana Alarcon Perdomo"/>
    <s v="2018623140500032E"/>
    <s v="MC-036-2018"/>
    <s v="https://community.secop.gov.co/Public/Tendering/OpportunityDetail/Index?noticeUID=CO1.NTC.354241&amp;isFromPublicArea=True&amp;isModal=False"/>
    <x v="1"/>
    <d v="2018-02-21T00:00:00"/>
    <x v="2"/>
    <s v="Minima Cuantia"/>
    <x v="0"/>
    <s v="CONTRATACIÓN SERVICIO DE MANTENIMIENTO CON TALLER AUTORIZADO PARA LOS VEHÍCULOS CHEVROLET. "/>
    <n v="104"/>
    <n v="78181500"/>
    <s v="Todos los grupos asociados"/>
    <n v="27000000"/>
    <n v="22718"/>
    <s v="A-2-0-4-5-6"/>
    <x v="0"/>
    <s v="En ejecución"/>
    <s v="AO-18-2018"/>
    <d v="2018-03-09T00:00:00"/>
    <s v="Mantenimiento"/>
    <s v="Nivel Central"/>
    <s v="Bogotá D.C."/>
    <s v="AUTONIZA"/>
    <n v="860069497"/>
    <n v="4"/>
    <n v="76318"/>
    <d v="2018-03-12T00:00:00"/>
    <n v="27000000"/>
    <s v="N/A"/>
    <s v="N/A"/>
    <s v="N/A"/>
    <s v="N/A"/>
    <s v="N/A"/>
    <s v="N/A"/>
    <s v="N/A"/>
    <d v="2018-04-03T00:00:00"/>
    <d v="2018-12-31T00:00:00"/>
    <s v="EN EJECUCION "/>
    <n v="272"/>
    <s v="FELIPE CÁRDENAS CASTILLO "/>
    <n v="80251761"/>
  </r>
  <r>
    <s v="Tienda Virtual"/>
    <n v="45244"/>
    <s v="Adriana Alarcon Perdomo"/>
    <s v="2018623141000037E"/>
    <n v="45244"/>
    <s v="https://www.colombiacompra.gov.co/tienda-virtual-del-estado-colombiano/ordenes-compra/26253"/>
    <x v="1"/>
    <d v="2018-03-07T00:00:00"/>
    <x v="0"/>
    <s v="Acuerdo Marco de Precios "/>
    <x v="0"/>
    <s v="CONTRATAR EL SERVICIO INTEGRAL DE ASEO Y CAFETERIA REGION 2"/>
    <n v="118"/>
    <n v="761115"/>
    <s v="Servicios de limpieza y_x000a_mantenimiento de_x000a_edificios generales y de_x000a_oficinas"/>
    <n v="117144000"/>
    <n v="28918"/>
    <s v="A-2-0-4-5-8 "/>
    <x v="0"/>
    <s v="En ejecución"/>
    <n v="26253"/>
    <d v="2018-03-07T00:00:00"/>
    <s v="Orden de Compra "/>
    <s v="Regional Caribe"/>
    <s v="Coveñas"/>
    <s v="COMPAÑIA DE ASEOS ASEOCAR LIMITADA"/>
    <n v="890107386"/>
    <n v="8"/>
    <n v="73118"/>
    <d v="2018-03-07T00:00:00"/>
    <n v="103046457"/>
    <s v="N/A"/>
    <s v="N/A"/>
    <s v="N/A"/>
    <s v="N/A"/>
    <s v="N/A"/>
    <s v="N/A"/>
    <s v="N/A"/>
    <d v="2018-03-07T00:00:00"/>
    <d v="2018-12-31T00:00:00"/>
    <s v="EN EJECUCION "/>
    <n v="299"/>
    <s v="IBETH SENOVIA GUTIERREZ GUARDO"/>
    <n v="30762702"/>
  </r>
  <r>
    <s v="Tienda Virtual"/>
    <n v="45052"/>
    <s v="Adriana Alarcon Perdomo"/>
    <s v="2018623141000038E_x000a_"/>
    <n v="45052"/>
    <s v="https://www.colombiacompra.gov.co/tienda-virtual-del-estado-colombiano/ordenes-compra/26252"/>
    <x v="1"/>
    <d v="2018-03-07T00:00:00"/>
    <x v="0"/>
    <s v="Acuerdo Marco de Precios "/>
    <x v="0"/>
    <s v="CONTRATAR EL SERVICIO INTEGRAL DE ASEO Y CAFETERIA REGION 5"/>
    <n v="121"/>
    <n v="761115"/>
    <s v="Servicios de limpieza y_x000a_mantenimiento de_x000a_edificios generales y de_x000a_oficinas"/>
    <n v="101395000"/>
    <n v="29218"/>
    <s v="A-2-0-4-5-8 "/>
    <x v="0"/>
    <s v="En ejecución"/>
    <n v="26252"/>
    <d v="2018-03-07T00:00:00"/>
    <s v="Orden de Compra "/>
    <s v="Regional Oriente"/>
    <s v="Cali"/>
    <s v="CLEANER S.A"/>
    <n v="800041433"/>
    <n v="3"/>
    <n v="74018"/>
    <d v="2018-03-07T00:00:00"/>
    <n v="91806009.989999995"/>
    <s v="N/A"/>
    <s v="N/A"/>
    <s v="N/A"/>
    <s v="N/A"/>
    <s v="N/A"/>
    <s v="N/A"/>
    <s v="N/A"/>
    <d v="2018-03-07T00:00:00"/>
    <d v="2018-12-31T00:00:00"/>
    <s v="EN EJECUCION "/>
    <n v="299"/>
    <s v="MARLEN YANETH VANEGAS AGUIRRE"/>
    <n v="1130618500"/>
  </r>
  <r>
    <s v="Secop II"/>
    <n v="5"/>
    <s v="Claudia Alexandra Triana "/>
    <s v="2018623140300022E"/>
    <s v="SIE-005-2018"/>
    <s v="https://community.secop.gov.co/Public/Tendering/OpportunityDetail/Index?noticeUID=CO1.NTC.355052&amp;isFromPublicArea=True&amp;isModal=False"/>
    <x v="1"/>
    <d v="2018-03-05T00:00:00"/>
    <x v="0"/>
    <s v="Subasta Inversa Electronica"/>
    <x v="5"/>
    <s v="ADQUIRIR LA EXTENSIÓN DE GARANTÍA PARA LOS SERVIDORES MARCA HEWLETT-PACKARD, CON SU DEBIDO SOPORTE, QUE HACEN PARTE DE LA PLATAFORMA TECNOLÓGICA DE LA UNIDAD ADMINISTRATIVA ESPECIAL MIGRACIÓN COLOMBIA"/>
    <n v="168"/>
    <n v="811115"/>
    <s v=" Ingeniería de software o hardware"/>
    <n v="102299000"/>
    <n v="30518"/>
    <s v="C-1199-1002-10"/>
    <x v="0"/>
    <s v="En ejecución"/>
    <n v="67"/>
    <d v="2018-04-18T00:00:00"/>
    <s v="Compraventa"/>
    <s v="Nivel Central"/>
    <s v="Bogotá D.C."/>
    <s v="SONA GREEN TECHNOLOGIES S.A.S."/>
    <n v="900381188"/>
    <n v="4"/>
    <n v="99318"/>
    <d v="2018-04-18T00:00:00"/>
    <n v="82074746.519999996"/>
    <s v="N/A"/>
    <s v="N/A"/>
    <s v="N/A"/>
    <s v="N/A"/>
    <s v="N/A"/>
    <s v="N/A"/>
    <s v="N/A"/>
    <d v="2018-04-26T00:00:00"/>
    <d v="2018-05-26T00:00:00"/>
    <s v="EJECUTADO"/>
    <n v="30"/>
    <s v="OLAYA CARDONA JUAN ALEJANDRO"/>
    <n v="1087989085"/>
  </r>
  <r>
    <s v=" Secop II "/>
    <n v="38"/>
    <s v="Alejandra Maria Arcos "/>
    <s v="2018623140700010E"/>
    <s v="MC-038-2018"/>
    <s v="https://community.secop.gov.co/Public/Tendering/OpportunityDetail/Index?noticeUID=CO1.NTC.356504&amp;isFromPublicArea=True&amp;isModal=False"/>
    <x v="1"/>
    <d v="2018-02-24T00:00:00"/>
    <x v="2"/>
    <s v="Minima Cuantia"/>
    <x v="4"/>
    <s v="Contratar la prestación de servicios de actividades culturales, lúdicas, deportivas y recreativas de la Regional Caribe."/>
    <n v="32"/>
    <n v="80141607"/>
    <s v="Servicios de gestión, servicios profesionales de empresa y servicios administrativos"/>
    <n v="27000000"/>
    <n v="24318"/>
    <s v="A-2-0-4-21-4"/>
    <x v="0"/>
    <s v="En ejecución"/>
    <s v="AO-25-2018"/>
    <d v="2018-03-22T00:00:00"/>
    <s v="Prestación de Servicios"/>
    <s v="Regional Caribe"/>
    <s v="Cartagena"/>
    <s v="L.S.I  LIDER SPORT SOCIEDAD S.A.S "/>
    <n v="900266583"/>
    <n v="9"/>
    <n v="80918"/>
    <d v="2018-03-22T00:00:00"/>
    <n v="24000000"/>
    <m/>
    <n v="24000000"/>
    <m/>
    <m/>
    <m/>
    <m/>
    <s v="N/A"/>
    <d v="2018-04-03T00:00:00"/>
    <d v="2018-12-15T00:00:00"/>
    <s v="EN EJECUCION "/>
    <n v="256"/>
    <s v="IBETH SENOVIA GUTIERREZ"/>
    <n v="30762702"/>
  </r>
  <r>
    <s v="Tienda Virtual"/>
    <n v="27198"/>
    <s v="Belisa Amparo Oviedo"/>
    <s v="2018623141000029E"/>
    <n v="25876"/>
    <s v="https://www.colombiacompra.gov.co/tienda-virtual-del-estado-colombiano/ordenes-compra/25876 "/>
    <x v="1"/>
    <d v="2018-02-26T00:00:00"/>
    <x v="0"/>
    <s v="Acuerdo Marco de Precios "/>
    <x v="0"/>
    <s v="SUMINISTRO DE  COMBUSTIBLE  A NIVEL NACIONAL CON EXCEPCION DE BOGOTA "/>
    <n v="133"/>
    <n v="151015"/>
    <s v="Materiales combustible aditivoc para combustible lubricantes y anticorrosivos "/>
    <n v="70000000"/>
    <n v="30018"/>
    <s v="A-2-0-4-4-1"/>
    <x v="0"/>
    <s v="En ejecución"/>
    <n v="25876"/>
    <d v="2018-02-26T00:00:00"/>
    <s v="Orden de Compra "/>
    <s v="Nivel Nacional "/>
    <s v="Bucaramanga "/>
    <s v="TERPEL SA"/>
    <n v="90047723"/>
    <n v="5"/>
    <n v="71118"/>
    <d v="2018-03-06T00:00:00"/>
    <n v="70000000"/>
    <s v="N/A"/>
    <s v="N/A"/>
    <s v="N/A"/>
    <s v="N/A"/>
    <s v="N/A"/>
    <s v="N/A"/>
    <s v="N/A"/>
    <d v="2018-02-26T00:00:00"/>
    <d v="2018-10-07T00:00:00"/>
    <s v="EN EJECUCION "/>
    <n v="223"/>
    <s v="JIMMY ENRIQUE GAITAN ORTIZ"/>
    <n v="79537863"/>
  </r>
  <r>
    <s v="Secop II"/>
    <n v="8"/>
    <s v="Claudia Alexandra Triana "/>
    <s v="2018623140300008E"/>
    <s v="SIE-008-2018"/>
    <s v="https://community.secop.gov.co/Public/Tendering/OpportunityDetail/Index?noticeUID=CO1.NTC.359053&amp;isFromPublicArea=True&amp;isModal=False"/>
    <x v="1"/>
    <d v="2018-03-09T00:00:00"/>
    <x v="0"/>
    <s v="Subasta Inversa Electronica"/>
    <x v="5"/>
    <s v="Adquirir equipos de conectividad, de acuerdo con las especificaciones técnicas requeridas por la Unidad Administrativa Especial Migración Colombia"/>
    <n v="174"/>
    <n v="32151900"/>
    <s v="Dispositivos de automatización de control de la conectividad_x000a_"/>
    <n v="450000000"/>
    <n v="30718"/>
    <s v="C-1199-1002-10"/>
    <x v="0"/>
    <s v="En ejecución"/>
    <n v="70"/>
    <d v="2018-04-30T00:00:00"/>
    <s v="Compraventa"/>
    <s v="Nivel Central"/>
    <s v="Bogotá D.C."/>
    <s v="BOYRA S.A. "/>
    <n v="830100010"/>
    <n v="4"/>
    <n v="111418"/>
    <d v="2018-05-03T00:00:00"/>
    <n v="376000000"/>
    <s v="N/A"/>
    <s v="N/A"/>
    <s v="N/A"/>
    <s v="N/A"/>
    <s v="N/A"/>
    <s v="N/A"/>
    <s v="N/A"/>
    <d v="2018-05-10T00:00:00"/>
    <d v="2018-08-10T00:00:00"/>
    <s v="EN EJECUCION "/>
    <n v="92"/>
    <s v="RUBIANO BELTRAN GERMAN"/>
    <n v="79347330"/>
  </r>
  <r>
    <s v="Secop II"/>
    <n v="7"/>
    <s v="Adriana Alarcon Perdomo"/>
    <s v="2018623140300002E"/>
    <s v="SIE-007-2018"/>
    <s v="https://community.secop.gov.co/Public/Tendering/OpportunityDetail/Index?noticeUID=CO1.NTC.359001&amp;isFromPublicArea=True&amp;isModal=False"/>
    <x v="1"/>
    <d v="2018-02-27T00:00:00"/>
    <x v="0"/>
    <s v="Subasta Inversa Electronica"/>
    <x v="5"/>
    <s v="1.       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
    <n v="209"/>
    <n v="81102700"/>
    <s v="Servicios de Diseño e ingeniería de sistemas instrumentados de control "/>
    <n v="152653400"/>
    <n v="30818"/>
    <s v="C-1199-1002-10"/>
    <x v="1"/>
    <s v="N/A"/>
    <s v="N/A"/>
    <s v="N/A"/>
    <s v="N/A"/>
    <s v="N/A"/>
    <s v="N/A"/>
    <s v="N/A"/>
    <s v="N/A"/>
    <s v="N/A"/>
    <s v="N/A"/>
    <s v="N/A"/>
    <s v="N/A"/>
    <s v="N/A"/>
    <s v="N/A"/>
    <s v="N/A"/>
    <s v="N/A"/>
    <s v="N/A"/>
    <s v="N/A"/>
    <s v="N/A"/>
    <s v="N/A"/>
    <s v="N/A"/>
    <m/>
    <s v="N/A"/>
    <s v="N/A"/>
    <s v="N/A"/>
  </r>
  <r>
    <s v=" Secop II "/>
    <n v="6"/>
    <s v="Alejandra Maria Arcos "/>
    <s v="2018623140500042E"/>
    <s v="SIE-006-2018"/>
    <s v="https://community.secop.gov.co/Public/Tendering/OpportunityDetail/Index?noticeUID=CO1.NTC.358833&amp;isFromPublicArea=True&amp;isModal=False"/>
    <x v="1"/>
    <d v="2018-02-27T00:00:00"/>
    <x v="0"/>
    <s v="Subasta Inversa Electronica"/>
    <x v="0"/>
    <s v="Contratar la prestación del servicio de mantenimiento general preventivo y correctivo para las plantas eléctricas a cargo de Migración Colombia a Nivel Nacional"/>
    <n v="100"/>
    <n v="72151514"/>
    <s v="Servicios de Edificacion Y construccion de intsalacion y Mnatenimiento"/>
    <n v="53205737"/>
    <n v="30318"/>
    <s v="A-2-0-4-5-2"/>
    <x v="0"/>
    <s v="En ejecución"/>
    <n v="68"/>
    <d v="2018-04-27T00:00:00"/>
    <s v="Prestación de Servicios"/>
    <s v="Nivel Central"/>
    <s v=" Bogotá D.C. "/>
    <s v="ABCONTROL INGENIERIA SAS"/>
    <n v="830108265"/>
    <n v="1"/>
    <n v="110418"/>
    <d v="2018-04-27T00:00:00"/>
    <n v="53205737"/>
    <s v=" N/A "/>
    <n v="53205737"/>
    <m/>
    <m/>
    <m/>
    <m/>
    <m/>
    <d v="2018-05-09T00:00:00"/>
    <d v="2018-12-31T00:00:00"/>
    <s v="EN EJECUCION "/>
    <n v="236"/>
    <s v="DIDIER ALEXANDER CHINCHILLA "/>
    <n v="80257091"/>
  </r>
  <r>
    <s v="Tienda Virtual"/>
    <n v="45590"/>
    <s v="Belisa Amparo Oviedo"/>
    <s v="2018623141000041E"/>
    <n v="26479"/>
    <s v="https://www.colombiacompra.gov.co/tienda-virtual-del-estado-colombiano/ordenes-compra/26479"/>
    <x v="1"/>
    <d v="2018-03-13T00:00:00"/>
    <x v="0"/>
    <s v="Acuerdo Marco de Precios "/>
    <x v="0"/>
    <s v="ASEO Y CAFETERIA REGION 3"/>
    <n v="119"/>
    <s v="761115_x000a_901017"/>
    <s v="Servicio de limpieza y mantenimiento de edificios generales y de oficinas / Servicio de viajes alimentacion, alojamiento y entretenimiento "/>
    <n v="83160000"/>
    <n v="29018"/>
    <s v="A-2-0-4-5-8"/>
    <x v="0"/>
    <s v="En ejecución"/>
    <n v="26479"/>
    <d v="2018-03-13T00:00:00"/>
    <s v="Orden de Compra "/>
    <s v="Region Antioquia"/>
    <s v="Medellin "/>
    <s v="CONSERJES INMOBILIARIOS LTDA"/>
    <n v="800093388"/>
    <n v="2"/>
    <n v="76918"/>
    <d v="2018-03-14T00:00:00"/>
    <n v="92914781.239999995"/>
    <s v="N/A"/>
    <s v="N/A"/>
    <s v="N/A"/>
    <s v="N/A"/>
    <s v="N/A"/>
    <s v="N/A"/>
    <s v="N/A"/>
    <d v="2018-03-13T00:00:00"/>
    <d v="2018-12-04T00:00:00"/>
    <s v="EN EJECUCION "/>
    <n v="266"/>
    <s v="JAIRO ROJAS PEREZ"/>
    <n v="19333768"/>
  </r>
  <r>
    <s v=" Secop II "/>
    <n v="1"/>
    <s v="Alejandra Maria Arcos "/>
    <s v="2018623140500027E"/>
    <s v="SAMC-001-2018"/>
    <s v="https://community.secop.gov.co/Public/Tendering/OpportunityDetail/Index?noticeUID=CO1.NTC.358280&amp;isFromPublicArea=True&amp;isModal=False"/>
    <x v="1"/>
    <d v="2018-02-27T00:00:00"/>
    <x v="0"/>
    <s v="Menor Cuantia"/>
    <x v="4"/>
    <s v="Contratar la prestación de servicios de actividades culturales, lúdicas, deportivas y recreativas, para los funcionarios de Migración Colombia en el nivel central y las regionales Aeropuerto El Dorado, Andina, Antioquia, Eje Cafetero, Oriente, Occidente y Orinoquia, según lo establecido en los estudios previos. "/>
    <n v="31"/>
    <n v="801416"/>
    <s v="Servicios de gestión, servicios profesionales de empresa y servicios administrativos"/>
    <n v="349250000"/>
    <n v="28518"/>
    <s v="A-2-0-4-21-4"/>
    <x v="0"/>
    <s v="En ejecución"/>
    <n v="69"/>
    <d v="2018-04-30T00:00:00"/>
    <s v="Prestación de Servicios"/>
    <s v="Nivel Central"/>
    <s v="Bogotá D.C."/>
    <s v="CARLOS ALBERTO PINZON MOLINA/CPM DEPORTES"/>
    <n v="79867234"/>
    <m/>
    <n v="111018"/>
    <d v="2018-04-30T00:00:00"/>
    <n v="338605876"/>
    <m/>
    <n v="338605876"/>
    <m/>
    <m/>
    <m/>
    <m/>
    <s v="N/A"/>
    <d v="2018-05-07T00:00:00"/>
    <d v="2018-12-31T00:00:00"/>
    <s v="EN EJECUCION "/>
    <n v="238"/>
    <s v="JAIME ELKIM MUÑOZ"/>
    <n v="79905768"/>
  </r>
  <r>
    <s v="Secop II"/>
    <n v="1"/>
    <s v="Adriana Alarcon Perdomo"/>
    <s v="2018623140300006E"/>
    <s v="SABP-001-2018"/>
    <s v="https://community.secop.gov.co/Public/Tendering/OpportunityDetail/Index?noticeUID=CO1.NTC.360350&amp;isFromPublicArea=True&amp;isModal=False"/>
    <x v="1"/>
    <d v="2018-02-28T00:00:00"/>
    <x v="0"/>
    <s v="Bolsa de Productos "/>
    <x v="4"/>
    <s v="Adquisición de los uniformes a nivel nacional para los funcionarios de la Unidad Administrativa Especial Migración Colombia que llevan a cabo labores misionales, correspondiente a la vigencia 2018"/>
    <n v="56"/>
    <n v="53102700"/>
    <s v="UNIFORMES"/>
    <n v="516000000"/>
    <n v="25918"/>
    <s v="A-2-0-4-4-2 _x000a_"/>
    <x v="0"/>
    <s v="En ejecución"/>
    <n v="65"/>
    <d v="2018-04-02T00:00:00"/>
    <s v="Comisión"/>
    <s v="Nivel Central"/>
    <s v="Bogotá D.C."/>
    <s v="COMIAGRO"/>
    <n v="800206442"/>
    <n v="1"/>
    <n v="89018"/>
    <d v="2018-04-02T00:00:00"/>
    <n v="516000000"/>
    <s v="N/A"/>
    <s v="N/A"/>
    <s v="CUMPLIMIENTO/ RESPONSABILIDAD CIVIL EXTRA CONTRACTUAL"/>
    <n v="20"/>
    <n v="43192"/>
    <n v="44165"/>
    <n v="43206"/>
    <d v="2018-04-02T00:00:00"/>
    <d v="2018-07-30T00:00:00"/>
    <s v="EN EJECUCION "/>
    <n v="119"/>
    <s v="JAIME ELKIM MUÑOZ RIAÑO "/>
    <n v="79905768"/>
  </r>
  <r>
    <s v="Secop II"/>
    <n v="42"/>
    <s v="Adriana Alarcon Perdomo"/>
    <s v="2018623140500235E"/>
    <s v="MC-042-2018"/>
    <s v="https://community.secop.gov.co/Public/Tendering/OpportunityDetail/Index?noticeUID=CO1.NTC.360652&amp;isFromPublicArea=True&amp;isModal=False"/>
    <x v="1"/>
    <d v="2018-02-28T00:00:00"/>
    <x v="2"/>
    <s v="Minima Cuantia"/>
    <x v="0"/>
    <s v="CONTRATAR EL SERVICIO INTEGRAL DE ASEO Y CAFETERÍA PARA LAS SEDES TUNJA, YOPAL Y VILLAVICENCIO DE LA UNIDAD ADMINISTRATIVA ESPECIAL MIGRACION COLOMBIA"/>
    <n v="230"/>
    <n v="76111501"/>
    <s v="SERVICIOS DE LIMPIEZAS DE EDIFICIOS "/>
    <n v="30225000"/>
    <n v="31918"/>
    <s v="A-2-0-4-5-8"/>
    <x v="1"/>
    <s v="N/A"/>
    <s v="N/A"/>
    <s v="N/A"/>
    <s v="N/A"/>
    <s v="N/A"/>
    <s v="N/A"/>
    <s v="N/A"/>
    <s v="N/A"/>
    <s v="N/A"/>
    <s v="N/A"/>
    <s v="N/A"/>
    <s v="N/A"/>
    <s v="N/A"/>
    <s v="N/A"/>
    <s v="N/A"/>
    <s v="N/A"/>
    <s v="N/A"/>
    <s v="N/A"/>
    <s v="N/A"/>
    <s v="N/A"/>
    <s v="N/A"/>
    <m/>
    <s v="N/A"/>
    <s v="N/A"/>
    <s v="N/A"/>
  </r>
  <r>
    <s v="Secop II"/>
    <n v="40"/>
    <s v="Belisa Amparo Oviedo"/>
    <s v="2018623140700039E"/>
    <s v="MC-040-2018"/>
    <s v="https://community.secop.gov.co/Public/Tendering/OpportunityDetail/Index?noticeUID=CO1.NTC.360459&amp;isFromPublicArea=True&amp;isModal=False"/>
    <x v="1"/>
    <d v="2018-02-28T00:00:00"/>
    <x v="2"/>
    <s v="Minima Cuantia"/>
    <x v="6"/>
    <s v="CONTRATAR LA IMPRESIÓN DE FORMATOS DE CONTINGENCIA EMIGRACIÓN E INMIGRACIÓN"/>
    <n v="229"/>
    <s v="82121502_x000a_82121503_x000a_"/>
    <s v="Servicio editoriales de diseño, de artes graficas y Bellas Artes "/>
    <n v="1700000"/>
    <n v="31318"/>
    <s v="A-2-0-4-7-3"/>
    <x v="0"/>
    <s v="En ejecución"/>
    <s v="AO-026-2018"/>
    <d v="2018-03-22T00:00:00"/>
    <s v="ACEPTACION OFERTA "/>
    <s v="NIVEL CENTRAL "/>
    <s v="Bogotá D.C."/>
    <s v="Latincolors LTDA. "/>
    <n v="830145719"/>
    <n v="0"/>
    <n v="81118"/>
    <d v="2018-03-22T00:00:00"/>
    <n v="1693800"/>
    <s v="N/A"/>
    <s v="N/A"/>
    <s v="N/A"/>
    <s v="N/A"/>
    <s v="N/A"/>
    <s v="N/A"/>
    <s v="N/A"/>
    <d v="2018-03-22T00:00:00"/>
    <d v="2018-04-24T00:00:00"/>
    <s v="EJECUTADO"/>
    <n v="33"/>
    <s v="JUAN MANUEL CAICEDO CARDONA "/>
    <n v="94486941"/>
  </r>
  <r>
    <s v="Secop II"/>
    <n v="41"/>
    <s v="Adriana Alarcon Perdomo"/>
    <s v="2018623140300004E"/>
    <s v="MC-041-2018"/>
    <s v="https://community.secop.gov.co/Public/Tendering/OpportunityDetail/Index?noticeUID=CO1.NTC.360547&amp;isFromPublicArea=True&amp;isModal=False"/>
    <x v="1"/>
    <d v="2018-02-28T00:00:00"/>
    <x v="2"/>
    <s v="Minima Cuantia"/>
    <x v="4"/>
    <s v="ADQUISICIÓN DE BONOS Y/O TARJETAS DE DOTACIÓN, CANJEABLES ÚNICA Y EXCLUSIVAMENTE PARA COMPRA DE DOTACIÓN (VESTUARIO Y CALZADO) PARA LOS FUNCIONARIOS DE LA UNIDAD ADMINISTRATIVA ESPECIAL MIGRACIÓN COLOMBIA A NIVEL NACIONAL, QUE TENGAN DERECHO DE ACUERDO CON LO ESTABLECIDO EN LA LEY 70/1988"/>
    <n v="225"/>
    <n v="53102500"/>
    <s v="ACCESORIOS DE VESTIR"/>
    <n v="29000000"/>
    <n v="28618"/>
    <s v="A-2-0-4-4-2 _x000a_"/>
    <x v="0"/>
    <s v="En ejecución"/>
    <s v="AO-024-2018"/>
    <d v="2018-03-21T00:00:00"/>
    <s v="Apoyo a la Gestion"/>
    <s v="Nivel Central"/>
    <s v="Bogotá D.C."/>
    <s v="SODEXO SERVICIOS DE BENEFICIOS E INCENTIVOS COLOMBIA S.A "/>
    <n v="800219876"/>
    <n v="9"/>
    <n v="80618"/>
    <d v="2018-03-22T00:00:00"/>
    <n v="25499880"/>
    <s v="N/A"/>
    <s v="N/A"/>
    <s v="N/A"/>
    <s v="N/A"/>
    <s v="N/A"/>
    <s v="N/A"/>
    <s v="N/A"/>
    <d v="2018-03-21T00:00:00"/>
    <d v="2018-12-31T00:00:00"/>
    <s v="EN EJECUCION "/>
    <n v="285"/>
    <s v="ORLANDO TOCANCIPÁ PARDO"/>
    <n v="88264550"/>
  </r>
  <r>
    <s v="Secop II"/>
    <n v="44"/>
    <s v="Adriana Alarcon Perdomo"/>
    <s v="2018623140500247E"/>
    <s v="MC-044-2018"/>
    <s v="https://community.secop.gov.co/Public/Tendering/OpportunityDetail/Index?noticeUID=CO1.NTC.374514&amp;isFromPublicArea=True&amp;isModal=False"/>
    <x v="2"/>
    <d v="2018-03-16T00:00:00"/>
    <x v="2"/>
    <s v="Mínima Cuantía"/>
    <x v="0"/>
    <s v="CONTRATAR EL SERVICIO INTEGRAL DE ASEO Y CAFETERÍA PARA LAS SEDES TUNJA, YOPAL Y VILLAVICENCIO DE LA UNIDAD ADMINISTRATIVA ESPECIAL MIGRACION COLOMBIA."/>
    <n v="230"/>
    <n v="76111501"/>
    <s v="Servicios de limpieza de edificios"/>
    <n v="30225000"/>
    <n v="31918"/>
    <s v="A-2-0-4-5-8"/>
    <x v="0"/>
    <s v="En ejecución"/>
    <s v="AO-028-2018"/>
    <d v="2018-04-20T00:00:00"/>
    <s v="Prestación de Servicios"/>
    <s v="Regional Andina"/>
    <s v="Bogotá D.C."/>
    <s v="LADOINSA LABORES DOTACIONES INDUSTRIALES S.A.S "/>
    <n v="800242738"/>
    <n v="7"/>
    <n v="100118"/>
    <d v="2018-04-20T00:00:00"/>
    <n v="30126465"/>
    <s v="N/A"/>
    <s v="N/A"/>
    <s v="CUMPLIMIENTO/ PAGO DE SALARIOS/CALIDAD DEL SERVICIO/CALIDAD DE BIENES/RESPONSABILIDAD CIVIL/"/>
    <s v="20/10/20/20"/>
    <s v="20/04/2018 a 2020/12/31; 20/04/2018 a 2021/12/31; 2018/04/20 a 2018/12/31; 2018/04/20 a 2018/12/31"/>
    <s v="SEGUROS DEL ESTADO"/>
    <n v="43213"/>
    <d v="2018-04-24T00:00:00"/>
    <d v="2018-12-31T00:00:00"/>
    <s v="EN EJECUCION "/>
    <n v="251"/>
    <s v="CARLOS ALBERTO ARCHILA CABRERA"/>
    <n v="79448817"/>
  </r>
  <r>
    <s v="Secop II"/>
    <n v="45"/>
    <s v="Alejandra Maria Arcos "/>
    <s v="2018623140700057E"/>
    <s v="MC-045-2018"/>
    <s v="https://community.secop.gov.co/Public/Tendering/OpportunityDetail/Index?noticeUID=CO1.NTC.374515&amp;isFromPublicArea=True&amp;isModal=False"/>
    <x v="2"/>
    <d v="2018-03-16T00:00:00"/>
    <x v="2"/>
    <s v="Mínima Cuantía"/>
    <x v="0"/>
    <s v="Contratar el suministro de combustibles (Gasolina Corriente y ACPM diésel corriente) para el parque automotor y las planta eléctrica asignados a la Regional Nariño de la Unidad Administrativa Especial Migración Colombia, en la sede localizada en el PCM de Tumaco."/>
    <n v="138"/>
    <n v="15101505"/>
    <s v="Materiales Combustibles, Aditivos para Combustibles, Lubricantes y Anticorrosivos"/>
    <n v="2000000"/>
    <n v="34518"/>
    <s v="A-2-0-4-4-1"/>
    <x v="1"/>
    <s v="N/A"/>
    <s v="N/A"/>
    <s v="N/A"/>
    <s v="N/A"/>
    <s v="N/A"/>
    <s v="N/A"/>
    <s v="N/A"/>
    <s v="N/A"/>
    <s v="N/A"/>
    <s v="N/A"/>
    <s v="N/A"/>
    <s v="N/A"/>
    <s v="N/A"/>
    <s v="N/A"/>
    <s v="N/A"/>
    <s v="N/A"/>
    <s v="N/A"/>
    <s v="N/A"/>
    <s v="N/A"/>
    <s v="N/A"/>
    <s v="N/A"/>
    <m/>
    <s v="N/A"/>
    <s v="N/A"/>
    <s v="N/A"/>
  </r>
  <r>
    <s v="Secop II"/>
    <n v="46"/>
    <s v="Alejandra Maria Arcos "/>
    <s v="2018623140700053E"/>
    <s v="MC-046-2018"/>
    <s v="https://community.secop.gov.co/Public/Tendering/OpportunityDetail/Index?noticeUID=CO1.NTC.374321&amp;isFromPublicArea=True&amp;isModal=False"/>
    <x v="2"/>
    <d v="2018-03-16T00:00:00"/>
    <x v="2"/>
    <s v="Mínima Cuantía"/>
    <x v="0"/>
    <s v="Contratar el suministro de combustibles (Gasolina Corriente) para el parque automotor y la planta eléctrica asignados al Puesto de Control Migratorio Fluvial de Inírida, perteneciente a la Regional Orinoquia de la Unidad Administrativa Especial Migración Colombia."/>
    <n v="139"/>
    <n v="15101505"/>
    <s v="Materiales Combustibles, Aditivos para Combustibles, Lubricantes y Anticorrosivos"/>
    <n v="2000000"/>
    <n v="33618"/>
    <s v="A-2-0-4-4-1"/>
    <x v="1"/>
    <s v="N/A"/>
    <s v="N/A"/>
    <s v="N/A"/>
    <s v="N/A"/>
    <s v="N/A"/>
    <s v="N/A"/>
    <s v="N/A"/>
    <s v="N/A"/>
    <s v="N/A"/>
    <s v="N/A"/>
    <s v="N/A"/>
    <s v="N/A"/>
    <s v="N/A"/>
    <s v="N/A"/>
    <s v="N/A"/>
    <s v="N/A"/>
    <s v="N/A"/>
    <s v="N/A"/>
    <s v="N/A"/>
    <s v="N/A"/>
    <s v="N/A"/>
    <m/>
    <s v="N/A"/>
    <s v="N/A"/>
    <s v="N/A"/>
  </r>
  <r>
    <s v="Secop II"/>
    <n v="9"/>
    <s v="Alejandra Maria Arcos "/>
    <s v="2018623140300026E"/>
    <s v="SIE-009-2018"/>
    <s v="https://community.secop.gov.co/Public/Tendering/OpportunityDetail/Index?noticeUID=CO1.NTC.373965&amp;isFromPublicArea=True&amp;isModal=False"/>
    <x v="2"/>
    <d v="2018-04-10T00:00:00"/>
    <x v="0"/>
    <s v="Subasta Inversa Electrónica"/>
    <x v="5"/>
    <s v="Actualización y ampliación del licenciamiento de Antivirus y Proxy Blue Coat, con soporte técnico, de conformidad con las especificaciones técnicas señaladas por la Unidad Administrativa Especial Migración Colombia."/>
    <n v="188"/>
    <n v="432328"/>
    <s v="Difusión de tecnologías de información y telecomunicaciones"/>
    <n v="269240000"/>
    <n v="33918"/>
    <s v="C-1199-1002-10"/>
    <x v="0"/>
    <s v="En ejecución"/>
    <n v="73"/>
    <d v="2018-05-17T00:00:00"/>
    <s v="Compraventa"/>
    <s v="Nivel Central"/>
    <s v="Bogotá D.C."/>
    <s v="NEMESIS ASOCIADOS S.A"/>
    <n v="830500329"/>
    <n v="4"/>
    <n v="117918"/>
    <d v="2018-05-18T00:00:00"/>
    <n v="269192280"/>
    <s v="N/A"/>
    <s v="N/A"/>
    <s v="CUMPLIMIENTO Y SALARIOS Y PRESTACIONES SOCIALES"/>
    <s v="20%-10%"/>
    <s v="2A-3A"/>
    <s v="SURAMERICANA"/>
    <n v="43242"/>
    <d v="2018-05-17T00:00:00"/>
    <d v="2018-07-16T00:00:00"/>
    <s v="EN EJECUCION "/>
    <n v="60"/>
    <s v="LEONARDO SIERRA JIMENEZ"/>
    <n v="79787263"/>
  </r>
  <r>
    <s v="Secop II"/>
    <n v="1"/>
    <s v="Alejandra Maria Arcos "/>
    <s v="2018623140500248E_x000a_2018623140500257E"/>
    <s v="LP-001-2018"/>
    <s v="https://community.secop.gov.co/Public/Tendering/OpportunityDetail/Index?noticeUID=CO1.NTC.373983&amp;isFromPublicArea=True&amp;isModal=False"/>
    <x v="2"/>
    <d v="2018-04-09T00:00:00"/>
    <x v="3"/>
    <s v="Contratación Licitación"/>
    <x v="5"/>
    <s v="Contratar el servicio de captura de información del pre registro, TMF y Cédula de Ciudadanía colombiana en zona de frontera con Venezuela, de acuerdo con las especificaciones técnicas requeridas por la Unidad Administrativa Especial Migración Colombia."/>
    <n v="245"/>
    <n v="81111800"/>
    <s v="SERVICIOS DE SISTEMAS Y ADMINISTRACON DE COMPONENTES DE SISTEMAS"/>
    <n v="2695512000"/>
    <n v="35218"/>
    <s v="C-1199-1002-10"/>
    <x v="0"/>
    <s v="En ejecución"/>
    <n v="77"/>
    <d v="2018-05-28T00:00:00"/>
    <s v="Prestación de Servicios"/>
    <s v="Nivel Nacional "/>
    <s v="Nivel Nacional "/>
    <s v="GRUPO ASESORIA EN SISTEMATIZACION DE DATOS SAS-GRUPO ASD SAS"/>
    <n v="860510031"/>
    <n v="7"/>
    <n v="127118"/>
    <d v="2018-05-29T00:00:00"/>
    <n v="2695512000"/>
    <s v="N/A"/>
    <s v="N/A"/>
    <s v="N/A"/>
    <s v="N/A"/>
    <s v="N/A"/>
    <s v="N/A"/>
    <s v="N/A"/>
    <d v="2018-05-28T00:00:00"/>
    <d v="2018-12-31T00:00:00"/>
    <s v="EN EJECUCION "/>
    <n v="217"/>
    <s v="JERSON LEONEL HERNANDEZ MOLINO"/>
    <n v="80851224"/>
  </r>
  <r>
    <s v="Secop II"/>
    <n v="52"/>
    <s v="Claudia Alexandra Triana "/>
    <s v="2018623140700041E "/>
    <s v="MC-052-2018"/>
    <s v="https://community.secop.gov.co/Public/Tendering/OpportunityDetail/Index?noticeUID=CO1.NTC.377476&amp;isFromPublicArea=True&amp;isModal=False"/>
    <x v="2"/>
    <d v="2018-03-20T00:00:00"/>
    <x v="2"/>
    <s v="Mínima Cuantía"/>
    <x v="4"/>
    <s v="Contratar la adquisición de identificadores personales para los funcionarios de la Unidad Administrativa Especial Migración Colombia, que llevan a cabo labores misionales"/>
    <n v="24"/>
    <n v="55121701"/>
    <s v="Placas con inscripción metálicas"/>
    <n v="15000000"/>
    <n v="33218"/>
    <s v="A-2-0-4-4-2"/>
    <x v="0"/>
    <s v="En ejecución"/>
    <s v="AO-31-2018"/>
    <d v="2018-04-24T00:00:00"/>
    <s v="Compraventa"/>
    <s v="Nivel Central"/>
    <s v="Bogotá D.C."/>
    <s v="GRUPO JARVAN Y DYS S.A.S"/>
    <n v="900921716"/>
    <n v="1"/>
    <n v="109018"/>
    <d v="2018-04-25T00:00:00"/>
    <n v="6902000"/>
    <s v="N/A"/>
    <s v="N/A"/>
    <s v="N/A"/>
    <s v="N/A"/>
    <s v="N/A"/>
    <s v="N/A"/>
    <s v="N/A"/>
    <d v="2018-04-25T00:00:00"/>
    <d v="2018-08-25T00:00:00"/>
    <s v="EN EJECUCION "/>
    <n v="122"/>
    <s v=" TOCANCIPA PARDO ORLANDO"/>
    <n v="79292555"/>
  </r>
  <r>
    <s v="Secop II"/>
    <n v="54"/>
    <s v="Claudia Alexandra Triana "/>
    <s v="2018623140700059E"/>
    <s v="MC-054-2018"/>
    <s v="https://community.secop.gov.co/Public/Tendering/OpportunityDetail/Index?noticeUID=CO1.NTC.377528&amp;isFromPublicArea=True&amp;isModal=False"/>
    <x v="2"/>
    <d v="2018-03-20T00:00:00"/>
    <x v="2"/>
    <s v="Mínima Cuantía"/>
    <x v="0"/>
    <s v="Servicio de mantenimiento preventivo y correctivo del parque automotor asignado a la Regional Nariño."/>
    <n v="239"/>
    <n v="78181500"/>
    <s v="Servicios de mantenimiento y reparación de vehículos"/>
    <n v="15000000"/>
    <n v="23118"/>
    <s v="A-2-0-4-5-6 "/>
    <x v="0"/>
    <s v="En ejecución"/>
    <s v="AO-32-2018"/>
    <d v="2018-04-23T00:00:00"/>
    <s v="Mantenimiento"/>
    <s v="Regional Nariño"/>
    <s v="Pasto."/>
    <s v="SERVIAUTOS R&amp;N SAS"/>
    <n v="900715277"/>
    <n v="7"/>
    <n v="110018"/>
    <d v="2018-04-26T00:00:00"/>
    <n v="15000000"/>
    <s v="N/A"/>
    <s v="N/A"/>
    <s v="N/A"/>
    <s v="N/A"/>
    <s v="N/A"/>
    <s v="N/A"/>
    <s v="N/A"/>
    <d v="2018-05-01T00:00:00"/>
    <d v="2018-12-31T00:00:00"/>
    <s v="EN EJECUCION "/>
    <n v="244"/>
    <s v="FIGUEROA RAMIREZ ANA MERCEDES"/>
    <n v="30738603"/>
  </r>
  <r>
    <s v="Secop II"/>
    <n v="55"/>
    <s v="Claudia Alexandra Triana "/>
    <s v="2018623140700058E"/>
    <s v="MC-055-2018"/>
    <s v="https://community.secop.gov.co/Public/Tendering/OpportunityDetail/Index?noticeUID=CO1.NTC.377805&amp;isFromPublicArea=True&amp;isModal=False_x000a_"/>
    <x v="2"/>
    <d v="2018-03-20T00:00:00"/>
    <x v="2"/>
    <s v="Mínima Cuantía"/>
    <x v="0"/>
    <s v="SERVICIO DE MANTENIMIENTO PREVENTIVO Y CORRECTIVO DEL PARQUE AUTOMOTOR ASIGNADO A LA REGIONAL GUAJIRA"/>
    <n v="236"/>
    <n v="78181500"/>
    <s v="Servicios de mantenimiento y reparación de vehículos"/>
    <n v="25000000"/>
    <n v="22118"/>
    <s v="A-2-0-4-5-6 "/>
    <x v="1"/>
    <s v="N/A"/>
    <s v="N/A"/>
    <s v="N/A"/>
    <s v="N/A"/>
    <s v="N/A"/>
    <s v="N/A"/>
    <s v="N/A"/>
    <s v="N/A"/>
    <s v="N/A"/>
    <s v="N/A"/>
    <s v="N/A"/>
    <s v="N/A"/>
    <s v="N/A"/>
    <s v="N/A"/>
    <s v="N/A"/>
    <s v="N/A"/>
    <s v="N/A"/>
    <s v="N/A"/>
    <s v="N/A"/>
    <s v="N/A"/>
    <s v="N/A"/>
    <m/>
    <m/>
    <s v="N/A"/>
    <s v="N/A"/>
  </r>
  <r>
    <s v="Secop II "/>
    <n v="43"/>
    <s v="Belisa Amparo Oviedo"/>
    <s v="2018623140700055E"/>
    <s v="MC-043-2018"/>
    <s v="https://community.secop.gov.co/Public/Tendering/OpportunityDetail/Index?noticeUID=CO1.NTC.377533&amp;isFromPublicArea=True&amp;isModal=False"/>
    <x v="2"/>
    <d v="2018-03-20T00:00:00"/>
    <x v="2"/>
    <s v="Minima Cuantia"/>
    <x v="0"/>
    <s v="Contratar el mantenimiento preventivo y correctivo para la Unidad Móvil de Servicios Migratorios: carrocería y equipos tecnológicos, así como el suministro e instalación de los repuestos nuevos que se requieran para su óptimo funcionamiento."/>
    <n v="141"/>
    <s v="81101700_x000a_81111812"/>
    <s v="Servicios basados en Ingenieria investigacion y tecnologia"/>
    <n v="28000000"/>
    <s v="34018_x000a_34118_x000a_"/>
    <s v="A-2-0-4-5-6"/>
    <x v="0"/>
    <s v="En ejecución"/>
    <s v="AO-033-2018"/>
    <d v="2018-04-20T00:00:00"/>
    <s v="ACEPTACION OFERTA "/>
    <s v="Nivel Central"/>
    <s v="Bogotá D.C."/>
    <s v="NUEVOS RECURSOS SAS"/>
    <n v="830014721"/>
    <n v="4"/>
    <s v="101418_x000a_101518"/>
    <d v="2018-04-23T00:00:00"/>
    <n v="28000000"/>
    <s v="N/A"/>
    <s v="N/A"/>
    <s v="N/A"/>
    <s v="N/A"/>
    <s v="N/A"/>
    <s v="N/A"/>
    <s v="N/A"/>
    <d v="2018-06-13T00:00:00"/>
    <d v="2018-12-31T00:00:00"/>
    <s v="EN EJECUCION "/>
    <n v="201"/>
    <s v="FELIPE CASTILLO Y JUAN OLAYA "/>
    <n v="80251761"/>
  </r>
  <r>
    <s v="Secop II"/>
    <n v="50"/>
    <s v="Alejandra Maria Arcos "/>
    <s v="2018623140700052E"/>
    <s v="MC-050-2018"/>
    <s v="https://community.secop.gov.co/Public/Tendering/OpportunityDetail/Index?noticeUID=CO1.NTC.377718&amp;isFromPublicArea=True&amp;isModal=False"/>
    <x v="2"/>
    <d v="2018-03-20T00:00:00"/>
    <x v="2"/>
    <s v="Mínima Cuantía"/>
    <x v="0"/>
    <s v="Servicio de mantenimiento preventivo y correctivo del parque automotor asignado a la Regional Orinoquia."/>
    <n v="237"/>
    <n v="78181500"/>
    <s v="Servicios de mantenimiento y reparación de vehículos"/>
    <n v="10000000"/>
    <n v="22918"/>
    <s v="A-2-0-4-5-6"/>
    <x v="0"/>
    <s v="En ejecución"/>
    <s v="AO-36-2018"/>
    <d v="2018-04-24T00:00:00"/>
    <s v="Mantenimiento"/>
    <s v="Regional Orinoquia"/>
    <s v="Arauca"/>
    <s v="OMAR SANCHEZ CUEVAS/FRENO PARTES ARAUCA"/>
    <n v="129403"/>
    <s v="N/A"/>
    <n v="102518"/>
    <d v="2018-04-24T00:00:00"/>
    <n v="10000000"/>
    <s v=" N/A "/>
    <n v="10000000"/>
    <s v="N/A"/>
    <s v="N/A"/>
    <s v="N/A"/>
    <s v="N/A"/>
    <s v="N/A"/>
    <d v="2018-05-03T00:00:00"/>
    <d v="2018-12-31T00:00:00"/>
    <s v="EN EJECUCION "/>
    <n v="242"/>
    <s v="HERNANDO ZULUAGA GIRALDO"/>
    <n v="4427481"/>
  </r>
  <r>
    <s v="Secop II"/>
    <n v="49"/>
    <s v="Alejandra Maria Arcos "/>
    <s v="2018623140700050E"/>
    <s v="MC-049-2018"/>
    <s v="https://community.secop.gov.co/Public/Tendering/OpportunityDetail/Index?noticeUID=CO1.NTC.377704&amp;isFromPublicArea=True&amp;isModal=False"/>
    <x v="2"/>
    <d v="2018-03-20T00:00:00"/>
    <x v="2"/>
    <s v="Mínima Cuantía"/>
    <x v="0"/>
    <s v="Contratar el mantenimiento preventivo y correctivo con suministro de repuestos nuevos, originales y/o homologados incluido el despinche, lavado y expedición de las tecnomecánicas para los vehículos multimarca que conforman el parque automotor de la unidad administrativa especial migración colombia de la regional occidente así como los vehículos marca: NISSAN, CHEVROLET, SUZUKI y TOYOTA que, por su modelo o ubicación, quedaron excluidos de los contratos monomarca."/>
    <n v="241"/>
    <n v="78181500"/>
    <s v="Servicios de mantenimiento y reparación de vehículos"/>
    <n v="10000000"/>
    <n v="23418"/>
    <s v="A-2-0-4-5-6"/>
    <x v="0"/>
    <s v="En ejecución"/>
    <s v="AO-29-2018"/>
    <d v="2018-04-20T00:00:00"/>
    <s v="Prestación de Servicios"/>
    <s v="Regional Occidente"/>
    <s v="Cali"/>
    <s v="LA CAMPIÑA SAS"/>
    <n v="890331560"/>
    <n v="2"/>
    <n v="100818"/>
    <d v="2018-04-20T00:00:00"/>
    <n v="10000000"/>
    <s v=" N/A "/>
    <n v="10000000"/>
    <s v="N/A"/>
    <s v="N/A"/>
    <s v="N/A"/>
    <s v="N/A"/>
    <s v="N/A"/>
    <d v="2018-05-01T00:00:00"/>
    <d v="2018-12-31T00:00:00"/>
    <s v="EN EJECUCION "/>
    <n v="244"/>
    <s v="MARLEN YANETH VANEGAS AGUIRRE"/>
    <n v="1130618500"/>
  </r>
  <r>
    <s v="Secop II"/>
    <n v="48"/>
    <s v="Alejandra Maria Arcos "/>
    <s v="2018623140700062E"/>
    <s v="MC-048-2018"/>
    <s v="https://community.secop.gov.co/Public/Tendering/OpportunityDetail/Index?noticeUID=CO1.NTC.377492&amp;isFromPublicArea=True&amp;isModal=False"/>
    <x v="2"/>
    <d v="2018-03-20T00:00:00"/>
    <x v="2"/>
    <s v="Mínima Cuantía"/>
    <x v="0"/>
    <s v="SERVICIO DE MANTENIMIENTO PREVENTIVO Y CORRECTIVO DEL PARQUE AUTOMOTOR MULTIMARCAS ASIGNADO A LA REGIONAL EJE CAFETERO (MANIZALES, ARMENIA, PEREIRA)"/>
    <n v="242"/>
    <n v="78181500"/>
    <s v="Servicios de mantenimiento y reparación de vehículos"/>
    <n v="10000000"/>
    <n v="23518"/>
    <s v="A-2-0-4-5-6"/>
    <x v="0"/>
    <s v="En ejecución"/>
    <s v="AO-35-2018"/>
    <d v="2018-04-24T00:00:00"/>
    <s v="Prestación de Servicios"/>
    <s v="Regional Eje Cafetero"/>
    <s v="Pereira"/>
    <s v="SERVIAUTOS DOSQUEBRADAS S.A.S "/>
    <n v="901046633"/>
    <n v="9"/>
    <n v="102418"/>
    <d v="2018-04-24T00:00:00"/>
    <n v="10000000"/>
    <s v="N/A"/>
    <n v="10000000"/>
    <s v="N/A"/>
    <s v="N/A"/>
    <s v="N/A"/>
    <s v="N/A"/>
    <s v="N/A"/>
    <d v="2018-05-07T00:00:00"/>
    <d v="2018-12-31T00:00:00"/>
    <s v="EN EJECUCION "/>
    <n v="238"/>
    <s v="ELISABETH USECHE MARIN"/>
    <n v="25166983"/>
  </r>
  <r>
    <s v="Secop II "/>
    <n v="47"/>
    <s v="Belisa Amparo Oviedo"/>
    <s v="2018623140500237E"/>
    <s v="MC-047-2018"/>
    <s v="https://community.secop.gov.co/Public/Tendering/OpportunityDetail/Index?noticeUID=CO1.NTC.377394&amp;isFromPublicArea=True&amp;isModal=False"/>
    <x v="2"/>
    <d v="2018-03-20T16:36:00"/>
    <x v="2"/>
    <s v="Minima Cuantia"/>
    <x v="0"/>
    <s v="SERVICIO DE MANTENIMIENTO PREVENTIVO Y CORRECTIVO DEL PARQUE AUTOMOTOR ASIGNADO A LA REGIONAL CARIBE"/>
    <n v="238"/>
    <n v="78181500"/>
    <s v="Servicios de mantenimiento y reparación de vehículos  / Reparación y mantenimiento automotor y de camiones ligeros"/>
    <n v="17000000"/>
    <n v="23018"/>
    <s v="A-2-0-4-5-6"/>
    <x v="0"/>
    <s v="En ejecución"/>
    <s v="AO-030-2018"/>
    <d v="2018-04-19T00:00:00"/>
    <s v="ACEPTACION OFERTA "/>
    <s v="CARIBE"/>
    <s v="CARTAGENA "/>
    <s v="TALLER FORD DE LA COSTA "/>
    <n v="45503049"/>
    <s v="N/A"/>
    <n v="99918"/>
    <d v="2018-04-19T00:00:00"/>
    <n v="17000000"/>
    <s v="N/A"/>
    <s v="N/A"/>
    <s v="N/A"/>
    <s v="N/A"/>
    <s v="N/A"/>
    <s v="N/A"/>
    <s v="N/A"/>
    <d v="2018-04-20T00:00:00"/>
    <d v="2018-12-31T00:00:00"/>
    <s v="EN EJECUCION "/>
    <n v="255"/>
    <s v="IBETH  SENOVIA GUTIERREZ"/>
    <n v="30762702"/>
  </r>
  <r>
    <s v="Secop II "/>
    <n v="56"/>
    <s v="Claudia Alexandra Triana "/>
    <s v="2018623140700060E"/>
    <s v="MC-056-2018"/>
    <s v="https://community.secop.gov.co/Public/Tendering/OpportunityDetail/Index?noticeUID=CO1.NTC.378596&amp;isFromPublicArea=True&amp;isModal=False_x000a_"/>
    <x v="2"/>
    <d v="2018-03-21T00:00:00"/>
    <x v="2"/>
    <s v="Mínima Cuantía"/>
    <x v="0"/>
    <s v="Servicio de mantenimiento preventivo y correctivo del parque automotor asignado a la Regional San Andrés."/>
    <n v="243"/>
    <n v="78181500"/>
    <s v="Servicios de mantenimiento y reparación de vehículos"/>
    <n v="10000000"/>
    <n v="23618"/>
    <s v="A-2-0-4-5-6 "/>
    <x v="0"/>
    <s v="En ejecución"/>
    <s v="AO-42-2018"/>
    <d v="2018-04-25T00:00:00"/>
    <s v="Mantenimiento"/>
    <s v="Regional San Andrés"/>
    <s v="San Andres "/>
    <s v="TALLER AREIZA PRIMOS LTDA "/>
    <n v="900017159"/>
    <n v="1"/>
    <n v="109418"/>
    <d v="2018-04-25T00:00:00"/>
    <n v="10000000"/>
    <s v="N/A"/>
    <s v="N/A"/>
    <s v="N/A"/>
    <s v="N/A"/>
    <s v="N/A"/>
    <s v="N/A"/>
    <s v="N/A"/>
    <d v="2018-04-26T00:00:00"/>
    <d v="2018-12-31T00:00:00"/>
    <s v="EN EJECUCION "/>
    <n v="249"/>
    <s v="CABEZA PACHECO TAMARA"/>
    <n v="40988421"/>
  </r>
  <r>
    <s v="Secop II"/>
    <n v="53"/>
    <s v="Adriana Alarcon Perdomo"/>
    <s v="2018623140500249E"/>
    <s v="MC-053-2018"/>
    <s v="https://community.secop.gov.co/Public/Tendering/OpportunityDetail/Index?noticeUID=CO1.NTC.378295&amp;isFromPublicArea=True&amp;isModal=False_x000a_"/>
    <x v="2"/>
    <d v="2018-03-21T00:00:00"/>
    <x v="2"/>
    <s v="Mínima Cuantía"/>
    <x v="0"/>
    <s v="SERVICIO DE MANTENIMIENTO PREVENTIVO Y CORRECTIVO DEL PARQUE AUTOMOTOR INCLUIDO DESPINCHE Y LAVADO ASIGNADO A LA REGIONAL AMAZONAS"/>
    <n v="240"/>
    <n v="78181500"/>
    <s v="Todos los grupos asociados"/>
    <n v="9000000"/>
    <n v="23318"/>
    <s v="A-2-0-4-5-6 "/>
    <x v="0"/>
    <s v="En ejecución"/>
    <s v="AO-037-2018"/>
    <d v="2018-04-26T00:00:00"/>
    <s v="Servicios"/>
    <s v="Regional Amazonas"/>
    <s v="Leticia"/>
    <s v="DISTRIBUIDORA LUBRIAUTOS AMAZONAS"/>
    <n v="9817150"/>
    <n v="7"/>
    <n v="109918"/>
    <d v="2018-04-26T00:00:00"/>
    <n v="9000000"/>
    <s v="N/A"/>
    <s v="N/A"/>
    <s v="N/A"/>
    <s v="N/A"/>
    <s v="N/A"/>
    <s v="N/A"/>
    <s v="N/A"/>
    <d v="2018-05-22T00:00:00"/>
    <d v="2018-12-31T00:00:00"/>
    <s v="EN EJECUCION "/>
    <n v="223"/>
    <s v="FELIPE CÁRDENAS CASTILLA "/>
    <n v="80251761"/>
  </r>
  <r>
    <s v="Secop II"/>
    <n v="57"/>
    <s v="Adriana Alarcon Perdomo"/>
    <s v="2018623140500243E"/>
    <s v="MC-057-2018"/>
    <s v="https://community.secop.gov.co/Public/Tendering/OpportunityDetail/Index?noticeUID=CO1.NTC.379809&amp;isFromPublicArea=True&amp;isModal=False"/>
    <x v="2"/>
    <d v="2018-03-22T00:00:00"/>
    <x v="2"/>
    <s v="Mínima Cuantía"/>
    <x v="5"/>
    <s v="Servicio de mantenimiento preventivo y correctivo para los equipos de Grafología (Estéreo Microscopios) a nivel nacional, con bolsa de repuestos, de conformidad con las especificaciones técnicas de la Unidad Administrativa Especial Migración Colombia a Nivel Nacional."/>
    <n v="180"/>
    <n v="72151704"/>
    <s v="Servicios de instalación y mantenimiento de sistemas industriales de seguridad"/>
    <n v="19000000"/>
    <n v="33518"/>
    <s v="C-1199-1002-10"/>
    <x v="0"/>
    <s v="En ejecución"/>
    <s v="AO-038-2018"/>
    <d v="2018-04-25T00:00:00"/>
    <s v="Prestación de Servicios"/>
    <s v="Nivel Central"/>
    <s v="Bogotá D.C."/>
    <s v="C.I GLOBAL SCIENTIFIC S.A.S   "/>
    <n v="830067880"/>
    <n v="4"/>
    <n v="109718"/>
    <d v="2018-04-25T00:00:00"/>
    <n v="14994000"/>
    <s v="N/A"/>
    <s v="N/A"/>
    <s v="CUMPLIMIENTO, PAGO DE SALARIOS, CALIDAD DEL SERVICIO"/>
    <s v="20;10;20"/>
    <s v="2018/04/25 a 2020/12/31; 2018/04/25 a 2021/12/3104/05/2018; 2018/04/25 a 2020/12/31"/>
    <s v="SURAMERICANA"/>
    <n v="43220"/>
    <d v="2018-05-01T00:00:00"/>
    <d v="2018-12-31T00:00:00"/>
    <s v="EN EJECUCION "/>
    <n v="244"/>
    <s v="ALEX FERNEY HINCAPIE NUÑEZ"/>
    <n v="79963759"/>
  </r>
  <r>
    <s v="Secop II "/>
    <n v="51"/>
    <s v="Belisa Amparo Oviedo"/>
    <s v="2018623140700063E"/>
    <s v="MC-051-2018"/>
    <s v="https://community.secop.gov.co/Public/Tendering/OpportunityDetail/Index?noticeUID=CO1.NTC.379551&amp;isFromPublicArea=True&amp;isModal=False"/>
    <x v="2"/>
    <d v="2018-03-22T00:00:00"/>
    <x v="2"/>
    <s v="Minima Cuantia"/>
    <x v="0"/>
    <s v="Contratar la prestación del servicio de lavado del parque automotor de Migración Colombia, ubicado en el nivel central y en las sedes regionales Aeropuerto Eldorado y Andina de la ciudad de Bogotá.  "/>
    <n v="244"/>
    <n v="76111801"/>
    <s v="Servicio de limpieza, descontaminacion y tratamiento de residuos "/>
    <n v="10000000"/>
    <n v="16018"/>
    <s v="A-2-0-4-5-6"/>
    <x v="0"/>
    <s v="En ejecución"/>
    <s v="AO-034-2018"/>
    <d v="2018-04-20T00:00:00"/>
    <s v="ACEPTACION OFERTA "/>
    <s v="NIVEL CENTRA/ELDORADO/ANDINA"/>
    <s v="Bogotá D.C."/>
    <s v="CENTRO CAR 19 LTDA. "/>
    <n v="800250589"/>
    <n v="1"/>
    <n v="101118"/>
    <d v="2018-04-23T00:00:00"/>
    <n v="10000000"/>
    <s v="N/A"/>
    <s v="N/A"/>
    <s v="N/A"/>
    <s v="N/A"/>
    <s v="N/A"/>
    <s v="N/A"/>
    <s v="N/A"/>
    <d v="2018-04-27T00:00:00"/>
    <d v="2018-12-31T00:00:00"/>
    <s v="EN EJECUCION "/>
    <n v="248"/>
    <s v="FELIPE CASTILLO "/>
    <n v="80251761"/>
  </r>
  <r>
    <s v="Secop II "/>
    <n v="58"/>
    <s v="Claudia Alexandra Triana "/>
    <s v="2018623140700043E"/>
    <s v="MC-058-2018"/>
    <s v="https://community.secop.gov.co/Public/Tendering/OpportunityDetail/Index?noticeUID=CO1.NTC.380444&amp;isFromPublicArea=True&amp;isModal=False_x000a_"/>
    <x v="2"/>
    <d v="2018-03-23T00:00:00"/>
    <x v="2"/>
    <s v="Mínima Cuantía"/>
    <x v="0"/>
    <s v="Contratar el mantenimiento del pozo séptico de la Regional Orinoquía y Realizar los vertimientos acorde a la Ley, en el Puesto de Control Migratorio Terrestre José Antonio Páez de Arauca."/>
    <n v="231"/>
    <n v="47101531"/>
    <s v="Tanques sépticos"/>
    <n v="13000000"/>
    <n v="33818"/>
    <s v="A-2-0-4-5-1"/>
    <x v="0"/>
    <s v="En ejecución"/>
    <n v="39"/>
    <d v="2018-04-23T00:00:00"/>
    <s v="Mantenimiento"/>
    <s v="Regional Orinoquia"/>
    <s v="Arauca"/>
    <s v="CONTROL REGIONAL DE HIGIENE MANTENIMIENTO S.A.S."/>
    <n v="900251672"/>
    <n v="0"/>
    <n v="108318"/>
    <d v="2018-04-24T00:00:00"/>
    <n v="11050000"/>
    <s v="N/A"/>
    <s v="N/A"/>
    <s v="N/A"/>
    <s v="N/A"/>
    <s v="N/A"/>
    <s v="N/A"/>
    <s v="N/A"/>
    <d v="2018-04-24T00:00:00"/>
    <d v="2018-05-24T00:00:00"/>
    <s v="EJECUTADO"/>
    <n v="30"/>
    <s v="ZULUAGA GIRALDO HERNANDO"/>
    <n v="4427481"/>
  </r>
  <r>
    <s v="Secop II "/>
    <n v="59"/>
    <s v="Claudia Alexandra Triana "/>
    <s v="2018623140700040E"/>
    <s v="MC-059-2018"/>
    <s v="https://community.secop.gov.co/Public/Tendering/OpportunityDetail/Index?noticeUID=CO1.NTC.380445&amp;isFromPublicArea=True&amp;isModal=False"/>
    <x v="2"/>
    <d v="2018-03-23T00:00:00"/>
    <x v="2"/>
    <s v="Mínima Cuantía"/>
    <x v="4"/>
    <s v="CONTRATAR LA ADQUISICION DE ELEMENTOS DE PROTECCIÓN PERSONAL E INDIVIDUAL PARA LOS FUNCIONARIOS DE LA UNIDAD ADMINISTRATIVA ESPECIAL MIGRACIÓN COLOMBIA."/>
    <n v="42"/>
    <n v="24141608"/>
    <s v="Protecciones externas"/>
    <n v="20000000"/>
    <n v="33418"/>
    <s v="A-2-0-4-4-2"/>
    <x v="0"/>
    <s v="En ejecución"/>
    <s v="AO-41-2018"/>
    <d v="2018-04-25T00:00:00"/>
    <s v="Compraventa"/>
    <s v="Nivel Central"/>
    <s v="Bogotá D.C."/>
    <s v="DIEGO CASTRO INDUSTRIA Y CONSTRUCCION S.A.S. "/>
    <n v="900960810"/>
    <n v="2"/>
    <n v="109818"/>
    <d v="2018-04-26T00:00:00"/>
    <n v="6998985"/>
    <s v="N/A"/>
    <s v="N/A"/>
    <s v="N/A"/>
    <s v="N/A"/>
    <s v="N/A"/>
    <s v="N/A"/>
    <s v="N/A"/>
    <d v="2018-04-26T00:00:00"/>
    <d v="2018-05-26T00:00:00"/>
    <s v="EJECUTADO"/>
    <n v="30"/>
    <s v="ROA MORENO ANDREA PATRICIA"/>
    <n v="52505004"/>
  </r>
  <r>
    <s v="Secop II"/>
    <n v="12"/>
    <s v="Claudia Alexandra Triana "/>
    <s v="2018623140300027E"/>
    <s v="SIE-012-2018"/>
    <s v="https://community.secop.gov.co/Public/Tendering/OpportunityDetail/Index?noticeUID=CO1.NTC.380709&amp;isFromPublicArea=True&amp;isModal=False_x000a_"/>
    <x v="2"/>
    <d v="2018-03-23T00:00:00"/>
    <x v="0"/>
    <s v="Subasta Inversa Electrónica"/>
    <x v="5"/>
    <s v="Adquirir la ampliación de la solución de almacenamiento, de acuerdo con las especificaciones técnicas de la Unidad Administrativa Especial Migración Colombia._x000a__x000a_"/>
    <n v="173"/>
    <n v="81201800"/>
    <s v="Dispositivos de almacenamiento"/>
    <n v="800000000"/>
    <n v="35718"/>
    <s v="C-1199-1002-10"/>
    <x v="0"/>
    <s v="En ejecución"/>
    <s v="CO-076 -2018"/>
    <d v="2018-05-25T00:00:00"/>
    <s v="Compraventa"/>
    <s v="Nivel Central"/>
    <s v="Bogotá D.C."/>
    <s v="ORIGIN IT S.A.S. "/>
    <n v="900471414"/>
    <n v="0"/>
    <n v="126518"/>
    <d v="2018-05-25T00:00:00"/>
    <n v="778214697"/>
    <s v="N/A"/>
    <s v="N/A"/>
    <s v="N/A"/>
    <s v="N/A"/>
    <s v="N/A"/>
    <s v="N/A"/>
    <s v="N/A"/>
    <d v="2018-06-06T00:00:00"/>
    <d v="2018-08-22T00:00:00"/>
    <s v="EN EJECUCION "/>
    <n v="77"/>
    <s v="PEREZ OLGA LUCIA"/>
    <n v="46373712"/>
  </r>
  <r>
    <s v="Secop II "/>
    <n v="2"/>
    <s v="Claudia Alexandra Triana "/>
    <s v="2018623140500246E"/>
    <s v="SAMC-002-2018"/>
    <s v="https://community.secop.gov.co/Public/Tendering/OpportunityDetail/Index?noticeUID=CO1.NTC.380282&amp;isFromPublicArea=True&amp;isModal=False"/>
    <x v="2"/>
    <d v="2018-03-23T00:00:00"/>
    <x v="0"/>
    <s v="Menor Cuantía"/>
    <x v="0"/>
    <s v="Contratar el mantenimiento preventivo y correctivo con suministro de repuestos originales u homologados para los vehículos Multimarcas que conforman el parque automotor de la Unidad Administrativa Especial Migración ubicados en Bogotá y Regional Andina sedes Tunja, Ibagué y Neiva."/>
    <n v="112"/>
    <n v="78181500"/>
    <s v="Servicios de mantenimiento y reparación de vehículos"/>
    <n v="100000000"/>
    <n v="22618"/>
    <s v="A-2-0-4-5-6"/>
    <x v="0"/>
    <s v="En ejecución"/>
    <n v="75"/>
    <d v="2018-05-22T00:00:00"/>
    <s v="Prestación de Servicios"/>
    <s v="Nivel Central"/>
    <s v="Bogotá D.C."/>
    <s v="COMPAÑIA INDUSTRIAL Y MANTENIMIENTO AUTOMOTOR - CIMA S.A.S. "/>
    <n v="830100940"/>
    <n v="9"/>
    <n v="119518"/>
    <d v="2018-05-22T00:00:00"/>
    <n v="100000000"/>
    <s v="N/A"/>
    <s v="N/A"/>
    <s v="N/A"/>
    <s v="N/A"/>
    <s v="N/A"/>
    <s v="N/A"/>
    <s v="N/A"/>
    <d v="2018-05-28T00:00:00"/>
    <d v="2018-12-31T00:00:00"/>
    <s v="EN EJECUCION "/>
    <n v="217"/>
    <s v=" CASTILLO CARDENAS FELIPE"/>
    <n v="80251761"/>
  </r>
  <r>
    <s v="Secop II"/>
    <n v="10"/>
    <s v="Alejandra Maria Arcos "/>
    <s v="2018623140700056E"/>
    <s v="SIE-010-2018"/>
    <s v="https://www.secop.gov.co/CO1BusinessLine/Tendering/ProcedureEdit/Update?ProfileName=CCE-07-Seleccion_Abreviada_Subasta&amp;PPI=CO1.PPI.1221543&amp;DocUniqueName=DossierDeCompras&amp;DocTypeName=NextWay.Entities.Marketplace.Tendering.BuyerDossier&amp;ProfileVersion=9&amp;DocUniqueIdentifier=CO1.BDOS.382975"/>
    <x v="2"/>
    <d v="2018-03-23T00:00:00"/>
    <x v="0"/>
    <s v="Subasta Inversa Electrónica"/>
    <x v="0"/>
    <s v="Contratar el suministro de llantas a nivel nacional para el parque automotor de MIGRACION COLOMBIA."/>
    <n v="115"/>
    <n v="25172504"/>
    <s v="Neumáticos y cámaras de neumáticos"/>
    <n v="50000000"/>
    <n v="33718"/>
    <s v="A-2-0-4-4-6"/>
    <x v="0"/>
    <s v="En ejecución"/>
    <n v="74"/>
    <d v="2018-05-21T00:00:00"/>
    <s v="Suministro"/>
    <s v="Nivel Nacional "/>
    <s v="Nivel Nacional "/>
    <s v="LLANTAS E IMPORTACIONES SAGU SAS"/>
    <n v="800089111"/>
    <n v="4"/>
    <n v="118718"/>
    <d v="2018-05-22T00:00:00"/>
    <n v="50000000"/>
    <s v=" N/A "/>
    <n v="50000000"/>
    <s v="CUMPLIMIENTO Y SALARIOS Y PRESTACIONES SOCIALES CALIDAD DE LOS BIENES"/>
    <s v="20%-10%-20%"/>
    <s v="2A-3A-2A"/>
    <s v="SEGUROS DEL ESTADO"/>
    <n v="43241"/>
    <d v="2018-05-23T00:00:00"/>
    <d v="2018-12-31T00:00:00"/>
    <s v="EN EJECUCION "/>
    <n v="224"/>
    <s v="LUIS FELIPE CASTILLO CARDENAS"/>
    <n v="80251761"/>
  </r>
  <r>
    <s v="Secop II "/>
    <n v="13"/>
    <s v="Belisa Amparo Oviedo"/>
    <s v="2018623140500242E"/>
    <s v="SIE-013-2018"/>
    <s v="https://community.secop.gov.co/Public/Tendering/OpportunityDetail/Index?noticeUID=CO1.NTC.380477&amp;isFromPublicArea=True&amp;isModal=False"/>
    <x v="2"/>
    <d v="2018-03-23T00:00:00"/>
    <x v="0"/>
    <s v="Subasta Inversa Electronica"/>
    <x v="5"/>
    <s v="Contratar la prestación del servicio de videoconferencia entre las sedes de la Unidad Administrativa Especial Migración Colombia, de acuerdo con los requerimientos técnicos de la Unidad Administrativa Especial Migración Colombia."/>
    <n v="178"/>
    <s v="811118_x000a_811122_x000a_811617_x000a_811618"/>
    <s v="Servicios basados en Ingenieria investigacion y tecnologia"/>
    <n v="349895362"/>
    <n v="34318"/>
    <s v="C-1199-1002-10"/>
    <x v="0"/>
    <s v="En ejecución"/>
    <s v="CO-071-2018"/>
    <d v="2018-05-09T00:00:00"/>
    <s v="CONTRATO PRESTACION SERVICIOS"/>
    <s v="NIVEL CENTRAL "/>
    <s v="Bogotá D.C."/>
    <s v="UNION TEMPORAL MONSERRATE"/>
    <n v="900967303"/>
    <n v="1"/>
    <n v="114918"/>
    <d v="2018-05-10T00:00:00"/>
    <n v="347409377"/>
    <s v="N/A"/>
    <s v="N/A"/>
    <s v="CUMPLIMIENTO/SALARIOS Y PRESTACIONES SOCIALES , CALIDAD DEL SERVICIO"/>
    <s v="20%/10%/20%"/>
    <s v="2020/2021/2020"/>
    <s v="SEGUROS DEL ESTADO"/>
    <s v="N/A"/>
    <d v="2018-05-15T00:00:00"/>
    <d v="2018-12-31T00:00:00"/>
    <s v="EN EJECUCION "/>
    <n v="230"/>
    <s v="ORLANDO REYES "/>
    <n v="79820029"/>
  </r>
  <r>
    <s v="Secop II"/>
    <n v="11"/>
    <s v="Adriana Alarcon Perdomo"/>
    <s v="2018623140500245E"/>
    <s v="SIE-011-201"/>
    <s v="https://community.secop.gov.co/Public/Tendering/OpportunityDetail/Index?noticeUID=CO1.NTC.380147&amp;isFromPublicArea=True&amp;isModal=False_x000a_"/>
    <x v="2"/>
    <d v="2018-03-23T00:00:00"/>
    <x v="0"/>
    <s v="Subasta Inversa Electrónica"/>
    <x v="5"/>
    <s v="Contratar la prestación del servicio de impresión, fotocopiado y escáner de documentos, mediante el sistema de la figura de outsourcing, de acuerdo con el cuadro de cantidades de las especificaciones técnicas en las sedes previstas en la Unidad Administrativa Especial de Migración Colombia"/>
    <n v="209"/>
    <n v="82121500"/>
    <s v="Servicios de alquiler o leasing de fotocopiadoras"/>
    <n v="97329950"/>
    <n v="35618"/>
    <s v="A-2-0-4-41-13 "/>
    <x v="0"/>
    <s v="En ejecución"/>
    <s v="CO-072-2018"/>
    <d v="2018-05-10T00:00:00"/>
    <s v="Prestación de Servicios"/>
    <s v="Nivel Central"/>
    <s v="Bogotá D.C."/>
    <s v="Copymas S.A.S"/>
    <n v="900491061"/>
    <n v="1"/>
    <n v="115318"/>
    <d v="2018-05-10T00:00:00"/>
    <n v="97329950"/>
    <s v="N/A"/>
    <s v="N/A"/>
    <s v="CUMPLIMIENTO/PAGO DE SALARIOS/CALIDAD DE SERVICIO"/>
    <s v="20/10/20/20"/>
    <s v="N/A"/>
    <s v="N/A"/>
    <s v="N/A"/>
    <d v="2018-06-01T00:00:00"/>
    <d v="2018-12-31T00:00:00"/>
    <s v="EN EJECUCION "/>
    <n v="213"/>
    <s v="DIDIER ALEXANDER CHINCHILLA"/>
    <n v="80257091"/>
  </r>
  <r>
    <s v="Secop II "/>
    <n v="60"/>
    <s v="Belisa Amparo Oviedo"/>
    <s v="2018623140700048E"/>
    <s v="MC-060-2018"/>
    <s v="https://community.secop.gov.co/Public/Tendering/OpportunityDetail/Index?noticeUID=CO1.NTC.380437&amp;isFromPublicArea=True&amp;isModal=False"/>
    <x v="2"/>
    <d v="2018-03-23T14:48:00"/>
    <x v="2"/>
    <s v="Minima Cuantia"/>
    <x v="5"/>
    <s v="Soporte para los equipos de conectividad Cisco de conformidad con las especificaciones técnicas de la Unidad Administrativa Especial Migración Colombia."/>
    <n v="179"/>
    <n v="81111800"/>
    <s v="Servicios basados en Ingenieria investigacion y tecnologia"/>
    <n v="10000000"/>
    <n v="35318"/>
    <s v="C-1199-1002-10"/>
    <x v="0"/>
    <s v="En ejecución"/>
    <s v="AO-043-2018"/>
    <d v="2018-04-26T00:00:00"/>
    <s v="ACEPTACION OFERTA "/>
    <s v="NIVEL CENTRAL "/>
    <s v="Bogotá D.C."/>
    <s v="BOYRA SA "/>
    <n v="830100010"/>
    <n v="4"/>
    <n v="110118"/>
    <d v="2018-04-26T00:00:00"/>
    <n v="9984100"/>
    <s v="N/A"/>
    <s v="N/A"/>
    <s v="CUMPLIMIENTO/SALARIOS Y PRESTACIONES SOCIALES , CALIDAD DEL SERVICIO"/>
    <s v="20%/10%/20%"/>
    <s v="2020/2021/2020"/>
    <s v="SEGUROS DEL ESTADO"/>
    <s v="N/A"/>
    <d v="2018-04-26T00:00:00"/>
    <d v="2018-12-31T00:00:00"/>
    <s v="EN EJECUCION "/>
    <n v="249"/>
    <s v="CARLOS FREDY CRUZ"/>
    <n v="79617900"/>
  </r>
  <r>
    <s v="Secop II"/>
    <n v="61"/>
    <s v="Adriana Alarcon Perdomo"/>
    <s v="2018623140300032E"/>
    <s v="MC-061-2018"/>
    <s v="https://community.secop.gov.co/Public/Tendering/OpportunityDetail/Index?noticeUID=CO1.NTC.389092&amp;isFromPublicArea=True&amp;isModal=False"/>
    <x v="3"/>
    <d v="2018-04-05T00:00:00"/>
    <x v="2"/>
    <s v="Mínima Cuantía"/>
    <x v="5"/>
    <s v="Adquirir equipos telefónicos de conformidad con las especificaciones técnicas de la Unidad Administrativa Especial Migración Colombia._x000a__x000a_"/>
    <n v="247"/>
    <n v="43222805"/>
    <s v="Equipos de central telefónica privada PBX"/>
    <n v="8000000"/>
    <n v="27618"/>
    <s v="C-1199-1002-10 "/>
    <x v="0"/>
    <s v="En ejecución"/>
    <s v="AO-044-2018"/>
    <d v="2018-04-30T00:00:00"/>
    <s v="Compraventa"/>
    <s v="Nivel Central"/>
    <s v="Bogotá D.C."/>
    <s v="IKUSI REDES"/>
    <n v="830073329"/>
    <n v="1"/>
    <n v="111318"/>
    <d v="2018-05-02T00:00:00"/>
    <n v="7393947"/>
    <s v="N/A"/>
    <s v="N/A"/>
    <s v="N/A"/>
    <s v="N/A"/>
    <s v="N/A"/>
    <s v="N/A"/>
    <s v="N/A"/>
    <d v="2018-04-30T00:00:00"/>
    <d v="2018-06-30T00:00:00"/>
    <s v="EJECUTADO"/>
    <n v="61"/>
    <s v="CASTIBLANCO GONZALEZ EDGAR ALBERTO"/>
    <n v="19477329"/>
  </r>
  <r>
    <s v="Secop II "/>
    <n v="62"/>
    <s v="Claudia Alexandra Triana "/>
    <s v="2018623140500054E "/>
    <s v="MC-062-2018"/>
    <s v="https://community.secop.gov.co/Public/Tendering/OpportunityDetail/Index?noticeUID=CO1.NTC.390312&amp;isFromPublicArea=True&amp;isModal=False"/>
    <x v="3"/>
    <d v="2018-04-06T00:00:00"/>
    <x v="2"/>
    <s v="Prestación de Servicios Profesionales y/o apoyo a la Gestión"/>
    <x v="5"/>
    <s v="Servicio de mantenimiento preventivo y correctivo con suministro de repuestos y baterías en sitio, de las UPS POWERSUN, TRIPP LITE, MITSUBISHI y GENÉRICA, de conformidad con las especificaciones técnicas de la Unidad Administrativa Especial Migración Colombia."/>
    <s v="_x000a_246"/>
    <n v="39121009"/>
    <s v="Reguladores eléctricos o de potencia"/>
    <n v="14784435"/>
    <n v="28718"/>
    <s v="C-1199-1002-10"/>
    <x v="0"/>
    <s v="En ejecución"/>
    <s v="AO-40-2018"/>
    <d v="2018-04-25T00:00:00"/>
    <s v="Prestación de Servicios"/>
    <s v="Regional El Dorado"/>
    <s v="Bogotá D.C."/>
    <s v="M&amp;M ENERGY SOLUTIONS S.A.S. "/>
    <n v="900556510"/>
    <n v="6"/>
    <n v="109218"/>
    <d v="2018-04-25T00:00:00"/>
    <n v="11407907"/>
    <s v="N/A"/>
    <s v="N/A"/>
    <s v="N/A"/>
    <s v="N/A"/>
    <s v="N/A"/>
    <s v="N/A"/>
    <s v="N/A"/>
    <s v="N/A"/>
    <d v="2018-12-31T00:00:00"/>
    <s v="EN EJECUCION "/>
    <m/>
    <s v="MONTENEGRO GOMEZ NESTOR HERNANDO"/>
    <n v="19262345"/>
  </r>
  <r>
    <s v="Secop II "/>
    <n v="14"/>
    <s v="Claudia Alexandra Triana "/>
    <s v="2018623140500241E"/>
    <s v="SASI-014-2018"/>
    <s v="https://community.secop.gov.co/Public/Tendering/OpportunityDetail/Index?noticeUID=CO1.NTC.402118&amp;isFromPublicArea=True&amp;isModal=False"/>
    <x v="3"/>
    <d v="2018-04-19T00:00:00"/>
    <x v="0"/>
    <s v="Subasta Inversa Presencial "/>
    <x v="0"/>
    <s v="Adquisición de equipos de aire acondicionado para Sedes Regionales, Centros Facilitadores de Servicios Migratorios (CFSM), Puestos de Control Migratorio (PCM) y las Salas Transitorias de Migración"/>
    <n v="77"/>
    <n v="40101701"/>
    <s v="Aires Acondicionados "/>
    <n v="50000000"/>
    <n v="37118"/>
    <s v="A-2-0-4-1-25"/>
    <x v="0"/>
    <s v="En ejecución"/>
    <s v="CO-71-2018"/>
    <d v="2018-05-30T00:00:00"/>
    <s v="Compraventa"/>
    <s v="Nivel Central"/>
    <s v="Bogotá D.C."/>
    <s v="TECNI REPUESTOS INDUSTRIALES LTDA "/>
    <n v="830065552"/>
    <n v="4"/>
    <n v="128018"/>
    <d v="2018-05-31T00:00:00"/>
    <n v="49486441"/>
    <s v="N/A"/>
    <s v="N/A"/>
    <s v="N/A"/>
    <s v="N/A"/>
    <s v="N/A"/>
    <s v="N/A"/>
    <s v="N/A"/>
    <m/>
    <m/>
    <m/>
    <n v="0"/>
    <s v="CHINCHILLA GARZON DIDIER ALEXANDER"/>
    <n v="80257091"/>
  </r>
  <r>
    <s v="Secop II"/>
    <n v="63"/>
    <s v="Adriana Alarcon Perdomo"/>
    <s v="2018623140300028E"/>
    <s v="MC-063-2018"/>
    <s v="https://community.secop.gov.co/Public/Tendering/OpportunityDetail/Index?noticeUID=CO1.NTC.394055&amp;isFromPublicArea=True&amp;isModal=False_x000a_"/>
    <x v="3"/>
    <d v="2018-04-11T00:00:00"/>
    <x v="2"/>
    <s v="Mínima Cuantía"/>
    <x v="4"/>
    <s v="Adquisición de ropa térmica con destino a los funcionarios que llevan a cabo labores misionales a nivel nacional."/>
    <n v="224"/>
    <n v="53101504"/>
    <s v="Pantalones de sport, pantalones y pantalones cortos para hombre"/>
    <n v="12000000"/>
    <n v="34618"/>
    <s v="A-2-0-4-4-2 DOTACION_x000a_"/>
    <x v="0"/>
    <s v="En ejecución"/>
    <s v="AO-045-2018"/>
    <d v="2018-05-08T00:00:00"/>
    <s v="Compraventa"/>
    <s v="Nivel Central"/>
    <s v="Bogotá D.C."/>
    <s v="FABRILAR S.A.S."/>
    <n v="860039262"/>
    <n v="2"/>
    <n v="112218"/>
    <d v="2018-05-03T00:00:00"/>
    <n v="10581480"/>
    <s v="N/A"/>
    <s v="N/A"/>
    <s v="N/A"/>
    <s v="N/A"/>
    <s v="N/A"/>
    <s v="N/A"/>
    <s v="N/A"/>
    <d v="2018-05-03T00:00:00"/>
    <d v="2018-09-03T00:00:00"/>
    <s v="EN EJECUCION "/>
    <n v="123"/>
    <s v="ERIKA LILIANA MATIZ"/>
    <n v="52491542"/>
  </r>
  <r>
    <s v="Secop II"/>
    <n v="65"/>
    <s v="Alejandra Maria Arcos "/>
    <s v="2018623140700065E"/>
    <s v="MC-065-2018"/>
    <s v="https://community.secop.gov.co/Public/Tendering/OpportunityDetail/Index?noticeUID=CO1.NTC.399924&amp;isFromPublicArea=True&amp;isModal=False"/>
    <x v="3"/>
    <d v="2018-04-17T00:00:00"/>
    <x v="2"/>
    <s v="Mínima Cuantía"/>
    <x v="0"/>
    <s v="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 sede de Cúcuta. Así mismo incluye los vehículos marca: NISSAN, TOYOTA y MITSUBISHI, que por su modelo o ubicación, queden excluidos de los contratos MONOMARCA."/>
    <n v="252"/>
    <n v="78181500"/>
    <s v="servicios de transporte almacenaje y correo"/>
    <n v="15000000"/>
    <n v="38718"/>
    <s v="A-2-0-4-5-6"/>
    <x v="0"/>
    <s v="En ejecución"/>
    <s v="AO-46-2018"/>
    <d v="2018-05-09T00:00:00"/>
    <s v="Prestación de Servicios"/>
    <s v="Regional Oriente"/>
    <s v="Cúcuta"/>
    <s v="INVERSIONES CENTRAL VG S.A.S"/>
    <n v="901105427"/>
    <n v="1"/>
    <n v="113918"/>
    <d v="2018-05-09T00:00:00"/>
    <n v="15000000"/>
    <s v="N/A"/>
    <n v="15000000"/>
    <s v="N/A"/>
    <s v="N/A"/>
    <s v="N/A"/>
    <s v="N/A"/>
    <s v="N/A"/>
    <d v="2018-05-11T00:00:00"/>
    <d v="2018-12-31T00:00:00"/>
    <s v="EN EJECUCION "/>
    <n v="236"/>
    <s v="SERGIO ANDRES BLANCO SUAREZ"/>
    <n v="88264550"/>
  </r>
  <r>
    <s v="Secop II "/>
    <n v="64"/>
    <s v="Belisa Amparo Oviedo"/>
    <s v="2018623140500252E"/>
    <s v="MC-064-2018"/>
    <s v="https://community.secop.gov.co/Public/Tendering/OpportunityDetail/Index?noticeUID=CO1.NTC.400916&amp;isFromPublicArea=True&amp;isModal=False"/>
    <x v="3"/>
    <d v="2018-04-18T00:00:00"/>
    <x v="2"/>
    <s v="Minima Cuantia"/>
    <x v="5"/>
    <s v="Contratar el mantenimiento preventivo y correctivo para la solución de Carteleras Virtuales a nivel nacional con bolsa de mantenimientos, de conformidad con las especificaciones de la Unidad Administrativa Especial Migración Colombia."/>
    <n v="248"/>
    <s v="43222600_x000a_45111800_x000a_45111900"/>
    <s v="Equipo de red de entrega de contenido, etc"/>
    <n v="19610000"/>
    <n v="38618"/>
    <s v="C-1199-1002-10"/>
    <x v="1"/>
    <m/>
    <m/>
    <m/>
    <m/>
    <m/>
    <m/>
    <m/>
    <m/>
    <m/>
    <m/>
    <m/>
    <m/>
    <m/>
    <m/>
    <m/>
    <m/>
    <m/>
    <m/>
    <m/>
    <m/>
    <m/>
    <m/>
    <m/>
    <m/>
    <m/>
  </r>
  <r>
    <s v="Secop II "/>
    <n v="16"/>
    <s v="Claudia Alexandra Triana "/>
    <s v="2018623140300033E"/>
    <s v="SASI-016-2018"/>
    <s v="https://community.secop.gov.co/Public/Tendering/OpportunityDetail/Index?noticeUID=CO1.NTC.407604&amp;isFromPublicArea=True&amp;isModal=False"/>
    <x v="3"/>
    <d v="2018-04-25T00:00:00"/>
    <x v="0"/>
    <s v="Subasta Inversa Presencial "/>
    <x v="0"/>
    <s v="Contratar la adquisición e instalación de carpas y vallas de seguridad para protección de funcionarios y usuarios en los puentes fronterizos de la Regional Oriente - Norte de Santander"/>
    <n v="233"/>
    <n v="49121503"/>
    <s v="Carpas"/>
    <n v="60000000"/>
    <n v="38318"/>
    <s v="A-2-0-4-1-25"/>
    <x v="0"/>
    <s v="En ejecución"/>
    <s v="CO-079 2018 "/>
    <d v="2018-06-13T00:00:00"/>
    <s v="Compraventa"/>
    <s v="Regional Oriente"/>
    <s v="Cúcuta"/>
    <s v="PUBLISEÑALES S.A.S"/>
    <n v="860072367"/>
    <n v="6"/>
    <n v="140918"/>
    <d v="2018-03-13T00:00:00"/>
    <n v="56516670"/>
    <s v="N/A"/>
    <s v="N/A"/>
    <s v="N/A"/>
    <s v="N/A"/>
    <s v="N/A"/>
    <s v="N/A"/>
    <s v="N/A"/>
    <d v="2018-06-14T00:00:00"/>
    <d v="2018-08-02T00:00:00"/>
    <s v="EN EJECUCION "/>
    <n v="49"/>
    <s v="CHINCHILLA GARZON DIDIER ALEXANDER"/>
    <n v="80257091"/>
  </r>
  <r>
    <s v="Tienda Virtual"/>
    <n v="45201"/>
    <s v="Claudia Alexandra Triana "/>
    <s v="2018623141000043E"/>
    <n v="45201"/>
    <s v="https://colombiacompra.coupahost.com/order_headers/27758"/>
    <x v="3"/>
    <d v="2018-04-20T00:00:00"/>
    <x v="2"/>
    <s v="Mínima Cuantía"/>
    <x v="4"/>
    <s v="Contratar la adquisición de sillas ergonómicas para los funcionarios de nivel central"/>
    <n v="250"/>
    <n v="56101522"/>
    <s v="Sillas de brazos "/>
    <n v="30000000"/>
    <n v="24818"/>
    <s v="A-2-0-4-2-2"/>
    <x v="0"/>
    <s v="En ejecución"/>
    <n v="27758"/>
    <d v="2018-04-20T00:00:00"/>
    <s v="Orden de Compra "/>
    <s v="Nivel Nacional "/>
    <s v="Bogotá D.C."/>
    <s v="CENCOSUD COLOMBIA S.A."/>
    <n v="900155107"/>
    <n v="1"/>
    <n v="101318"/>
    <d v="2018-04-23T00:00:00"/>
    <n v="6679800"/>
    <s v="NA"/>
    <s v="NA"/>
    <s v="NA"/>
    <s v="N/A"/>
    <s v="N/A"/>
    <s v="N/A"/>
    <s v="N/A"/>
    <d v="2018-04-23T00:00:00"/>
    <d v="2018-06-05T00:00:00"/>
    <s v="EJECUTADO"/>
    <n v="43"/>
    <s v="RODRIGO DIAZ CASTAÑO"/>
    <n v="79877406"/>
  </r>
  <r>
    <s v="Tienda Virtual"/>
    <n v="48529"/>
    <s v="Claudia Alexandra Triana "/>
    <s v="2018623141000048E"/>
    <n v="48529"/>
    <s v="https://www.colombiacompra.gov.co/tienda-virtual-del-estado-colombiano/ordenes-compra/28638"/>
    <x v="3"/>
    <d v="2018-04-21T00:00:00"/>
    <x v="0"/>
    <s v="Acuerdo Marco de Precios "/>
    <x v="0"/>
    <s v="SUMINISTRO TINTAS, TONER y ROLLOS PARA IMPRESORAS"/>
    <n v="251"/>
    <n v="44103103"/>
    <s v="Toner para impresoras o fax"/>
    <n v="40000000"/>
    <n v="38818"/>
    <s v="A-2-0-4-4-15"/>
    <x v="0"/>
    <s v="En ejecución"/>
    <n v="28638"/>
    <d v="2018-05-23T00:00:00"/>
    <s v="Orden de Compra "/>
    <s v="Nivel Central"/>
    <s v="Bogotá D.C."/>
    <s v="Key Market S.A.S."/>
    <n v="830073623"/>
    <n v="2"/>
    <n v="126118"/>
    <d v="2018-05-25T00:00:00"/>
    <n v="2405597.38"/>
    <s v="NA"/>
    <s v="NA"/>
    <s v="NA"/>
    <s v="N/A"/>
    <s v="N/A"/>
    <s v="N/A"/>
    <s v="N/A"/>
    <d v="2018-05-25T00:00:00"/>
    <d v="2018-05-31T00:00:00"/>
    <s v="EJECUTADO"/>
    <n v="6"/>
    <s v="GONZALEZ FLOREZ YANA CRISTINA"/>
    <n v="46668764"/>
  </r>
  <r>
    <s v="Tienda Virtual"/>
    <n v="48534"/>
    <s v="Claudia Alexandra Triana "/>
    <s v="2018623141000044E"/>
    <n v="48534"/>
    <s v="https://www.colombiacompra.gov.co/tienda-virtual-del-estado-colombiano/ordenes-compra/28292"/>
    <x v="3"/>
    <d v="2018-04-22T00:00:00"/>
    <x v="0"/>
    <s v="Acuerdo Marco de Precios "/>
    <x v="0"/>
    <s v="SUMINISTRO TINTAS, TONER y ROLLOS PARA IMPRESORAS"/>
    <n v="251"/>
    <n v="44103103"/>
    <s v="Toner para impresoras o fax"/>
    <n v="40000000"/>
    <n v="38818"/>
    <s v="A-2-0-4-4-15"/>
    <x v="0"/>
    <s v="En ejecución"/>
    <n v="28292"/>
    <d v="2018-05-08T00:00:00"/>
    <s v="Orden de Compra "/>
    <s v="Nivel Central"/>
    <s v="Bogotá D.C."/>
    <s v="Uniples S.A."/>
    <n v="811021363"/>
    <n v="0"/>
    <n v="114318"/>
    <d v="2018-05-10T00:00:00"/>
    <n v="3906770"/>
    <s v="NA"/>
    <s v="NA"/>
    <s v="NA"/>
    <s v="N/A"/>
    <s v="N/A"/>
    <s v="N/A"/>
    <s v="N/A"/>
    <d v="2018-05-10T00:00:00"/>
    <d v="2018-05-31T00:00:00"/>
    <s v="EJECUTADO"/>
    <n v="21"/>
    <s v="GONZALEZ FLOREZ YANA CRISTINA"/>
    <n v="46668764"/>
  </r>
  <r>
    <s v="Secop II"/>
    <n v="66"/>
    <s v="Adriana Alarcon Perdomo"/>
    <s v="2018623140300035E"/>
    <s v="MC-066-2018"/>
    <s v="https://community.secop.gov.co/Public/Tendering/OpportunityDetail/Index?noticeUID=CO1.NTC.405068&amp;isFromPublicArea=True&amp;isModal=False_x000a_"/>
    <x v="3"/>
    <d v="2018-04-23T00:00:00"/>
    <x v="2"/>
    <s v="Mínima Cuantía"/>
    <x v="5"/>
    <s v="Adquisición y renovación de certificados digitales, de conformidad con las especificaciones de la Unidad Administrativa Especial Migración Colombia."/>
    <n v="185"/>
    <n v="43233205"/>
    <s v="Software de seguridad de transacciones y de protección contra virus"/>
    <n v="17400000"/>
    <n v="38518"/>
    <s v="C-1199-1002-10"/>
    <x v="0"/>
    <s v="En ejecución"/>
    <s v="AO-047-2018"/>
    <s v="15/05/2018"/>
    <s v="Compraventa"/>
    <s v="Nivel Central"/>
    <s v="Bogotá D.C."/>
    <s v="GESTION DE SEGURIDAD ELECTRONICA SA"/>
    <n v="900204272"/>
    <n v="8"/>
    <s v="116918"/>
    <s v="15/05/2018"/>
    <n v="9520000"/>
    <s v="N/A"/>
    <s v="N/A"/>
    <s v="N/A"/>
    <s v="N/A"/>
    <s v="N/A"/>
    <s v="N/A"/>
    <s v="N/A"/>
    <d v="2018-06-01T00:00:00"/>
    <d v="2018-07-01T00:00:00"/>
    <s v="EJECUTADO"/>
    <n v="30"/>
    <s v="GILMER MOISES AMEZQUITA "/>
    <n v="79717103"/>
  </r>
  <r>
    <s v="Tienda Virtual"/>
    <n v="48540"/>
    <s v="Claudia Alexandra Triana "/>
    <s v="2018623141000045E"/>
    <n v="48540"/>
    <s v="https://www.colombiacompra.gov.co/tienda-virtual-del-estado-colombiano/ordenes-compra/28291"/>
    <x v="3"/>
    <d v="2018-04-23T00:00:00"/>
    <x v="0"/>
    <s v="Acuerdo Marco de Precios "/>
    <x v="0"/>
    <s v="SUMINISTRO TINTAS, TONER y ROLLOS PARA IMPRESORAS"/>
    <n v="251"/>
    <n v="44103103"/>
    <s v="Toner para impresoras o fax"/>
    <n v="40000000"/>
    <n v="38818"/>
    <s v="A-2-0-4-4-15"/>
    <x v="0"/>
    <s v="En ejecución"/>
    <n v="28291"/>
    <d v="2018-05-08T00:00:00"/>
    <s v="Orden de Compra "/>
    <s v="Nivel Central"/>
    <s v="Bogotá D.C."/>
    <s v="Soluciones de Impresión Corporativa S.A.S."/>
    <n v="900251584"/>
    <n v="0"/>
    <n v="114218"/>
    <d v="2018-05-10T00:00:00"/>
    <n v="1428825.38"/>
    <s v="NA"/>
    <s v="NA"/>
    <s v="NA"/>
    <s v="N/A"/>
    <s v="N/A"/>
    <s v="N/A"/>
    <s v="N/A"/>
    <d v="2018-05-10T00:00:00"/>
    <d v="2018-05-31T00:00:00"/>
    <s v="EJECUTADO"/>
    <n v="21"/>
    <s v="GONZALEZ FLOREZ YANA CRISTINA"/>
    <n v="46668764"/>
  </r>
  <r>
    <s v="Tienda Virtual"/>
    <n v="48542"/>
    <s v="Claudia Alexandra Triana "/>
    <s v="2018623141000046E"/>
    <n v="48542"/>
    <s v="https://www.colombiacompra.gov.co/tienda-virtual-del-estado-colombiano/ordenes-compra/28290"/>
    <x v="3"/>
    <d v="2018-04-24T00:00:00"/>
    <x v="0"/>
    <s v="Acuerdo Marco de Precios "/>
    <x v="0"/>
    <s v="SUMINISTRO TINTAS, TONER y ROLLOS PARA IMPRESORAS"/>
    <n v="251"/>
    <n v="44103103"/>
    <s v="Toner para impresoras o fax"/>
    <n v="40000000"/>
    <n v="38818"/>
    <s v="A-2-0-4-4-15"/>
    <x v="0"/>
    <s v="En ejecución"/>
    <n v="28290"/>
    <d v="2018-05-08T00:00:00"/>
    <s v="Orden de Compra "/>
    <s v="Nivel Central"/>
    <s v="Bogotá D.C."/>
    <s v="Papelería Los Andes Ltda."/>
    <n v="860026740"/>
    <n v="5"/>
    <n v="115218"/>
    <d v="2018-05-10T00:00:00"/>
    <n v="1330420.05"/>
    <s v="NA"/>
    <s v="NA"/>
    <s v="NA"/>
    <s v="N/A"/>
    <s v="N/A"/>
    <s v="N/A"/>
    <s v="N/A"/>
    <d v="2018-05-10T00:00:00"/>
    <d v="2018-05-31T00:00:00"/>
    <s v="EJECUTADO"/>
    <n v="21"/>
    <s v="GONZALEZ FLOREZ YANA CRISTINA"/>
    <n v="46668764"/>
  </r>
  <r>
    <s v="Tienda Virtual"/>
    <n v="48544"/>
    <s v="Claudia Alexandra Triana "/>
    <s v="2018623141000047E"/>
    <n v="48544"/>
    <s v="https://www.colombiacompra.gov.co/tienda-virtual-del-estado-colombiano/ordenes-compra/28289"/>
    <x v="3"/>
    <d v="2018-04-25T00:00:00"/>
    <x v="0"/>
    <s v="Acuerdo Marco de Precios "/>
    <x v="0"/>
    <s v="SUMINISTRO TINTAS, TONER y ROLLOS PARA IMPRESORAS"/>
    <n v="251"/>
    <n v="44103103"/>
    <s v="Toner para impresoras o fax"/>
    <n v="40000000"/>
    <n v="38818"/>
    <s v="A-2-0-4-4-15"/>
    <x v="0"/>
    <s v="En ejecución"/>
    <n v="28289"/>
    <d v="2018-05-08T00:00:00"/>
    <s v="Orden de Compra "/>
    <s v="Nivel Central"/>
    <s v="Bogotá D.C."/>
    <s v="Soluciones de Impresión Corporativa S.A.S."/>
    <n v="900251584"/>
    <n v="0"/>
    <n v="114118"/>
    <d v="2018-05-10T00:00:00"/>
    <n v="11266491.6"/>
    <s v="NA"/>
    <s v="NA"/>
    <s v="NA"/>
    <s v="N/A"/>
    <s v="N/A"/>
    <s v="N/A"/>
    <s v="N/A"/>
    <d v="2018-05-10T00:00:00"/>
    <d v="2018-05-31T00:00:00"/>
    <s v="EJECUTADO"/>
    <n v="21"/>
    <s v="GONZALEZ FLOREZ YANA CRISTINA"/>
    <n v="46668764"/>
  </r>
  <r>
    <s v="Secop II"/>
    <n v="15"/>
    <s v="Alejandra Maria Arcos "/>
    <s v="2018623140300036E"/>
    <s v="SASI-015-2018"/>
    <s v="https://community.secop.gov.co/Public/Tendering/ContractNoticePhases/View?PPI=CO1.PPI.1314004&amp;isFromPublicArea=True&amp;isModal=False"/>
    <x v="3"/>
    <d v="2018-04-26T00:00:00"/>
    <x v="0"/>
    <s v="Subasta Inversa Electrónica"/>
    <x v="5"/>
    <s v="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
    <n v="249"/>
    <n v="261116"/>
    <s v="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
    <n v="163564000"/>
    <n v="30818"/>
    <s v="C-1199-1002-10"/>
    <x v="0"/>
    <s v="En ejecución"/>
    <n v="80"/>
    <d v="2018-06-26T00:00:00"/>
    <s v="Compraventa"/>
    <s v="Nivel Central"/>
    <s v="Nivel Central"/>
    <s v="INGEAL S.A"/>
    <n v="800039398"/>
    <n v="7"/>
    <n v="156818"/>
    <d v="2018-06-26T00:00:00"/>
    <n v="119007192"/>
    <s v=" N/A "/>
    <n v="119007192"/>
    <s v="CUMPLIMIENTO SALARIOS Y PRESTACIONES SOCIALES CALIDAD DEL SERVICIO RESPONSABILIDAD EXTRACONTRACTUAL"/>
    <s v="20%-10%-20%"/>
    <s v="2A-3A-2A"/>
    <s v="SEGUROS DEL ESTADO"/>
    <n v="43279"/>
    <d v="2018-06-28T00:00:00"/>
    <d v="2018-12-15T00:00:00"/>
    <s v="EN EJECUCION "/>
    <n v="170"/>
    <s v="NESTOR HERNANDO MONTENEGRO"/>
    <n v="19262345"/>
  </r>
  <r>
    <s v="Tienda Virtual"/>
    <n v="48545"/>
    <s v="Claudia Alexandra Triana "/>
    <s v="2018623141000042E"/>
    <n v="48545"/>
    <s v="https://www.colombiacompra.gov.co/tienda-virtual-del-estado-colombiano/ordenes-compra/28288"/>
    <x v="3"/>
    <d v="2018-04-26T00:00:00"/>
    <x v="0"/>
    <s v="Acuerdo Marco de Precios "/>
    <x v="0"/>
    <s v="SUMINISTRO TINTAS, TONER y ROLLOS PARA IMPRESORAS"/>
    <n v="251"/>
    <n v="44103103"/>
    <s v="Toner para impresoras o fax"/>
    <n v="40000000"/>
    <n v="38818"/>
    <s v="A-2-0-4-4-15"/>
    <x v="0"/>
    <s v="En ejecución"/>
    <n v="28288"/>
    <d v="2018-05-08T00:00:00"/>
    <s v="Orden de Compra "/>
    <s v="Nivel Central"/>
    <s v="Bogotá D.C."/>
    <s v="Soluciones de Impresión Corporativa S.A.S."/>
    <n v="900251584"/>
    <n v="0"/>
    <n v="114018"/>
    <d v="2018-05-09T00:00:00"/>
    <n v="3398640"/>
    <s v="NA"/>
    <s v="NA"/>
    <s v="NA"/>
    <s v="N/A"/>
    <s v="N/A"/>
    <s v="N/A"/>
    <s v="N/A"/>
    <d v="2018-05-09T00:00:00"/>
    <d v="2018-05-31T00:00:00"/>
    <s v="EJECUTADO"/>
    <n v="22"/>
    <s v="GONZALEZ FLOREZ YANA CRISTINA"/>
    <n v="46668764"/>
  </r>
  <r>
    <s v="Secop II"/>
    <n v="17"/>
    <s v="Claudia Alexandra Triana "/>
    <s v="2018623140300034E"/>
    <s v="SASI-017-2018"/>
    <s v="https://community.secop.gov.co/Public/Tendering/OpportunityDetail/Index?noticeUID=CO1.NTC.410796&amp;isFromPublicArea=True&amp;isModal=False"/>
    <x v="3"/>
    <d v="2018-04-30T00:00:00"/>
    <x v="0"/>
    <s v="Subasta Inversa Presencial "/>
    <x v="5"/>
    <s v="Adquirir una solución de seguridad de red de datos para la protección de las zonas definidas por la Entidad, con soporte y garantía, de acuerdo con las especificaciones técnicas de la Unidad Administr"/>
    <n v="176"/>
    <n v="432225"/>
    <s v="Equipo de Seguridad de red"/>
    <n v="1500000000"/>
    <n v="39318"/>
    <s v="C-1199-1002-10"/>
    <x v="0"/>
    <s v="En ejecución"/>
    <s v="CO-087"/>
    <d v="2018-07-23T00:00:00"/>
    <s v="Compraventa"/>
    <s v="Nivel Central"/>
    <s v="Nivel Central"/>
    <s v="DIGIWARE DE COLOMBIA S.A."/>
    <n v="830019156"/>
    <n v="5"/>
    <n v="172618"/>
    <d v="2018-07-24T00:00:00"/>
    <n v="1260504109"/>
    <s v="N/A"/>
    <s v="N/A"/>
    <s v="N/A"/>
    <s v="N/A"/>
    <s v="N/A"/>
    <s v="N/A"/>
    <s v="N/A"/>
    <d v="2018-07-25T00:00:00"/>
    <d v="2018-12-15T00:00:00"/>
    <s v="EN EJECUCION "/>
    <n v="143"/>
    <s v="SIERRA JIMENEZ ELVIS LEONARDO"/>
    <n v="79787263"/>
  </r>
  <r>
    <s v="Secop II"/>
    <n v="67"/>
    <s v="Adriana Alarcon Perdomo"/>
    <s v="2018623140500254E"/>
    <s v="MC-067-2018"/>
    <s v="https://community.secop.gov.co/Public/Tendering/OpportunityDetail/Index?noticeUID=CO1.NTC.410922&amp;isFromPublicArea=True&amp;isModal=False"/>
    <x v="3"/>
    <d v="2018-04-30T00:00:00"/>
    <x v="2"/>
    <s v="Mínima Cuantía"/>
    <x v="0"/>
    <s v="Servicio de mantenimiento preventivo y correctivo del parque automotor asignado a la Regional Guajira."/>
    <n v="254"/>
    <n v="78181500"/>
    <s v="Todos los grupos asociados"/>
    <n v="25000000"/>
    <n v="22118"/>
    <s v="A-2-0-4-5-6"/>
    <x v="0"/>
    <s v="En ejecución"/>
    <s v="AO-048-2018"/>
    <d v="2018-05-28T00:00:00"/>
    <s v="ACEPTACION OFERTA "/>
    <s v="Regional Guajira"/>
    <s v="Riohacha"/>
    <s v="FILTROS Y LUBRICANTES DE LA GUAJIRA "/>
    <n v="84079101"/>
    <n v="1"/>
    <n v="127018"/>
    <d v="2018-05-28T00:00:00"/>
    <n v="25000000"/>
    <s v="N/A"/>
    <s v="N/A"/>
    <s v="N/A"/>
    <s v="N/A"/>
    <s v="N/A"/>
    <s v="N/A"/>
    <s v="N/A"/>
    <d v="2018-05-28T00:00:00"/>
    <d v="2018-12-31T00:00:00"/>
    <s v="EN EJECUCION "/>
    <n v="216"/>
    <s v=" PONCE CALVO LEONIDAS ALBERTO"/>
    <n v="12724487"/>
  </r>
  <r>
    <s v="Secop II "/>
    <n v="69"/>
    <s v="Belisa Amparo Oviedo"/>
    <s v="2018623140500260E_x000a_"/>
    <s v="MC-069-2018"/>
    <s v="https://community.secop.gov.co/Public/Tendering/OpportunityDetail/Index?noticeUID=CO1.NTC.411602&amp;isFromPublicArea=True&amp;isModal=False"/>
    <x v="3"/>
    <d v="2018-04-30T00:00:00"/>
    <x v="2"/>
    <s v="Minima Cuantia"/>
    <x v="0"/>
    <s v="CONTRATAR LA REALIZACIÓN DEL AVALUÓ Y/O PERITAJES DEL PARQUE AUTOMOTOR PARA EL PROCESO DEL COMITÉ DE BAJAS."/>
    <n v="159"/>
    <s v="80131802 _x000a_80101504"/>
    <s v="Servicios de avalúo de inmuebles - Servicios de consultoría de negocios y administración corporativa"/>
    <n v="33000000"/>
    <n v="40718"/>
    <s v="A-2-0-4-41-13"/>
    <x v="0"/>
    <s v="En ejecución"/>
    <s v="AO-050-2018"/>
    <d v="2018-05-30T00:00:00"/>
    <s v="ACEPTACION OFERTA "/>
    <s v="NIVEL CENTRAL "/>
    <s v="Bogotá D.C."/>
    <s v="TINSA COLOMBIA LTDA"/>
    <n v="900042668"/>
    <n v="4"/>
    <s v="127818"/>
    <d v="2018-05-30T00:00:00"/>
    <n v="16422000"/>
    <s v="N/A"/>
    <s v="N/A"/>
    <s v="CUMPLIMIENTO/SALARIOS Y PRESTACIONES SOCIALES , CALIDAD DEL SERVICIO"/>
    <s v="20%/10%/20%"/>
    <s v="2020/2021/2020"/>
    <m/>
    <s v="N/A"/>
    <d v="2018-05-31T00:00:00"/>
    <d v="2018-12-31T00:00:00"/>
    <s v="EN EJECUCION "/>
    <n v="214"/>
    <s v="DIDIER CHINCHILLA"/>
    <n v="80257091"/>
  </r>
  <r>
    <s v="Secop II "/>
    <n v="68"/>
    <s v="Belisa Amparo Oviedo"/>
    <s v="2018623140500253E"/>
    <s v="MC-068-2018"/>
    <s v="https://community.secop.gov.co/Public/Tendering/OpportunityDetail/Index?noticeUID=CO1.NTC.411303&amp;isFromPublicArea=True&amp;isModal=False"/>
    <x v="3"/>
    <d v="2018-04-30T00:00:00"/>
    <x v="2"/>
    <s v="Minima Cuantia"/>
    <x v="0"/>
    <s v="contratar la mano de obra y material para el cerramiento provisional de la entrada vehicular del sotano de la regional cucuta, debido a las inundaciones que se vienen presentando."/>
    <n v="232"/>
    <s v="72101500 - 72121103 - 72121100 - 72101507 "/>
    <s v="Servicios de apoyo para la construcción-Servicios de renovación y reparación de edificios comerciales y de oficinas-Servicios de construcción de edificios comerciales y de oficina- Servicio de mantenimiento de edificios"/>
    <n v="2500000"/>
    <n v="38918"/>
    <s v="A-2-0-4-5-1"/>
    <x v="1"/>
    <s v="N/A"/>
    <s v="N/A"/>
    <s v="N/A"/>
    <s v="N/A"/>
    <s v="N/A"/>
    <s v="N/A"/>
    <s v="N/A"/>
    <s v="N/A"/>
    <s v="N/A"/>
    <s v="N/A"/>
    <s v="N/A"/>
    <s v="N/A"/>
    <s v="N/A"/>
    <s v="N/A"/>
    <s v="N/A"/>
    <s v="N/A"/>
    <s v="N/A"/>
    <s v="N/A"/>
    <s v="N/A"/>
    <s v="N/A"/>
    <s v="N/A"/>
    <m/>
    <s v="N/A"/>
    <s v="N/A"/>
    <s v="N/A"/>
  </r>
  <r>
    <s v="Secop II "/>
    <n v="70"/>
    <s v="Belisa Amparo Oviedo"/>
    <s v="2018623141100004E"/>
    <s v="MC-070-2018"/>
    <s v="https://community.secop.gov.co/Public/Tendering/OpportunityDetail/Index?noticeUID=CO1.NTC.411606&amp;isFromPublicArea=True&amp;isModal=False"/>
    <x v="3"/>
    <d v="2018-04-30T00:00:00"/>
    <x v="2"/>
    <s v="Minima Cuantia"/>
    <x v="0"/>
    <s v="Contratar el suministro de tintas, tóner y rollos para impresoras."/>
    <n v="253"/>
    <n v="44103100"/>
    <s v="Papel de imprenta y papel de escribir- Suministros para impresora, fax y fotocopiadora"/>
    <n v="25000000"/>
    <n v="39118"/>
    <s v="A-2-0-4-4-15 "/>
    <x v="0"/>
    <s v="En ejecución"/>
    <s v="AO-049-2018"/>
    <d v="2018-05-30T00:00:00"/>
    <s v="ACEPTACION OFERTA "/>
    <s v="NIVEL CENTRAL "/>
    <s v="Bogotá D.C."/>
    <s v="DAFERTEC SAS"/>
    <n v="830084004"/>
    <s v="0"/>
    <n v="127718"/>
    <d v="2018-05-30T00:00:00"/>
    <n v="24208170"/>
    <s v="N/A"/>
    <s v="N/A"/>
    <s v="N/A"/>
    <s v="N/A"/>
    <s v="N/A"/>
    <s v="N/A"/>
    <s v="N/A"/>
    <d v="2018-05-31T00:00:00"/>
    <d v="2018-07-01T00:00:00"/>
    <s v="EN EJECUCION "/>
    <n v="31"/>
    <s v="LUZ ELENA MORALES "/>
    <n v="40029680"/>
  </r>
  <r>
    <s v="Secop II"/>
    <n v="71"/>
    <s v="Alejandra Maria Arcos "/>
    <s v="2018623142900001E"/>
    <s v="MC-071-2018"/>
    <s v="https://community.secop.gov.co/Public/Tendering/ContractNoticePhases/View?PPI=CO1.PPI.1536737&amp;isFromPublicArea=True&amp;isModal=False"/>
    <x v="4"/>
    <d v="2018-05-30T00:00:00"/>
    <x v="2"/>
    <s v="Mínima Cuantía"/>
    <x v="5"/>
    <s v="Contratar el mantenimiento preventivo y correctivo para la solución de Carteleras Virtuales a nivel nacional con bolsa de mantenimientos, de conformidad con las especificaciones de la Unidad Administrativa Especial Migración Colombia"/>
    <n v="256"/>
    <n v="43222600"/>
    <s v="Equipo de servicio de red"/>
    <n v="19610000"/>
    <n v="38618"/>
    <s v="C-1199-1002-10"/>
    <x v="0"/>
    <s v="En ejecución"/>
    <s v="AO-51-2018"/>
    <d v="2018-06-29T00:00:00"/>
    <s v="Mantenimiento"/>
    <s v="Nivel Nacional "/>
    <s v="Nivel Nacional "/>
    <s v="APICOM SAS"/>
    <n v="830105984"/>
    <s v="5"/>
    <n v="158318"/>
    <d v="2018-06-29T00:00:00"/>
    <n v="18314100"/>
    <s v=" N/A "/>
    <n v="18314100"/>
    <s v="CUMPLIMIENTO SALARIOS Y PRESTACIONES SOCIALES CALIDAD DEL SERVICIO"/>
    <s v="20%-10%-20%"/>
    <s v="2A-3A-2A"/>
    <m/>
    <m/>
    <d v="2018-06-29T00:00:00"/>
    <d v="2018-12-31T00:00:00"/>
    <s v="EN EJECUCION "/>
    <n v="185"/>
    <s v="JUAN MANUEL CAICEDO"/>
    <n v="94486941"/>
  </r>
  <r>
    <s v="Tienda Virtual"/>
    <n v="57519"/>
    <s v="Belisa Amparo Oviedo"/>
    <s v="2018623140500261E"/>
    <n v="29638"/>
    <s v="https://colombiacompra.coupahost.com/quotes/requests/57519/show_active"/>
    <x v="4"/>
    <d v="2018-05-31T00:00:00"/>
    <x v="0"/>
    <s v="Acuerdo Marco de Precios "/>
    <x v="5"/>
    <s v="Contratar los enlaces a internet y servicios complementarios Wifi para Zona Wifi GRATIS para la gente."/>
    <n v="189"/>
    <n v="811121"/>
    <s v="sevicios de internet "/>
    <n v="169643109"/>
    <s v="42118"/>
    <s v="C-1199-1002-10"/>
    <x v="0"/>
    <s v="En ejecución"/>
    <n v="29638"/>
    <d v="2018-07-05T00:00:00"/>
    <s v="Orden de Compra "/>
    <s v="NIVEL CENTRAL "/>
    <s v="Bogotá D.C."/>
    <s v="Media Commerce Partners SAS"/>
    <n v="819006966"/>
    <s v="N/A"/>
    <n v="159118"/>
    <d v="2018-07-05T00:00:00"/>
    <n v="27143424"/>
    <s v="N/A"/>
    <s v="N/A"/>
    <s v="N/A"/>
    <s v="N/A"/>
    <s v="N/A"/>
    <s v="N/A"/>
    <s v="N/A"/>
    <d v="2018-07-05T00:00:00"/>
    <d v="2018-08-28T00:00:00"/>
    <s v="EN EJECUCION "/>
    <n v="54"/>
    <s v="YANA CRISTINA GONZALEZ FLOREZ"/>
    <n v="46668764"/>
  </r>
  <r>
    <s v="Secop II"/>
    <n v="68"/>
    <s v="Alejandra Maria Arcos "/>
    <s v="2018623140500263E"/>
    <s v="PCD-068-2018"/>
    <s v="https://community.secop.gov.co/Public/Tendering/ContractNoticePhases/View?PPI=CO1.PPI.1654076&amp;isFromPublicArea=True&amp;isModal=False"/>
    <x v="5"/>
    <d v="2018-06-25T00:00:00"/>
    <x v="1"/>
    <s v="Exclusividad"/>
    <x v="5"/>
    <s v="Contratar el servicio de mantenimiento preventivo y correctivo con suministro de repuestos y baterías para las UPS´S TOSHIBA, de conformidad con las especificaciones técnicas señaladas por la Unidad Administrativa Especial Migración Colombia."/>
    <n v="192"/>
    <n v="721515"/>
    <s v="Servicios de Edificacion Y construccion de intsalacion y Mnatenimiento"/>
    <n v="9924600"/>
    <s v="43918"/>
    <s v="C-1199-1002-10"/>
    <x v="0"/>
    <s v="En ejecución"/>
    <n v="86"/>
    <d v="2018-07-17T00:00:00"/>
    <s v="Prestación de Servicios"/>
    <s v="Nivel Nacional "/>
    <s v="Bogotá D.C."/>
    <s v="SERVICIOS Y SOLUCIONES LIMITADA"/>
    <n v="900115635"/>
    <s v="6"/>
    <n v="171218"/>
    <d v="2018-07-18T00:00:00"/>
    <n v="9924600"/>
    <s v="N/A"/>
    <s v=" N/A "/>
    <n v="9924600"/>
    <s v="CUMPLIMIENTO SALARIOS Y PRESTACIONES SOCIALES CALIDAD DEL SERVICIO"/>
    <s v="20%-10%-20%"/>
    <s v="2A-3A-2A"/>
    <s v="SEGUROS DEL ESTADO"/>
    <d v="2018-07-25T00:00:00"/>
    <d v="2018-12-31T00:00:00"/>
    <s v="EN EJECUCION "/>
    <n v="159"/>
    <s v="NESTOR HERNANDO MONTENEGRO"/>
    <n v="19262345"/>
  </r>
  <r>
    <s v="Secop II"/>
    <n v="67"/>
    <s v="Alejandra Maria Arcos "/>
    <s v="2018623140500264E"/>
    <s v="PCD-067-2018"/>
    <s v="https://community.secop.gov.co/Public/Tendering/ContractNoticePhases/View?PPI=CO1.PPI.1654062&amp;isFromPublicArea=True&amp;isModal=False"/>
    <x v="5"/>
    <d v="2018-06-26T00:00:00"/>
    <x v="1"/>
    <s v="Exclusividad"/>
    <x v="5"/>
    <s v="Contratar el servicio de mantenimiento preventivo y correctivo con suministro de repuestos y baterías para las UPS´S PEI, de conformidad con las especificaciones técnicas señaladas por la Unidad Administrativa Especial Migración Colombia."/>
    <n v="191"/>
    <n v="721515"/>
    <s v="Servicios de Edificacion Y construccion de intsalacion y Mnatenimiento"/>
    <n v="99960000"/>
    <s v="43818"/>
    <s v="C-1199-1002-10"/>
    <x v="0"/>
    <s v="En ejecución"/>
    <n v="84"/>
    <d v="2018-07-11T00:00:00"/>
    <s v="Prestación de Servicios"/>
    <s v="Nivel Nacional "/>
    <s v="Bogotá D.C."/>
    <s v="PROYECTOS ESPECIALES INGENIERIA SAS"/>
    <n v="830025306"/>
    <s v="8"/>
    <n v="168718"/>
    <d v="2018-07-12T00:00:00"/>
    <n v="99960000"/>
    <s v="N/A"/>
    <s v=" N/A "/>
    <n v="99960000"/>
    <s v="CUMPLIMIENTO SALARIOS Y PRESTACIONES SOCIALES CALIDAD DEL SERVICIO"/>
    <s v="20%-10%-20%"/>
    <s v="2A-3A-2A"/>
    <s v="SEGUROS DEL ESTADO"/>
    <d v="2018-07-16T00:00:00"/>
    <d v="2018-12-31T00:00:00"/>
    <s v="EN EJECUCION "/>
    <n v="168"/>
    <s v="NESTOR HERNANDO MONTENEGRO"/>
    <n v="19262345"/>
  </r>
  <r>
    <s v="Tienda Virtual"/>
    <n v="50589"/>
    <s v="Alejandra Maria Arcos "/>
    <s v="2018623141000051E"/>
    <n v="50589"/>
    <s v="https://colombiacompra.coupahost.com/requisition_headers"/>
    <x v="5"/>
    <d v="2018-06-29T00:00:00"/>
    <x v="0"/>
    <s v="Acuerdo Marco de Precios "/>
    <x v="5"/>
    <s v="Adquisición licenciamiento ORACLE para la ampliación de la solución de almacenamiento, de conformidad con las especificaciones técnicas señaladas por la Unidad Administrativa Especial Migración Colombia"/>
    <n v="258"/>
    <n v="432323"/>
    <s v="Difusión de tecnologías de información y telecomunicaciones"/>
    <n v="920900303"/>
    <s v="46918"/>
    <s v="C-1199-1002-10"/>
    <x v="0"/>
    <s v="En ejecución"/>
    <n v="29509"/>
    <d v="2018-06-29T00:00:00"/>
    <s v="Orden de Compra "/>
    <s v="Nivel Central"/>
    <s v="Bogotá D.C."/>
    <s v="ORACLE COLOMBIA LTDA"/>
    <n v="800103052"/>
    <s v="8"/>
    <n v="158418"/>
    <d v="2018-07-03T00:00:00"/>
    <n v="919315880.79999995"/>
    <s v="N/A"/>
    <s v=" N/A "/>
    <n v="919315880.79999995"/>
    <s v="N/A"/>
    <s v="N/A"/>
    <s v="N/A"/>
    <s v="N/A"/>
    <d v="2018-07-03T00:00:00"/>
    <d v="2018-08-09T00:00:00"/>
    <s v="EN EJECUCION "/>
    <n v="37"/>
    <s v="OLGA LUCIA PEREZ"/>
    <n v="46373712"/>
  </r>
  <r>
    <s v="Secop II"/>
    <s v="069-2018"/>
    <s v="Diana Esperanza Duran Garcia "/>
    <s v="2018623140500265E"/>
    <s v="PCD-069-2018"/>
    <s v="https://community.secop.gov.co/Public/Tendering/ContractNoticePhases/View?PPI=CO1.PPI.1670656&amp;isFromPublicArea=True&amp;isModal=False "/>
    <x v="5"/>
    <d v="2018-06-27T00:00:00"/>
    <x v="1"/>
    <s v="Exclusividad"/>
    <x v="0"/>
    <s v="Contratar el servicio de mantenimiento preventivo y correctivo con suministro de repuestos originales, para los vehículos de la marca NISSAN de la Unidad Administrativa Especial Migración Colombia a nivel nacional."/>
    <n v="116"/>
    <n v="781815"/>
    <s v="Servicios de mantenimiento o reparaciones de transportes"/>
    <n v="55000000"/>
    <n v="23718"/>
    <s v="A-2-0-4-5-6 "/>
    <x v="0"/>
    <s v="En ejecución"/>
    <s v="CO-085-2018"/>
    <d v="2018-07-11T00:00:00"/>
    <s v="Mantenimiento"/>
    <s v="Nivel Nacional "/>
    <s v="Bogotá D.C."/>
    <s v="TALLERES AUTORIZADOS S.A."/>
    <n v="860519235"/>
    <n v="3"/>
    <n v="168818"/>
    <d v="2018-07-13T00:00:00"/>
    <s v="$55.000.000.00"/>
    <s v="N/A"/>
    <s v="N/A"/>
    <s v="$55.000.000.00"/>
    <s v="N/A"/>
    <s v="N/"/>
    <s v="N/A"/>
    <s v="N/A"/>
    <d v="2018-07-19T00:00:00"/>
    <d v="2020-12-31T00:00:00"/>
    <s v="EN EJECUCION "/>
    <n v="5"/>
    <s v="FELIPE CASTILLO CARDENAS"/>
    <n v="80251761"/>
  </r>
  <r>
    <s v="Secop II"/>
    <s v="070-2018"/>
    <s v="Diana Esperanza Duran Garcia "/>
    <s v="2018623140700067E"/>
    <s v="PCD-070-2018"/>
    <s v="https://community.secop.gov.co/Public/Tendering/ContractNoticePhases/View?PPI=CO1.PPI.1671422&amp;isFromPublicArea=True&amp;isModal=False"/>
    <x v="5"/>
    <d v="2018-06-28T00:00:00"/>
    <x v="1"/>
    <s v="Prestación de Servicios Profesionales y/o apoyo a la Gestión"/>
    <x v="5"/>
    <s v="Prestar los servicios profesionales para apoyar la gestión de la Oficina Asesora de Tecnología de la Información de Migración Colombia, de acuerdo con las condiciones señaladas y especificaciones técnicas descritas en los Estudios Previos."/>
    <n v="259"/>
    <s v="811115  _x000a_811122"/>
    <s v="Servicios Basados en Ingeniería, Investigación y Tecnología"/>
    <n v="42400000"/>
    <n v="44418"/>
    <s v="C-1199-1002-10 "/>
    <x v="0"/>
    <s v="En ejecución"/>
    <s v="CO-081-2018"/>
    <d v="2018-07-06T00:00:00"/>
    <s v="Profesionales"/>
    <s v="Nivel Central"/>
    <s v="Bogotá D.C."/>
    <s v="FANNY ROA HERNANDEZ"/>
    <n v="63324833"/>
    <s v="N/A"/>
    <n v="161118"/>
    <d v="2018-07-09T00:00:00"/>
    <s v="$42.400.000.00"/>
    <s v="N/A"/>
    <s v="N/A"/>
    <s v="$42.400.000.00"/>
    <s v="N/A"/>
    <s v="N/"/>
    <s v="N/A"/>
    <s v="N/A"/>
    <d v="2018-07-10T00:00:00"/>
    <d v="2018-12-20T00:00:00"/>
    <s v="EN EJECUCION "/>
    <n v="18"/>
    <s v="DUBERLEY EDUARDO MURILLO BARONA "/>
    <n v="1087989085"/>
  </r>
  <r>
    <s v="Secop II"/>
    <s v="072-2018"/>
    <s v="Diana Esperanza Duran Garcia "/>
    <s v="2018623140700066E"/>
    <s v="MC-072-2018"/>
    <s v="https://community.secop.gov.co/Public/Tendering/ContractNoticePhases/View?PPI=CO1.PPI.1675997&amp;isFromPublicArea=True&amp;isModal=False​ "/>
    <x v="5"/>
    <d v="2018-06-30T00:00:00"/>
    <x v="2"/>
    <s v="Mínima Cuantía"/>
    <x v="4"/>
    <s v="Adquisición de bonos y/o tarjetas de dotación, canjeables única y exclusivamente para compra de dotación (vestuario y calzado), para los funcionarios de la Unidad Administrativa Especial Migración Colombia a nivel nacional, que tengan derecho de acuerdo con lo establecido en la ley 70/1988."/>
    <n v="226"/>
    <n v="911117"/>
    <s v="Servicios de compra y trueque de consumo"/>
    <n v="29000000"/>
    <n v="45018"/>
    <s v="A-2-0-4-4-2"/>
    <x v="0"/>
    <s v="En ejecución"/>
    <s v="AO-052-2018"/>
    <d v="2018-07-27T00:00:00"/>
    <s v="Compraventa"/>
    <s v="Nivel Central"/>
    <s v="Bogotá D.C."/>
    <s v="PERMODA LTDA"/>
    <n v="860516806"/>
    <n v="5"/>
    <n v="182818"/>
    <d v="2018-07-30T00:00:00"/>
    <s v="$23.800.000.00"/>
    <s v="N/A"/>
    <s v="N/A"/>
    <s v="$23.800.000.00"/>
    <s v="N/A"/>
    <s v="N/"/>
    <s v="N/A"/>
    <s v="N/A"/>
    <d v="2018-08-02T00:00:00"/>
    <d v="2018-08-30T00:00:00"/>
    <s v="EN EJECUCION "/>
    <n v="1"/>
    <s v="ORLANDO TOCANCIPA PARDO "/>
    <n v="79292555"/>
  </r>
  <r>
    <s v="Tienda Virtual"/>
    <n v="58227"/>
    <s v="Belisa Amparo Oviedo"/>
    <s v="2018623141000050E"/>
    <s v="29603"/>
    <s v="https://colombiacompra.coupahost.com/quotes/requests/58227/show_active"/>
    <x v="6"/>
    <d v="2018-06-18T00:00:00"/>
    <x v="0"/>
    <s v="Acuerdo Marco de Precios "/>
    <x v="0"/>
    <s v="CONTRATAR EL SUMINISTRO DE PAPELERIA Y UTILES DE OFICINA, INCLUYENDO ELEMENTOS PARA ARCHIVO, CAJAS Y CARPETAS. "/>
    <n v="260"/>
    <s v="441216_x000a_441217"/>
    <s v="Equipos de oficina, accesorios y suministros/Equipos de oficina, accesorios y suministros"/>
    <n v="40000000"/>
    <s v="44218"/>
    <s v="A-2-0-4-4-15"/>
    <x v="0"/>
    <s v="En ejecución"/>
    <s v="29603"/>
    <d v="2018-07-04T00:00:00"/>
    <s v="Orden de Compra "/>
    <s v="NIVEL CENTRAL "/>
    <s v="Bogotá D.C."/>
    <s v="INSTITUCIONAL STAR SERVICES LTDA"/>
    <n v="830113914"/>
    <s v="N/A"/>
    <n v="159718"/>
    <d v="2018-07-05T00:00:00"/>
    <n v="20351509.710000001"/>
    <s v="N/A"/>
    <s v="N/A"/>
    <s v="N/A"/>
    <s v="N/A"/>
    <s v="N/A"/>
    <s v="N/A"/>
    <s v="N/A"/>
    <d v="2018-07-05T00:00:00"/>
    <d v="2018-12-31T00:00:00"/>
    <s v="EN EJECUCION "/>
    <n v="179"/>
    <s v="JERSON LEONEL HERNANDEZ MOLINO"/>
    <n v="80851224"/>
  </r>
  <r>
    <s v="Secop II "/>
    <n v="65"/>
    <s v="Belisa Amparo Oviedo"/>
    <s v="2018623140500267E"/>
    <s v="PCD-065-2018"/>
    <s v="https://community.secop.gov.co/Public/Tendering/ContractNoticePhases/View?PPI=CO1.PPI.1647982&amp;isFromPublicArea=True&amp;isModal=False"/>
    <x v="6"/>
    <d v="2018-06-22T00:00:00"/>
    <x v="4"/>
    <s v="Minima Cuantia"/>
    <x v="5"/>
    <s v="Contratar el servicio de mantenimiento preventivo y correctivo con suministro de repuestos para los servidores de telefonía marca ALCATEL, de conformidad con las especificaciones técnicas de la Unidad Administrativa Especial Migración Colombia."/>
    <n v="193"/>
    <n v="811617"/>
    <s v="Servicios basados en Ingenieria investigacion y tecnologia"/>
    <n v="81076169"/>
    <s v="44018"/>
    <s v="C-1199-1002-10"/>
    <x v="0"/>
    <s v="En ejecución"/>
    <s v="CO-083-2018"/>
    <d v="2018-07-11T00:00:00"/>
    <s v="CONTRATO PRESTACION SERVICIOS"/>
    <s v="NIVEL CENTRAL "/>
    <s v="Bogotá D.C."/>
    <s v="M@ICROTEL"/>
    <n v="860353110"/>
    <s v="7"/>
    <n v="168518"/>
    <d v="2018-07-11T00:00:00"/>
    <n v="81076160"/>
    <s v="N/A"/>
    <s v="N/A"/>
    <s v="CUMPLIMIENTO/SALARIOS Y PRESTACIONES SOCIALES , CALIDAD DEL SERVICIO"/>
    <s v="20%/10%/20%"/>
    <s v="2020/2021/2020"/>
    <s v="LIBERTY SEGUROS S.A."/>
    <s v="N/A"/>
    <d v="2018-07-12T00:00:00"/>
    <d v="2018-12-31T00:00:00"/>
    <s v="EN EJECUCION "/>
    <n v="172"/>
    <s v="EDGAR ALBERTO CASTIBLANCO GONZALEZ  "/>
    <n v="19477329"/>
  </r>
  <r>
    <s v="Secop II "/>
    <n v="66"/>
    <s v="Belisa Amparo Oviedo"/>
    <s v="2018623140500266E"/>
    <s v="PCD-066-2018"/>
    <s v="https://community.secop.gov.co/Public/Tendering/ContractNoticePhases/View?PPI=CO1.PPI.1648322&amp;isFromPublicArea=True&amp;isModal=False"/>
    <x v="6"/>
    <d v="2018-06-22T00:00:00"/>
    <x v="4"/>
    <s v="Minima Cuantia"/>
    <x v="5"/>
    <s v="Contratar el servicio de mantenimiento preventivo y correctivo con suministro de repuestos para los servidores de telefonía marca AASTRA, de conformidad con las especificaciones técnicas de la Unidad Administrativa Especial Migración Colombia."/>
    <n v="194"/>
    <n v="811617"/>
    <s v="Servicios basados en Ingenieria investigacion y tecnologia"/>
    <n v="97334033"/>
    <s v="44118"/>
    <s v="C-1199-1002-10"/>
    <x v="0"/>
    <s v="En ejecución"/>
    <s v="CO-088-2018"/>
    <d v="2018-07-24T00:00:00"/>
    <s v="CONTRATO PRESTACION SERVICIOS"/>
    <s v="NIVEL CENTRAL "/>
    <s v="Bogotá D.C."/>
    <s v="IKUSI REDES"/>
    <n v="830073329"/>
    <s v="1"/>
    <n v="172818"/>
    <d v="2018-07-24T00:00:00"/>
    <n v="97334027"/>
    <s v="N/A"/>
    <s v="N/A"/>
    <s v="CUMPLIMIENTO/SALARIOS Y PRESTACIONES SOCIALES , CALIDAD DEL SERVICIO"/>
    <s v="20%/10%/20%"/>
    <s v="2020/2021/2020"/>
    <s v="LIBERTY SEGUROS S.A."/>
    <s v="N/A"/>
    <d v="2018-07-12T00:00:00"/>
    <d v="2018-12-31T00:00:00"/>
    <s v="EN EJECUCION "/>
    <n v="172"/>
    <s v="EDGAR ALBERTO CASTIBLANCO GONZALEZ  "/>
    <n v="19477329"/>
  </r>
  <r>
    <s v="Secop II "/>
    <n v="71"/>
    <s v="Belisa Amparo Oviedo"/>
    <s v="2018623140300038E"/>
    <s v="PCD-071-2018"/>
    <s v="https://community.secop.gov.co/Public/Tendering/ContractNoticePhases/View?PPI=CO1.PPI.1683711&amp;isFromPublicArea=True&amp;isModal=False"/>
    <x v="6"/>
    <d v="2018-06-29T00:00:00"/>
    <x v="4"/>
    <s v="Minima Cuantia"/>
    <x v="9"/>
    <s v="Adquisición de insumos para el proceso de expedición y personalización de la Tarjeta de Movilidad Fronteriza en la impresora HDP5600, de conformidad con las especificaciones técnicas requeridas por la Unidad Administrativa Especial Migración Colombia"/>
    <n v="264"/>
    <s v="141118_x000a_441017_x000a_441031"/>
    <s v="Oapeles de uso comercial "/>
    <n v="80000000"/>
    <s v="45518"/>
    <s v="A-2-0-4-4-23"/>
    <x v="0"/>
    <s v="En ejecución"/>
    <s v="CO-082-2018"/>
    <d v="2018-07-10T00:00:00"/>
    <s v="Compraventa"/>
    <s v="NIVEL CENTRAL "/>
    <s v="Bogotá D.C."/>
    <s v="IDENTICO SAS"/>
    <n v="800199498"/>
    <s v="0"/>
    <n v="168618"/>
    <d v="2018-07-12T00:00:00"/>
    <n v="79999950"/>
    <s v="N/A"/>
    <s v="N/A"/>
    <s v="CUMPLIMIENTO, CALIDAD DEL SERVICIO"/>
    <s v="20%,  20%"/>
    <n v="2020"/>
    <s v="ASEGURADORA SOLIDARIA DE COLOMBIA"/>
    <s v="N/A"/>
    <d v="2018-07-10T00:00:00"/>
    <d v="2018-08-10T00:00:00"/>
    <s v="EN EJECUCION "/>
    <n v="31"/>
    <s v="SANDRA PAOLA MORENO SANCHEZ "/>
    <n v="52795737"/>
  </r>
  <r>
    <s v="Tienda Virtual "/>
    <n v="47757"/>
    <s v="Claudia Alexandra Triana "/>
    <s v="2018623141000049E"/>
    <s v="47757"/>
    <s v="https://www.colombiacompra.gov.co/tienda-virtual-del-estado-colombiano/ordenes-compra/29084"/>
    <x v="5"/>
    <d v="2018-06-14T00:00:00"/>
    <x v="0"/>
    <s v="Minima Cuantia"/>
    <x v="5"/>
    <s v="Adquirir Lectores de código QR y código de Barras, de conformidad con las especificaciones técnicas de la Unidad Administrativa Especial Migración Colombia."/>
    <n v="255"/>
    <s v="432117_x000a_432226"/>
    <s v="Equipos de lectura de codigo de barras"/>
    <n v="7500000"/>
    <s v="43618"/>
    <s v="C-1199-1002-10"/>
    <x v="0"/>
    <s v="En ejecución"/>
    <n v="29084"/>
    <d v="2018-06-14T00:00:00"/>
    <s v="Orden de Compra "/>
    <s v="Nivel Central"/>
    <s v="Bogotá D.C."/>
    <s v="COLOMBIANA DE COMERCIO S.A Y/O ALKOSTO S.A"/>
    <n v="89090094"/>
    <n v="3"/>
    <n v="141918"/>
    <d v="2018-06-14T00:00:00"/>
    <n v="7497000"/>
    <s v="N/A"/>
    <s v="N/A"/>
    <s v="N/A"/>
    <s v="N/A"/>
    <s v="N/A"/>
    <s v="N/A"/>
    <s v="N/A"/>
    <d v="2018-06-21T00:00:00"/>
    <d v="2018-06-30T00:00:00"/>
    <s v="EJECUTADO"/>
    <n v="9"/>
    <s v="ORLANDO REYES "/>
    <n v="79820029"/>
  </r>
</pivotCacheRecords>
</file>

<file path=xl/pivotCache/pivotCacheRecords2.xml><?xml version="1.0" encoding="utf-8"?>
<pivotCacheRecords xmlns="http://schemas.openxmlformats.org/spreadsheetml/2006/main" xmlns:r="http://schemas.openxmlformats.org/officeDocument/2006/relationships" count="242">
  <r>
    <s v="Tienda Virtual"/>
    <n v="43284"/>
    <s v="Claudia Alexandra Triana "/>
    <s v="2018623141000003E"/>
    <n v="43284"/>
    <s v="https://www.colombiacompra.gov.co/tienda-virtual-del-estado-colombiano/ordenes-compra/25019"/>
    <x v="0"/>
    <d v="2018-01-29T00:00:00"/>
    <s v="Contratación Selección Abreviada"/>
    <s v="Acuerdo Marco de Precios "/>
    <x v="0"/>
    <s v="CONTRATAR EL SUMINISTRO DE PAPELERIA Y UTILES DE OFICINA, INCLUYENDO ELEMENTOS PARA ARCHIVO, CAJAS Y CARPETAS._x000a_"/>
    <n v="147"/>
    <n v="441216"/>
    <s v="Suministro de escritorios"/>
    <n v="46523645.600000001"/>
    <n v="11618"/>
    <s v="A-2-0-4-4-15"/>
    <s v="Celebrado"/>
    <s v="En ejecución"/>
    <n v="25019"/>
    <d v="2018-01-29T00:00:00"/>
    <s v="Orden de Compra "/>
    <s v="Nivel Central"/>
    <s v="Bogotá D.C."/>
    <s v="Ofixpres S.A.S._x000a__x000a_"/>
    <n v="90015682"/>
    <n v="6"/>
    <n v="44518"/>
    <d v="2018-01-30T00:00:00"/>
    <n v="46523645.600000001"/>
    <s v="N/A"/>
    <s v="N/A"/>
    <s v="N/A"/>
    <s v="N/A"/>
    <s v="N/A"/>
    <s v="N/A"/>
    <s v="N/A"/>
    <d v="2018-01-29T00:00:00"/>
    <d v="2018-03-23T00:00:00"/>
    <s v="EJECUTADO"/>
    <n v="53"/>
    <s v=" GONZALEZ FLOREZ YANA CRISTINA"/>
    <n v="46668764"/>
  </r>
  <r>
    <s v="Secop II"/>
    <n v="1"/>
    <s v="Adriana Alarcon Perdomo"/>
    <s v="2017623140500179E"/>
    <s v="PCD-001-2018"/>
    <s v="https://community.secop.gov.co/Public/Tendering/OpportunityDetail/Index?noticeUID=CO1.NTC.280153&amp;isFromPublicArea=True&amp;isModal=False"/>
    <x v="0"/>
    <d v="2018-01-03T00:00:00"/>
    <s v="Contratación Directa"/>
    <s v="Prestacion de Servicios Profesionales y/o apoyo a la Gestion"/>
    <x v="1"/>
    <s v="Prestar los servicios profesionales  para apoyar la gestión de la Dirección General de Migración Colombia "/>
    <n v="68"/>
    <n v="80161500"/>
    <s v="Servicios de gestión, servicios profesionales de empresa y servicios administrativos"/>
    <n v="38500000"/>
    <n v="2218"/>
    <s v="A-1-0-2-14"/>
    <s v="Celebrado"/>
    <s v="En ejecución"/>
    <n v="27"/>
    <d v="2018-01-17T00:00:00"/>
    <s v="Profesionales"/>
    <s v="Nivel Central"/>
    <s v="Bogotá D.C."/>
    <s v="MARÍA JOSÉ YEPES "/>
    <n v="24348352"/>
    <n v="3"/>
    <n v="31718"/>
    <d v="2018-01-17T00:00:00"/>
    <n v="38500000"/>
    <s v="N/A"/>
    <s v="N/A"/>
    <s v="N/A"/>
    <s v="N/A"/>
    <s v="N/A"/>
    <s v="N/A"/>
    <s v="N/A"/>
    <d v="2018-01-17T00:00:00"/>
    <d v="2018-08-17T00:00:00"/>
    <s v="EN EJECUCION "/>
    <n v="212"/>
    <s v="WINSTON ANDRES MARTINEZ ACOSTA"/>
    <n v="79572017"/>
  </r>
  <r>
    <s v="Secop II"/>
    <n v="11"/>
    <s v="Claudia Alexandra Triana "/>
    <s v="2017623140500189E"/>
    <s v="PCD-011-2018"/>
    <s v="https://community.secop.gov.co/Public/Tendering/OpportunityDetail/Index?noticeUID=CO1.NTC.283209&amp;isFromPublicArea=True&amp;isModal=False"/>
    <x v="0"/>
    <d v="2018-01-05T00:00:00"/>
    <s v="Contratación Directa"/>
    <s v="Prestación de Servicios Profesionales y/o apoyo a la Gestión"/>
    <x v="1"/>
    <s v="Prestar los servicios profesionales para apoyar la gestión de la Dirección General de Migración Colombia."/>
    <n v="63"/>
    <n v="80161500"/>
    <s v="Servicios legales sobre contratos"/>
    <n v="44100000"/>
    <n v="9418"/>
    <s v="A-1-0-2-14"/>
    <s v="Celebrado"/>
    <s v="En ejecución"/>
    <n v="24"/>
    <d v="2018-01-16T00:00:00"/>
    <s v="Profesionales"/>
    <s v="Nivel Central"/>
    <s v="Bogotá D.C."/>
    <s v="ROY LUIS GALINDO WEHDEKING"/>
    <n v="72220515"/>
    <m/>
    <n v="30618"/>
    <d v="2018-01-16T00:00:00"/>
    <n v="44100000"/>
    <s v="N/A"/>
    <s v="N/A"/>
    <s v="N/A"/>
    <s v="N/A"/>
    <s v="N/A"/>
    <s v="N/A"/>
    <s v="N/A"/>
    <d v="2018-01-16T00:00:00"/>
    <d v="2018-08-15T00:00:00"/>
    <s v="EN EJECUCION "/>
    <n v="211"/>
    <s v="WINSTON ANDRES MARTINEZ ACOSTA"/>
    <n v="79572017"/>
  </r>
  <r>
    <s v="Secop II"/>
    <n v="7"/>
    <s v="Claudia Alexandra Triana "/>
    <s v="2017623140500192E"/>
    <s v="PCD-007-2018"/>
    <s v="https://community.secop.gov.co/Public/Tendering/OpportunityDetail/Index?noticeUID=CO1.NTC.283208&amp;isFromPublicArea=True&amp;isModal=False"/>
    <x v="0"/>
    <d v="2018-01-05T00:00:00"/>
    <s v="Contratación Directa"/>
    <s v="Prestación de Servicios Profesionales y/o apoyo a la Gestión"/>
    <x v="2"/>
    <s v="Prestar los servicios profesionales para apoyar la gestión de la Oficina Asesora Jurídica de Migración Colombia."/>
    <n v="5"/>
    <n v="80161500"/>
    <s v="Servicios legales sobre contratos"/>
    <n v="52500000"/>
    <n v="13418"/>
    <s v="A-1-0-2-14"/>
    <s v="Celebrado"/>
    <s v="En ejecución"/>
    <n v="11"/>
    <d v="2018-01-10T00:00:00"/>
    <s v="Profesionales"/>
    <s v="Nivel Central"/>
    <s v="Bogotá D.C."/>
    <s v="ANA CONSTANZA POLANÍA ALMARIO"/>
    <n v="52258308"/>
    <m/>
    <n v="19818"/>
    <d v="2018-01-10T00:00:00"/>
    <n v="52500000"/>
    <s v="N/A"/>
    <s v="N/A"/>
    <s v="N/A"/>
    <s v="N/A"/>
    <s v="N/A"/>
    <s v="N/A"/>
    <s v="N/A"/>
    <d v="2018-01-10T00:00:00"/>
    <d v="2018-11-10T00:00:00"/>
    <s v="EN EJECUCION "/>
    <n v="304"/>
    <s v="GUADALUPE ARBELAEZ IZQUIERDO"/>
    <n v="39774921"/>
  </r>
  <r>
    <s v="Secop II"/>
    <n v="10"/>
    <s v="Claudia Alexandra Triana "/>
    <s v="2017623140500186E"/>
    <s v="PCD-010-2018"/>
    <s v="https://community.secop.gov.co/Public/Tendering/OpportunityDetail/Index?noticeUID=CO1.NTC.283609&amp;isFromPublicArea=True&amp;isModal=False"/>
    <x v="0"/>
    <d v="2018-01-05T00:00:00"/>
    <s v="Contratación Directa"/>
    <s v="Prestación de Servicios Profesionales y/o apoyo a la Gestión"/>
    <x v="2"/>
    <s v="Prestar los servicios profesionales para apoyar la gestión de la Oficina Asesora Jurídica de Migración Colombia."/>
    <n v="6"/>
    <n v="80161500"/>
    <s v="Servicios legales sobre contratos"/>
    <n v="51450000"/>
    <n v="11518"/>
    <s v="A-1-0-2-14"/>
    <s v="Celebrado"/>
    <s v="En ejecución"/>
    <n v="23"/>
    <d v="2018-01-16T00:00:00"/>
    <s v="Profesionales"/>
    <s v="Nivel Central"/>
    <s v="Bogotá D.C."/>
    <s v="JOAQUÍN ALFONSO MEJÍA PARRA"/>
    <n v="77177212"/>
    <m/>
    <n v="29918"/>
    <d v="2018-01-16T00:00:00"/>
    <n v="51450000"/>
    <s v="N/A"/>
    <s v="N/A"/>
    <s v="N/A"/>
    <s v="N/A"/>
    <s v="N/A"/>
    <s v="N/A"/>
    <s v="N/A"/>
    <d v="2018-01-16T00:00:00"/>
    <d v="2018-08-15T00:00:00"/>
    <s v="EN EJECUCION "/>
    <n v="211"/>
    <s v="GUADALUPE ARBELAEZ IZQUIERDO"/>
    <n v="39774921"/>
  </r>
  <r>
    <s v="Secop II"/>
    <n v="6"/>
    <s v="Claudia Alexandra Triana "/>
    <s v="2017623140500204E"/>
    <s v="PCD-006-2018"/>
    <s v="https://community.secop.gov.co/Public/Tendering/OpportunityDetail/Index?noticeUID=CO1.NTC.282837&amp;isFromPublicArea=True&amp;isModal=False"/>
    <x v="0"/>
    <d v="2018-01-05T00:00:00"/>
    <s v="Contratación Directa"/>
    <s v="Prestación de Servicios Profesionales y/o apoyo a la Gestión"/>
    <x v="2"/>
    <s v="Prestar los servicios profesionales para apoyar la gestión de la Oficina Asesora Jurídica de Migración Colombia."/>
    <n v="7"/>
    <n v="80161500"/>
    <s v="Servicios legales sobre contratos"/>
    <n v="49000000"/>
    <n v="11718"/>
    <s v="A-1-0-2-14"/>
    <s v="Celebrado"/>
    <s v="En ejecución"/>
    <n v="4"/>
    <d v="2018-01-09T00:00:00"/>
    <s v="Profesionales"/>
    <s v="Nivel Central"/>
    <s v="Bogotá D.C."/>
    <s v="REYES &amp; GONZALEZ ABOGADOS SAS"/>
    <n v="900265378"/>
    <n v="0"/>
    <n v="17718"/>
    <d v="2018-01-09T00:00:00"/>
    <n v="49000000"/>
    <s v="N/A"/>
    <s v="N/A"/>
    <s v="N/A"/>
    <s v="N/A"/>
    <s v="N/A"/>
    <s v="N/A"/>
    <s v="N/A"/>
    <d v="2018-01-09T00:00:00"/>
    <d v="2018-08-08T00:00:00"/>
    <s v="EN EJECUCION "/>
    <n v="211"/>
    <s v="GUADALUPE ARBELAEZ IZQUIERDO"/>
    <n v="39774921"/>
  </r>
  <r>
    <s v="Secop II"/>
    <n v="13"/>
    <s v="Claudia Alexandra Triana "/>
    <s v="2017623140500190E"/>
    <s v="PCD-013-2018"/>
    <s v="https://community.secop.gov.co/Public/Tendering/OpportunityDetail/Index?noticeUID=CO1.NTC.283612&amp;isFromPublicArea=True&amp;isModal=False"/>
    <x v="0"/>
    <d v="2018-01-05T00:00:00"/>
    <s v="Contratación Directa"/>
    <s v="Prestación de Servicios Profesionales y/o apoyo a la Gestión"/>
    <x v="2"/>
    <s v="Prestar los servicios profesionales para apoyar la gestión de la Oficina Asesora Jurídica de Migración Colombia."/>
    <n v="8"/>
    <n v="80161500"/>
    <s v="Servicios legales sobre contratos"/>
    <n v="28000000"/>
    <n v="13518"/>
    <s v="A-1-0-2-14"/>
    <s v="Celebrado"/>
    <s v="En ejecución"/>
    <n v="29"/>
    <d v="2018-01-18T00:00:00"/>
    <s v="Profesionales"/>
    <s v="Nivel Central"/>
    <s v="Bogotá D.C."/>
    <s v="NORBERTO RUBIANO MARTÍNEZ"/>
    <n v="79262899"/>
    <m/>
    <n v="32318"/>
    <d v="2018-01-18T00:00:00"/>
    <n v="28000000"/>
    <s v="N/A"/>
    <s v="N/A"/>
    <s v="N/A"/>
    <s v="N/A"/>
    <s v="N/A"/>
    <s v="N/A"/>
    <s v="N/A"/>
    <d v="2018-01-19T00:00:00"/>
    <d v="2018-08-18T00:00:00"/>
    <s v="EN EJECUCION "/>
    <n v="211"/>
    <s v="GUADALUPE ARBELAEZ IZQUIERDO"/>
    <n v="39774921"/>
  </r>
  <r>
    <s v="Secop II"/>
    <n v="14"/>
    <s v="Claudia Alexandra Triana "/>
    <s v="2017623140500205E"/>
    <s v="PCD-014-2018"/>
    <s v="https://community.secop.gov.co/Public/Tendering/OpportunityDetail/Index?noticeUID=CO1.NTC.283618&amp;isFromPublicArea=True&amp;isModal=False"/>
    <x v="0"/>
    <d v="2018-01-05T00:00:00"/>
    <s v="Contratación Directa"/>
    <s v="Prestación de Servicios Profesionales y/o apoyo a la Gestión"/>
    <x v="2"/>
    <s v="Prestar los servicios profesionales para apoyar la gestión de la Oficina Asesora Jurídica de Migración Colombia."/>
    <n v="9"/>
    <n v="80161500"/>
    <s v="Servicios legales sobre contratos"/>
    <n v="32000000"/>
    <n v="11018"/>
    <s v="A-1-0-2-14"/>
    <s v="Celebrado"/>
    <s v="En ejecución"/>
    <n v="6"/>
    <d v="2018-01-09T00:00:00"/>
    <s v="Profesionales"/>
    <s v="Nivel Central"/>
    <s v="Bogotá D.C."/>
    <s v="Juan Diego Corredor Gómez"/>
    <n v="1136884580"/>
    <m/>
    <n v="19318"/>
    <d v="2018-01-10T00:00:00"/>
    <n v="32000000"/>
    <s v="N/A"/>
    <s v="N/A"/>
    <s v="N/A"/>
    <s v="N/A"/>
    <s v="N/A"/>
    <s v="N/A"/>
    <s v="N/A"/>
    <d v="2018-01-09T00:00:00"/>
    <d v="2018-11-08T00:00:00"/>
    <s v="EN EJECUCION "/>
    <n v="303"/>
    <s v="GUADALUPE ARBELAEZ IZQUIERDO"/>
    <n v="39774921"/>
  </r>
  <r>
    <s v="Secop II"/>
    <n v="16"/>
    <s v="Claudia Alexandra Triana "/>
    <s v="2017623140500187E"/>
    <s v="PCD-016-2018"/>
    <s v="https://community.secop.gov.co/Public/Tendering/OpportunityDetail/Index?noticeUID=CO1.NTC.289344&amp;isFromPublicArea=True&amp;isModal=False"/>
    <x v="0"/>
    <d v="2018-01-10T00:00:00"/>
    <s v="Contratación Directa"/>
    <s v="Prestación de Servicios Profesionales y/o apoyo a la Gestión"/>
    <x v="0"/>
    <s v="Prestar los servicios profesionales con autonomía técnica y administrativa para apoyar al Grupo Administrativo de la Subdirección Administrativa y Financiera, de acuerdo con las condiciones y especificaciones técnicas descritas en los Estudios Previos."/>
    <n v="154"/>
    <n v="81101508"/>
    <s v="Ingeniería arquitectónica"/>
    <n v="42000000"/>
    <n v="15718"/>
    <s v="A-1-0-2-14"/>
    <s v="Celebrado"/>
    <s v="En ejecución"/>
    <n v="17"/>
    <d v="2018-01-12T00:00:00"/>
    <s v="Profesionales"/>
    <s v="Nivel Central"/>
    <s v="Bogotá D.C."/>
    <s v="Frank Daniel Ramos Chaparro"/>
    <n v="5825755"/>
    <m/>
    <n v="25918"/>
    <d v="2018-01-12T00:00:00"/>
    <n v="42000000"/>
    <s v="N/A"/>
    <s v="N/A"/>
    <s v="N/A"/>
    <s v="N/A"/>
    <s v="N/A"/>
    <s v="N/A"/>
    <s v="N/A"/>
    <d v="2018-01-12T00:00:00"/>
    <d v="2018-11-11T00:00:00"/>
    <s v="EN EJECUCION "/>
    <n v="303"/>
    <s v="CARLOS EDUARDO USECHE OVALLES"/>
    <n v="1020712442"/>
  </r>
  <r>
    <s v=" Secop II "/>
    <n v="2"/>
    <s v="Alejandra Maria Arcos "/>
    <s v="2017623140500181E"/>
    <s v="PCD-002-2018"/>
    <s v="https://community.secop.gov.co/Public/Tendering/OpportunityDetail/Index?noticeUID=CO1.NTC.281441&amp;isFromPublicArea=True&amp;isModal=False "/>
    <x v="0"/>
    <d v="2018-01-04T00:00:00"/>
    <s v="Contratación Directa"/>
    <s v="Prestación de Servicios Profesionales y/o apoyo a la Gestión"/>
    <x v="0"/>
    <s v="Prestar los servicios profesionales con autonomía técnica y administrativa en el Grupo Financiero de la Subdirección Administrativa y Financiera, en el desarrollo de procesos Financieros, Contables y apoyo a las actividades de implementación de las NICSP liderados por esta dependencia, de acuerdo con las condiciones técnicas señaladas en los Estudios Previos"/>
    <n v="5"/>
    <n v="801116"/>
    <s v=" Servicios de gestión, servicios profesionales de empresa y servicios administrativos "/>
    <n v="42000000"/>
    <n v="11218"/>
    <s v="A-1-0-2-14"/>
    <s v="Celebrado"/>
    <s v="En ejecución"/>
    <n v="1"/>
    <d v="2018-01-04T00:00:00"/>
    <s v="Profesionales"/>
    <s v=" Nivel Central "/>
    <s v=" Bogotá D.C. "/>
    <s v="CATHERINE MELISSA MORENO HIGUERA "/>
    <n v="1015435352"/>
    <m/>
    <n v="13318"/>
    <d v="2018-01-04T00:00:00"/>
    <n v="42000000"/>
    <s v=" N/A "/>
    <n v="42000000"/>
    <s v=" N/A "/>
    <s v=" N/A "/>
    <s v=" N/A "/>
    <s v=" N/A "/>
    <s v="N/A"/>
    <d v="2018-01-04T00:00:00"/>
    <d v="2018-11-03T00:00:00"/>
    <s v="EN EJECUCION "/>
    <n v="303"/>
    <s v="JESUS ANDRES PORRAS GARCIA"/>
    <n v="79994053"/>
  </r>
  <r>
    <s v="Secop II"/>
    <n v="18"/>
    <s v="Claudia Alexandra Triana "/>
    <s v="2018623140500013E"/>
    <s v="PCD-018-2018"/>
    <s v="https://community.secop.gov.co/Public/Tendering/OpportunityDetail/Index?noticeUID=CO1.NTC.283450&amp;isFromPublicArea=True&amp;isModal=False"/>
    <x v="0"/>
    <d v="2018-01-05T00:00:00"/>
    <s v="Contratación Directa"/>
    <s v="Prestación de Servicios Profesionales y/o apoyo a la Gestión"/>
    <x v="3"/>
    <s v="Prestar los servicios profesionales, para apoyar a la Subdirección de Control Migratorio de Migración Colombia en el desarrollo de procesos liderados por esta dependencia, de acuerdo con las condiciones señaladas y especificaciones técnicas descritas en los Estudios Previos."/>
    <n v="15"/>
    <n v="80161500"/>
    <s v="Servicios legales sobre contratos"/>
    <n v="32000000"/>
    <n v="13918"/>
    <s v="A-1-0-2-14"/>
    <s v="Celebrado"/>
    <s v="En ejecución"/>
    <n v="12"/>
    <d v="2018-01-10T00:00:00"/>
    <s v="Profesionales"/>
    <s v="Nivel Central"/>
    <s v="Bogotá D.C."/>
    <s v="Robinson Valencia Giraldo"/>
    <n v="75035031"/>
    <m/>
    <n v="19918"/>
    <d v="2018-01-10T00:00:00"/>
    <n v="32000000"/>
    <s v="N/A"/>
    <s v="N/A"/>
    <s v="N/A"/>
    <s v="N/A"/>
    <s v="N/A"/>
    <s v="N/A"/>
    <s v="N/A"/>
    <d v="2018-01-10T00:00:00"/>
    <d v="2018-11-09T00:00:00"/>
    <s v="EN EJECUCION "/>
    <n v="303"/>
    <s v="VELASQUEZ ARDILA HUMBERTO"/>
    <n v="17336974"/>
  </r>
  <r>
    <s v="Tienda Virtual"/>
    <n v="39115"/>
    <s v="Claudia Alexandra Triana "/>
    <s v="2018623141000001E"/>
    <n v="39115"/>
    <s v="https://www.colombiacompra.gov.co/tienda-virtual-del-estado-colombiano/ordenes-compra/24522"/>
    <x v="0"/>
    <d v="2018-01-05T00:00:00"/>
    <s v="Contratación Selección Abreviada"/>
    <s v="Acuerdo Marco de Precios "/>
    <x v="0"/>
    <s v="Suministro de combustible para vehículos y planta eléctrica cobertura Bogotá y sus alrededores"/>
    <n v="134"/>
    <n v="15101505"/>
    <s v="Diesel"/>
    <n v="216000000"/>
    <n v="16918"/>
    <s v="A-2-0-4-4-1"/>
    <s v="Celebrado"/>
    <s v="En ejecución"/>
    <n v="24522"/>
    <d v="2018-01-05T00:00:00"/>
    <s v="Orden de Compra "/>
    <s v="Nivel Central"/>
    <s v="Bogotá D.C."/>
    <s v="Organización Terpel S.A._x000a_"/>
    <n v="830095213"/>
    <n v="0"/>
    <n v="14718"/>
    <d v="2018-01-05T00:00:00"/>
    <n v="216000000"/>
    <s v="N/A"/>
    <s v="N/A"/>
    <s v="N/A"/>
    <s v="N/A"/>
    <s v="N/A"/>
    <s v="N/A"/>
    <s v="N/A"/>
    <d v="2018-01-05T00:00:00"/>
    <d v="2018-10-07T00:00:00"/>
    <s v="EN EJECUCION "/>
    <n v="275"/>
    <s v=" USECHE OVALLES CARLOS EDUARDO"/>
    <n v="1020712442"/>
  </r>
  <r>
    <s v=" Secop II "/>
    <n v="15"/>
    <s v="Alejandra Maria Arcos "/>
    <s v="2017623140500175E"/>
    <s v="PCD-015-2018"/>
    <s v="https://community.secop.gov.co/Public/Tendering/OpportunityDetail/Index?noticeUID=CO1.NTC.282659&amp;isFromPublicArea=True&amp;isModal=False"/>
    <x v="0"/>
    <d v="2018-01-05T00:00:00"/>
    <s v="Contratación Directa"/>
    <s v="Prestación de Servicios Profesionales y/o apoyo a la Gestión"/>
    <x v="1"/>
    <s v="Prestar los servicios profesionales para apoyar la gestión de la Dirección General de Migración Colombia."/>
    <n v="64"/>
    <n v="80161500"/>
    <s v="Servicios de gestión, servicios profesionales de empresa y servicios administrativos"/>
    <n v="60000000"/>
    <n v="11318"/>
    <s v="A-1-0-2-14"/>
    <s v="Celebrado"/>
    <s v="En ejecución"/>
    <n v="2"/>
    <d v="2018-01-05T00:00:00"/>
    <s v="Profesionales"/>
    <s v="Nivel Central"/>
    <s v=" Bogotá D.C. "/>
    <s v="EDUARDO LLAÑA SANCHEZ"/>
    <n v="1020751323"/>
    <m/>
    <n v="14418"/>
    <d v="2018-01-05T00:00:00"/>
    <n v="60000000"/>
    <s v=" N/A "/>
    <n v="60000000"/>
    <s v="N/A"/>
    <s v="N/A"/>
    <s v="N/A"/>
    <s v="N/A"/>
    <s v="N/A"/>
    <d v="2018-01-05T00:00:00"/>
    <d v="2018-11-04T00:00:00"/>
    <s v="EN EJECUCION "/>
    <n v="303"/>
    <s v="WINSTON ANDRES MARTINEZ ACOSTA"/>
    <n v="79572017"/>
  </r>
  <r>
    <s v="Secop II"/>
    <n v="9"/>
    <s v="Adriana Alarcon Perdomo"/>
    <s v="2017623140500196E"/>
    <s v="PCD-009-2018"/>
    <s v="https://community.secop.gov.co/Public/Tendering/OpportunityDetail/Index?noticeUID=CO1.NTC.282581&amp;isFromPublicArea=True&amp;isModal=False"/>
    <x v="0"/>
    <d v="2018-01-05T00:00:00"/>
    <s v="Contratación Directa"/>
    <s v="Prestación de Servicios Profesionales y/o apoyo a la Gestión"/>
    <x v="0"/>
    <s v="Prestar los servicios profesionales en la Oficina de Tecnología de la Información, para apoyar a Migración Colombia en el desarrollo, optimización y mantenimiento de funcionalidades del Sistema de Gestión Documental ORFEO y del Centro Virtual de Atención al Ciudadano CVAC+,, de acuerdo con las condiciones señaladas y especificaciones técnicas descritas en los Estudios Previos."/>
    <n v="156"/>
    <n v="801000"/>
    <s v="Servicios de Asesoría de Gestión"/>
    <n v="59000000"/>
    <n v="14118"/>
    <s v="C-1199-1002-8"/>
    <s v="Celebrado"/>
    <s v="En ejecución"/>
    <n v="3"/>
    <d v="2018-01-09T00:00:00"/>
    <s v="Apoyo a la Gestión"/>
    <s v="Nivel Central"/>
    <s v="Bogotá D.C."/>
    <s v="CARLOS ALBERTO BARRERO_x000a_CANTOR"/>
    <n v="80201161"/>
    <n v="2"/>
    <n v="17518"/>
    <d v="2018-01-09T00:00:00"/>
    <n v="59000000"/>
    <s v="N/A"/>
    <s v="N/A"/>
    <s v="N/A"/>
    <s v="N/A"/>
    <s v="N/A"/>
    <s v="N/A"/>
    <s v="N/A"/>
    <d v="2018-01-09T00:00:00"/>
    <d v="2018-11-08T00:00:00"/>
    <s v="EN EJECUCION "/>
    <n v="303"/>
    <s v="DUBERLEY EDUARDO MURILLO BARONA"/>
    <n v="1087989085"/>
  </r>
  <r>
    <s v="Secop II"/>
    <n v="8"/>
    <s v="Adriana Alarcon Perdomo"/>
    <s v="2017623140500197E"/>
    <s v="PCD-008-2018"/>
    <s v="https://community.secop.gov.co/Public/Tendering/OpportunityDetail/Index?noticeUID=CO1.NTC.282857&amp;isFromPublicArea=True&amp;isModal=False"/>
    <x v="0"/>
    <d v="2018-01-05T00:00:00"/>
    <s v="Contratación Directa"/>
    <s v="Prestación de Servicios Profesionales y/o apoyo a la Gestión"/>
    <x v="0"/>
    <s v="Prestar los servicios profesionales en la Oficina de Tecnología de la Información, para apoyar a Migración Colombia en el desarrollo, optimización y mantenimiento de funcionalidades del Sistema de Gestión Documental ORFEO, de acuerdo con las condiciones señaladas y especificaciones técnicas descritas en los Estudios Previos."/>
    <n v="157"/>
    <n v="801000"/>
    <s v="Servicios de gestión, servicios profesionales de empresa y servicios administrativos"/>
    <n v="59000000"/>
    <n v="14018"/>
    <s v="C-1199-1002-8"/>
    <s v="Celebrado"/>
    <s v="En ejecución"/>
    <n v="14"/>
    <d v="2018-01-12T00:00:00"/>
    <s v="Profesionales"/>
    <s v="Nivel Central"/>
    <s v="Bogotá D.C."/>
    <s v="LILIANA GÓMEZ VELÁSQUEZ"/>
    <n v="51833082"/>
    <n v="5"/>
    <n v="23318"/>
    <d v="2018-01-12T00:00:00"/>
    <n v="59000000"/>
    <s v="N/A"/>
    <s v="N/A"/>
    <s v="N/A"/>
    <s v="N/A"/>
    <s v="N/A"/>
    <s v="N/A"/>
    <s v="N/A"/>
    <d v="2018-01-12T00:00:00"/>
    <d v="2018-11-11T00:00:00"/>
    <s v="EN EJECUCION "/>
    <n v="303"/>
    <s v="DUBERLEY EDUARDO MURILLO BARONA"/>
    <n v="1087989085"/>
  </r>
  <r>
    <s v=" Secop II "/>
    <n v="4"/>
    <s v="Alejandra Maria Arcos "/>
    <s v="2017623140500176E"/>
    <s v="PCD-004-2018"/>
    <s v="https://community.secop.gov.co/Public/Tendering/OpportunityDetail/Index?noticeUID=CO1.NTC.282655&amp;isFromPublicArea=True&amp;isModal=False"/>
    <x v="0"/>
    <d v="2018-01-05T00:00:00"/>
    <s v="Contratación Directa"/>
    <s v="Prestación de Servicios Profesionales y/o apoyo a la Gestión"/>
    <x v="2"/>
    <s v="Prestar los servicios técnicos de apoyo a la gestión al grupo de seguridad y articulación con la fuerza pública y organismos de seguridad, de acuerdo con las condiciones señaladas y especificaciones técnicas descritas en los estudios previos."/>
    <n v="3"/>
    <n v="801116"/>
    <s v="Servicios de gestión, servicios profesionales de empresa y servicios administrativos"/>
    <n v="36750000"/>
    <n v="3718"/>
    <s v="A-1-0-2-14"/>
    <s v="Celebrado"/>
    <s v="En ejecución"/>
    <n v="7"/>
    <d v="2018-01-09T00:00:00"/>
    <s v="Profesionales"/>
    <s v=" Nivel Central "/>
    <s v=" Bogotá D.C. "/>
    <s v="JOSÉ IGNACIO CASTILLO RICO"/>
    <n v="93366585"/>
    <s v=" N/A "/>
    <n v="18218"/>
    <d v="2018-01-09T00:00:00"/>
    <n v="36750000"/>
    <s v=" N/A "/>
    <n v="36750000"/>
    <s v=" N/A "/>
    <s v=" N/A "/>
    <s v=" N/A "/>
    <s v=" N/A "/>
    <s v="N/A"/>
    <d v="2018-01-09T00:00:00"/>
    <d v="2018-11-08T00:00:00"/>
    <s v="EN EJECUCION "/>
    <n v="303"/>
    <s v="RICARDO DE LOS RIOS VILLAMIL"/>
    <n v="80010313"/>
  </r>
  <r>
    <s v=" Secop II "/>
    <n v="17"/>
    <s v="Alejandra Maria Arcos "/>
    <s v="2017623140500183E"/>
    <s v="PCD-017-2018"/>
    <s v="https://community.secop.gov.co/Public/Tendering/OpportunityDetail/Index?noticeUID=CO1.NTC.282544&amp;isFromPublicArea=True&amp;isModal=False"/>
    <x v="0"/>
    <d v="2018-01-05T00:00:00"/>
    <s v="Contratación Directa"/>
    <s v="Prestación de Servicios Profesionales y/o apoyo a la Gestión"/>
    <x v="2"/>
    <s v="Prestar los servicios profesionales para apoyar la gestión de la Oficina Asesora Jurídica de Migración Colombia."/>
    <n v="4"/>
    <n v="801615"/>
    <s v="Servicios de gestión, servicios profesionales de empresa y servicios administrativos"/>
    <n v="36750000"/>
    <n v="11918"/>
    <s v="A-1-0-2-14"/>
    <s v="Celebrado"/>
    <s v="En ejecución"/>
    <n v="5"/>
    <d v="2018-01-09T00:00:00"/>
    <s v="Profesionales"/>
    <s v="Nivel Central"/>
    <s v=" Bogotá D.C. "/>
    <s v="LUISA FERNANDA ZAMUDIO GARCIA"/>
    <n v="1018450312"/>
    <s v=" N/A "/>
    <n v="18118"/>
    <d v="2018-01-09T00:00:00"/>
    <n v="36750000"/>
    <s v=" N/A "/>
    <n v="36750000"/>
    <s v="N/A"/>
    <s v="N/A"/>
    <s v="N/A"/>
    <s v="N/A"/>
    <s v="N/A"/>
    <d v="2018-01-09T00:00:00"/>
    <d v="2018-11-08T00:00:00"/>
    <s v="EN EJECUCION "/>
    <n v="303"/>
    <s v="GUADALUPE ARBELAEZ IZQUIERDO"/>
    <n v="39774921"/>
  </r>
  <r>
    <s v="Secop II"/>
    <n v="12"/>
    <s v="Adriana Alarcon Perdomo"/>
    <s v="2017623140500185E"/>
    <s v="PCD-012-2017"/>
    <s v="_x000a_https://community.secop.gov.co/Public/Tendering/OpportunityDetail/Index?noticeUID=CO1.NTC.282885&amp;isFromPublicArea=True&amp;isModal=False"/>
    <x v="0"/>
    <d v="2018-01-05T00:00:00"/>
    <s v="Contratación Directa"/>
    <s v="Prestación de Servicios Profesionales y/o apoyo a la Gestión"/>
    <x v="1"/>
    <s v="Prestar los servicios profesionales con autonomía técnica y administrativa para apoyar la gestión de la Dirección General de Migración Colombia de acuerdo a las condiciones señaladas y especificaciones técnicas descritas en los Estudios Previos"/>
    <n v="71"/>
    <n v="80161500"/>
    <s v="Servicios de apoyo general "/>
    <n v="70000000"/>
    <n v="12418"/>
    <s v="A-1-0-2-14 "/>
    <s v="Celebrado"/>
    <s v="En ejecución"/>
    <n v="10"/>
    <d v="2018-01-10T00:00:00"/>
    <s v="Profesionales"/>
    <s v="Nivel Central"/>
    <s v="Bogotá D.C."/>
    <s v="LILIANA JARAMILLO MUTIS"/>
    <n v="51573271"/>
    <n v="5"/>
    <n v="19618"/>
    <d v="2018-01-10T00:00:00"/>
    <n v="70000000"/>
    <s v="N/A"/>
    <s v="N/A"/>
    <s v="N/A"/>
    <s v="N/A"/>
    <s v="N/A"/>
    <s v="N/A"/>
    <s v="N/A"/>
    <d v="2018-01-10T00:00:00"/>
    <d v="2018-11-09T00:00:00"/>
    <s v="EN EJECUCION "/>
    <n v="303"/>
    <s v="WINSTON ANDRES MARTINEZ ACOSTA"/>
    <n v="79572017"/>
  </r>
  <r>
    <s v=" Secop II "/>
    <n v="5"/>
    <s v="Alejandra Maria Arcos "/>
    <s v="2017623140500174E"/>
    <s v="PCD-005-2018"/>
    <s v="https://community.secop.gov.co/Public/Tendering/OpportunityDetail/Index?noticeUID=CO1.NTC.282541&amp;isFromPublicArea=True&amp;isModal=False"/>
    <x v="0"/>
    <d v="2018-01-05T00:00:00"/>
    <s v="Contratación Directa"/>
    <s v="Prestación de Servicios Profesionales y/o apoyo a la Gestión"/>
    <x v="4"/>
    <s v="Prestar los servicios profesionales para apoyar al Grupo de Administración de Personal de la Subdirección de Talento Humano en la atención de peticiones, proyección de actos administrativos y demás documentos que sean requeridos por la Subdirección de Talento Humano de la Unidad Administrativa Especial Migración Colombia, de acuerdo con las condiciones señaladas en los estudios previos."/>
    <n v="65"/>
    <n v="801115"/>
    <s v="Servicios de gestión, servicios profesionales de empresa y servicios administrativos"/>
    <n v="38500000"/>
    <n v="13618"/>
    <s v="A-1-0-2-14"/>
    <s v="Celebrado"/>
    <s v="En ejecución"/>
    <n v="9"/>
    <d v="2018-01-10T00:00:00"/>
    <s v="Profesionales"/>
    <s v="Nivel Central"/>
    <s v=" Bogotá D.C. "/>
    <s v="DANNY HAIDEN LOPEZ BERNAL"/>
    <n v="80138875"/>
    <m/>
    <n v="19518"/>
    <d v="2018-01-10T00:00:00"/>
    <n v="38500000"/>
    <s v=" N/A "/>
    <n v="38500000"/>
    <s v="N/A"/>
    <s v="N/A"/>
    <s v="N/A"/>
    <s v="N/A"/>
    <s v="N/A"/>
    <d v="2018-01-10T00:00:00"/>
    <d v="2018-11-09T00:00:00"/>
    <s v="EN EJECUCION "/>
    <n v="303"/>
    <s v="CLAUDIA MILENA MENDOZA RIOS"/>
    <n v="52714111"/>
  </r>
  <r>
    <s v=" Secop II "/>
    <n v="3"/>
    <s v="Alejandra Maria Arcos "/>
    <s v="2017623140500173E"/>
    <s v="PCD-003-2018"/>
    <s v="_x000a_https://community.secop.gov.co/Public/Tendering/OpportunityDetail/Index?noticeUID=CO1.NTC.282654&amp;isFromPublicArea=True&amp;isModal=False_x000a_"/>
    <x v="0"/>
    <d v="2018-01-05T00:00:00"/>
    <s v="Contratación Directa"/>
    <s v="Prestación de Servicios Profesionales y/o apoyo a la Gestión"/>
    <x v="0"/>
    <s v="Prestar los servicios técnicos de apoyo a la gestión, con autonomía técnica y administrativa, al Grupo de Soporte a la Gestión Regional de la Subdirección Administrativa y Financiera, de acuerdo con las condiciones técnicas señaladas en los estudios previos"/>
    <n v="152"/>
    <n v="81101508"/>
    <s v="Servicios de gestión, servicios profesionales de empresa y servicios administrativos"/>
    <n v="36750000"/>
    <n v="11418"/>
    <s v="A-1-0-2-14"/>
    <s v="Celebrado"/>
    <s v="En ejecución"/>
    <n v="16"/>
    <d v="2018-01-12T00:00:00"/>
    <s v="Apoyo a la Gestión"/>
    <s v="Nivel Central"/>
    <s v=" Bogotá D.C. "/>
    <s v="ALFONSO VASQUEZ GUEVARA"/>
    <n v="3001080"/>
    <m/>
    <n v="25818"/>
    <d v="2018-01-12T00:00:00"/>
    <n v="36750000"/>
    <s v=" N/A "/>
    <n v="36750000"/>
    <s v="N/A"/>
    <s v="N/A"/>
    <s v="N/A"/>
    <s v="N/A"/>
    <s v="N/A"/>
    <d v="2018-01-12T00:00:00"/>
    <d v="2018-11-11T00:00:00"/>
    <s v="EN EJECUCION "/>
    <n v="303"/>
    <s v="CLAUDIA MARGARITA YEPES HUERTAS"/>
    <n v="1019048001"/>
  </r>
  <r>
    <s v="Secop II"/>
    <n v="19"/>
    <s v="Adriana Alarcon Perdomo"/>
    <s v="2017623140100040E"/>
    <s v="PCD-019-2018"/>
    <s v="https://community.secop.gov.co/Public/Tendering/OpportunityDetail/Index?noticeUID=CO1.NTC.287124&amp;isFromPublicArea=True&amp;isModal=False"/>
    <x v="0"/>
    <d v="2018-01-09T00:00:00"/>
    <s v="Contratación Directa"/>
    <s v="Arrendamiento"/>
    <x v="0"/>
    <s v="Contratar el arrendamiento del inmueble ubicado en el Municipio de Puerto Santander (Norte de Santander) en la Cra. 4 # 5-58 Barrio La Punta, con matrícula inmobiliaria Nº 260-164025 y código catastral 010000160011000 de la Oficina de Registro de Instrumentos Públicos de Cúcuta."/>
    <n v="81"/>
    <n v="80131502"/>
    <s v="Servicios de gestión, servicios profesionales de empresa y servicios administrativos"/>
    <n v="5418000"/>
    <n v="16718"/>
    <s v="A-2-0-4-10-2"/>
    <s v="Celebrado"/>
    <s v="En ejecución"/>
    <n v="28"/>
    <d v="2018-01-18T00:00:00"/>
    <s v="Arrendamiento"/>
    <s v="Regional Oriente"/>
    <s v="Puerto Santander "/>
    <s v="EVA MARÍA GARCÍA GARCÍA"/>
    <n v="60357697"/>
    <n v="9"/>
    <n v="32218"/>
    <d v="2018-01-18T00:00:00"/>
    <n v="5488000"/>
    <s v="N/A"/>
    <s v="N/A"/>
    <s v="N/A"/>
    <s v="N/A"/>
    <s v="N/A"/>
    <s v="N/A"/>
    <s v="N/A"/>
    <d v="2018-01-18T00:00:00"/>
    <d v="2018-12-18T00:00:00"/>
    <s v="EN EJECUCION "/>
    <n v="334"/>
    <s v="SERGIO ANDRES BLANCO SUAREZ"/>
    <n v="80251761"/>
  </r>
  <r>
    <s v=" Secop II "/>
    <n v="21"/>
    <s v="Alejandra Maria Arcos "/>
    <s v="2018623140500002E"/>
    <s v="PCD-021-2018"/>
    <s v="https://community.secop.gov.co/Public/Tendering/OpportunityDetail/Index?noticeUID=CO1.NTC.287138&amp;isFromPublicArea=True&amp;isModal=False"/>
    <x v="0"/>
    <d v="2018-01-09T00:00:00"/>
    <s v="Contratación Directa"/>
    <s v="Interadministrativo"/>
    <x v="2"/>
    <s v="Contratar la prestación del servicio de publicación y divulgación en el Diario Oficial, de normas y actos administrativos de carácter general y otros documentos de carácter oficial, proferidos por la Unidad Administrativa Especial Migración Colombia."/>
    <n v="1"/>
    <n v="551015"/>
    <s v="publicaciones impresaspublicaciones electrónicas y accesorios"/>
    <n v="4000000"/>
    <n v="9118"/>
    <s v="A-2-0-4-7-6"/>
    <s v="Celebrado"/>
    <s v="En ejecución"/>
    <n v="35"/>
    <d v="2018-01-23T00:00:00"/>
    <s v="Interadministrativo"/>
    <s v="Nivel Central"/>
    <s v=" Bogotá D.C. "/>
    <s v="LA IMPRENTA NACIONAL DE COLOMBIA"/>
    <n v="830001113"/>
    <n v="1"/>
    <n v="34618"/>
    <d v="2018-01-23T00:00:00"/>
    <n v="4000000"/>
    <s v=" N/A "/>
    <n v="4000000"/>
    <s v="N/A"/>
    <s v="N/A"/>
    <s v="N/A"/>
    <s v="N/A"/>
    <s v="N/A"/>
    <d v="2018-01-23T00:00:00"/>
    <d v="2018-12-31T00:00:00"/>
    <s v="EN EJECUCION "/>
    <n v="342"/>
    <s v="GUADALUPE ARBELAEZ IZQUIERDO"/>
    <n v="39774921"/>
  </r>
  <r>
    <s v=" Secop II "/>
    <n v="20"/>
    <s v="Alejandra Maria Arcos "/>
    <s v="2018623140500003E"/>
    <s v="PCD-020-2018"/>
    <s v="https://community.secop.gov.co/Public/Tendering/OpportunityDetail/Index?noticeUID=CO1.NTC.287348&amp;isFromPublicArea=True&amp;isModal=False"/>
    <x v="0"/>
    <d v="2018-01-09T00:00:00"/>
    <s v="Contratación Directa"/>
    <s v="Exclusividad"/>
    <x v="2"/>
    <s v="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
    <n v="2"/>
    <n v="55111515"/>
    <s v="publicaciones impresaspublicaciones electrónicas y accesorios"/>
    <n v="65000000"/>
    <n v="9718"/>
    <s v="A-2-0-4-41-13"/>
    <s v="Celebrado"/>
    <s v="En ejecución"/>
    <n v="18"/>
    <d v="2018-01-12T00:00:00"/>
    <s v="Servicios"/>
    <s v="Nivel Central"/>
    <s v=" Bogotá D.C. "/>
    <s v="AVANCE JURIDICO CASA EDITORIAL LTDA"/>
    <n v="830041326"/>
    <n v="2"/>
    <n v="26018"/>
    <d v="2018-01-12T00:00:00"/>
    <n v="65000000"/>
    <s v=" N/A "/>
    <n v="65000000"/>
    <s v="N/A"/>
    <s v="N/A"/>
    <s v="N/A"/>
    <s v="N/A"/>
    <s v="N/A"/>
    <d v="2018-01-16T00:00:00"/>
    <d v="2018-08-15T00:00:00"/>
    <s v="EN EJECUCION "/>
    <n v="211"/>
    <s v="GUADALUPE ARBELAEZ IZQUIERDO"/>
    <n v="39774921"/>
  </r>
  <r>
    <s v="Tienda Virtual"/>
    <n v="43439"/>
    <s v="Claudia Alexandra Triana "/>
    <s v="2018623141000006E"/>
    <n v="43439"/>
    <s v="https://www.colombiacompra.gov.co/tienda-virtual-del-estado-colombiano/ordenes-compra/25276"/>
    <x v="0"/>
    <d v="2018-02-05T00:00:00"/>
    <s v="Contratación Selección Abreviada"/>
    <s v="Acuerdo Marco de Precios "/>
    <x v="0"/>
    <s v="SUMINISTRO TINTAS, TONER y ROLLOS PARA IMPRESORAS"/>
    <n v="148"/>
    <n v="44103103"/>
    <s v="Tóner para impresoras o fax "/>
    <n v="1157632"/>
    <n v="13218"/>
    <s v="A-2-0-4-4-15"/>
    <s v="Celebrado"/>
    <s v="En ejecución"/>
    <n v="25276"/>
    <d v="2018-02-05T00:00:00"/>
    <s v="Orden de Compra "/>
    <s v="Nivel Central"/>
    <s v="Bogotá D.C."/>
    <s v="SISTEMAS Y DISTRIBUCIONES FORMACON LTDA_x000a_"/>
    <n v="830006800"/>
    <n v="4"/>
    <n v="46718"/>
    <d v="2018-02-06T00:00:00"/>
    <n v="1157632"/>
    <s v="N/A"/>
    <s v="N/A"/>
    <s v="N/A"/>
    <s v="N/A"/>
    <s v="N/A"/>
    <s v="N/A"/>
    <s v="N/A"/>
    <d v="2018-02-06T00:00:00"/>
    <d v="2018-12-31T00:00:00"/>
    <s v="EN EJECUCION "/>
    <n v="328"/>
    <s v=" MORALES ALFONSO LUZ ELENA"/>
    <n v="40029680"/>
  </r>
  <r>
    <s v="Tienda Virtual"/>
    <n v="43685"/>
    <s v="Claudia Alexandra Triana "/>
    <s v="2018623141000007E"/>
    <n v="43685"/>
    <s v="https://www.colombiacompra.gov.co/tienda-virtual-del-estado-colombiano/ordenes-compra/25263"/>
    <x v="0"/>
    <d v="2018-02-05T00:00:00"/>
    <s v="Contratación Selección Abreviada"/>
    <s v="Acuerdo Marco de Precios "/>
    <x v="0"/>
    <s v="SUMINISTRO TINTAS, TONER y ROLLOS PARA IMPRESORAS"/>
    <n v="148"/>
    <n v="44103103"/>
    <s v="Tóner para impresoras o fax "/>
    <n v="611471.74"/>
    <n v="13218"/>
    <s v="A-2-0-4-4-15"/>
    <s v="Celebrado"/>
    <s v="En ejecución"/>
    <n v="25263"/>
    <d v="2018-02-05T00:00:00"/>
    <s v="Orden de Compra "/>
    <s v="Nivel Central"/>
    <s v="Bogotá D.C."/>
    <s v="DISPAPELES S.A. _x000a_"/>
    <n v="860028580"/>
    <n v="2"/>
    <n v="46818"/>
    <d v="2018-02-06T00:00:00"/>
    <n v="611471.74"/>
    <s v="N/A"/>
    <s v="N/A"/>
    <s v="N/A"/>
    <s v="N/A"/>
    <s v="N/A"/>
    <s v="N/A"/>
    <s v="N/A"/>
    <d v="2018-02-06T00:00:00"/>
    <d v="2018-12-31T00:00:00"/>
    <s v="EN EJECUCION "/>
    <n v="328"/>
    <s v=" MORALES ALFONSO LUZ ELENA"/>
    <n v="40029680"/>
  </r>
  <r>
    <s v="Tienda Virtual"/>
    <n v="43690"/>
    <s v="Claudia Alexandra Triana "/>
    <s v="2018623141000008E"/>
    <n v="43690"/>
    <s v="https://www.colombiacompra.gov.co/tienda-virtual-del-estado-colombiano/ordenes-compra/25262"/>
    <x v="0"/>
    <d v="2018-02-05T00:00:00"/>
    <s v="Contratación Selección Abreviada"/>
    <s v="Acuerdo Marco de Precios "/>
    <x v="0"/>
    <s v="SUMINISTRO TINTAS, TONER y ROLLOS PARA IMPRESORAS"/>
    <n v="148"/>
    <n v="44103103"/>
    <s v="Tóner para impresoras o fax "/>
    <n v="2605438.36"/>
    <n v="13218"/>
    <s v="A-2-0-4-4-15"/>
    <s v="Celebrado"/>
    <s v="En ejecución"/>
    <n v="25262"/>
    <d v="2018-02-05T00:00:00"/>
    <s v="Orden de Compra "/>
    <s v="Nivel Central"/>
    <s v="Bogotá D.C."/>
    <s v="PAPELERíA EL PUNTO S.A.S._x000a_"/>
    <n v="800004711"/>
    <n v="9"/>
    <n v="46318"/>
    <d v="2018-02-06T00:00:00"/>
    <n v="2605438.36"/>
    <s v="N/A"/>
    <s v="N/A"/>
    <s v="N/A"/>
    <s v="N/A"/>
    <s v="N/A"/>
    <s v="N/A"/>
    <s v="N/A"/>
    <d v="2018-02-06T00:00:00"/>
    <d v="2018-12-31T00:00:00"/>
    <s v="EN EJECUCION "/>
    <n v="328"/>
    <s v=" MORALES ALFONSO LUZ ELENA"/>
    <n v="40029680"/>
  </r>
  <r>
    <s v="Tienda Virtual"/>
    <n v="43692"/>
    <s v="Claudia Alexandra Triana "/>
    <s v="2018623141000009E"/>
    <n v="43692"/>
    <s v="https://www.colombiacompra.gov.co/tienda-virtual-del-estado-colombiano/ordenes-compra/25261"/>
    <x v="0"/>
    <d v="2018-02-05T00:00:00"/>
    <s v="Contratación Selección Abreviada"/>
    <s v="Acuerdo Marco de Precios "/>
    <x v="0"/>
    <s v="SUMINISTRO TINTAS, TONER y ROLLOS PARA IMPRESORAS"/>
    <n v="148"/>
    <n v="44103103"/>
    <s v="Tóner para impresoras o fax "/>
    <n v="611683.80000000005"/>
    <n v="13218"/>
    <s v="A-2-0-4-4-15"/>
    <s v="Celebrado"/>
    <s v="En ejecución"/>
    <n v="25261"/>
    <d v="2018-02-05T00:00:00"/>
    <s v="Orden de Compra "/>
    <s v="Nivel Central"/>
    <s v="Bogotá D.C."/>
    <s v="S.O.S. SOLUCIONES DE OFICINA _x000a_"/>
    <n v="830087030"/>
    <n v="6"/>
    <n v="46418"/>
    <d v="2018-02-06T00:00:00"/>
    <n v="611683.80000000005"/>
    <s v="N/A"/>
    <s v="N/A"/>
    <s v="N/A"/>
    <s v="N/A"/>
    <s v="N/A"/>
    <s v="N/A"/>
    <s v="N/A"/>
    <d v="2018-02-06T00:00:00"/>
    <d v="2018-12-31T00:00:00"/>
    <s v="EN EJECUCION "/>
    <n v="328"/>
    <s v=" MORALES ALFONSO LUZ ELENA"/>
    <n v="40029680"/>
  </r>
  <r>
    <s v="Tienda Virtual"/>
    <n v="43697"/>
    <s v="Claudia Alexandra Triana "/>
    <s v="2018623141000010E"/>
    <n v="43697"/>
    <s v="https://www.colombiacompra.gov.co/tienda-virtual-del-estado-colombiano/ordenes-compra/25278"/>
    <x v="0"/>
    <d v="2018-02-05T00:00:00"/>
    <s v="Contratación Selección Abreviada"/>
    <s v="Acuerdo Marco de Precios "/>
    <x v="0"/>
    <s v="SUMINISTRO TINTAS, TONER y ROLLOS PARA IMPRESORAS"/>
    <n v="148"/>
    <n v="44103103"/>
    <s v="Tóner para impresoras o fax "/>
    <n v="641667.04"/>
    <n v="13218"/>
    <s v="A-2-0-4-4-15"/>
    <s v="Celebrado"/>
    <s v="En ejecución"/>
    <n v="25278"/>
    <d v="2018-02-05T00:00:00"/>
    <s v="Orden de Compra "/>
    <s v="Nivel Central"/>
    <s v="Bogotá D.C."/>
    <s v="UNION TEMPORAL OFI.COM.CO - VENEPLAST_x000a_"/>
    <n v="901055232"/>
    <n v="7"/>
    <n v="46918"/>
    <d v="2018-02-06T00:00:00"/>
    <n v="641667.04"/>
    <s v="N/A"/>
    <s v="N/A"/>
    <s v="N/A"/>
    <s v="N/A"/>
    <s v="N/A"/>
    <s v="N/A"/>
    <s v="N/A"/>
    <d v="2018-02-06T00:00:00"/>
    <d v="2018-12-31T00:00:00"/>
    <s v="EN EJECUCION "/>
    <n v="328"/>
    <s v=" MORALES ALFONSO LUZ ELENA"/>
    <n v="40029680"/>
  </r>
  <r>
    <s v="Tienda Virtual"/>
    <n v="43873"/>
    <s v="Claudia Alexandra Triana "/>
    <s v="2018623141000027E"/>
    <n v="43873"/>
    <s v="https://www.colombiacompra.gov.co/tienda-virtual-del-estado-colombiano/ordenes-compra/25397"/>
    <x v="0"/>
    <d v="2018-02-08T00:00:00"/>
    <s v="Contratación Selección Abreviada"/>
    <s v="Acuerdo Marco de Precios "/>
    <x v="0"/>
    <s v="SUMINISTRO TINTAS, TONER y ROLLOS PARA IMPRESORAS"/>
    <n v="148"/>
    <n v="44103103"/>
    <s v="Tóner para impresoras o fax "/>
    <n v="20522056.460000001"/>
    <n v="13218"/>
    <s v="A-2-0-4-4-15"/>
    <s v="Celebrado"/>
    <s v="En ejecución"/>
    <n v="25397"/>
    <d v="2018-02-08T00:00:00"/>
    <s v="Orden de Compra "/>
    <s v="Nivel Central"/>
    <s v="Bogotá D.C."/>
    <s v="KEY_MARKET S.A.S._x000a_"/>
    <n v="830073623"/>
    <n v="2"/>
    <n v="51018"/>
    <d v="2018-02-09T00:00:00"/>
    <n v="20522056.460000001"/>
    <s v="N/A"/>
    <s v="N/A"/>
    <s v="N/A"/>
    <s v="N/A"/>
    <s v="N/A"/>
    <s v="N/A"/>
    <s v="N/A"/>
    <d v="2018-02-08T00:00:00"/>
    <d v="2018-12-31T00:00:00"/>
    <s v="EN EJECUCION "/>
    <n v="326"/>
    <s v=" MORALES ALFONSO LUZ ELENA"/>
    <n v="40029680"/>
  </r>
  <r>
    <s v="Tienda Virtual"/>
    <n v="43711"/>
    <s v="Claudia Alexandra Triana "/>
    <s v="2018623141000011E"/>
    <n v="43711"/>
    <s v="https://www.colombiacompra.gov.co/tienda-virtual-del-estado-colombiano/ordenes-compra/25285"/>
    <x v="0"/>
    <d v="2018-02-05T00:00:00"/>
    <s v="Contratación Selección Abreviada"/>
    <s v="Acuerdo Marco de Precios "/>
    <x v="0"/>
    <s v="SUMINISTRO TINTAS, TONER y ROLLOS PARA IMPRESORAS"/>
    <n v="148"/>
    <n v="44103103"/>
    <s v="Tóner para impresoras o fax "/>
    <n v="1919171.31"/>
    <n v="13218"/>
    <s v="A-2-0-4-4-15"/>
    <s v="Celebrado"/>
    <s v="En ejecución"/>
    <n v="25285"/>
    <d v="2018-02-05T00:00:00"/>
    <s v="Orden de Compra "/>
    <s v="Nivel Central"/>
    <s v="Bogotá D.C."/>
    <s v="UNION TEMPORAL OFI.COM.CO - VENEPLAST_x000a_"/>
    <n v="901055232"/>
    <n v="7"/>
    <n v="47018"/>
    <d v="2018-02-06T00:00:00"/>
    <n v="1919171.31"/>
    <s v="N/A"/>
    <s v="N/A"/>
    <s v="N/A"/>
    <s v="N/A"/>
    <s v="N/A"/>
    <s v="N/A"/>
    <s v="N/A"/>
    <d v="2018-02-05T00:00:00"/>
    <d v="2018-12-31T00:00:00"/>
    <s v="EN EJECUCION "/>
    <n v="329"/>
    <s v=" MORALES ALFONSO LUZ ELENA"/>
    <n v="40029680"/>
  </r>
  <r>
    <s v="Tienda Virtual"/>
    <n v="43713"/>
    <s v="Claudia Alexandra Triana "/>
    <s v="2018623141000012E"/>
    <n v="43713"/>
    <s v="https://www.colombiacompra.gov.co/tienda-virtual-del-estado-colombiano/ordenes-compra/25286"/>
    <x v="0"/>
    <d v="2018-02-05T00:00:00"/>
    <s v="Contratación Selección Abreviada"/>
    <s v="Acuerdo Marco de Precios "/>
    <x v="0"/>
    <s v="SUMINISTRO TINTAS, TONER y ROLLOS PARA IMPRESORAS"/>
    <n v="148"/>
    <n v="44103103"/>
    <s v="Tóner para impresoras o fax "/>
    <n v="2390414.12"/>
    <n v="13218"/>
    <s v="A-2-0-4-4-15"/>
    <s v="Celebrado"/>
    <s v="En ejecución"/>
    <n v="25286"/>
    <d v="2018-02-05T00:00:00"/>
    <s v="Orden de Compra "/>
    <s v="Nivel Central"/>
    <s v="Bogotá D.C."/>
    <s v="DISPAPELES S.A. _x000a_"/>
    <n v="860028580"/>
    <n v="2"/>
    <n v="47718"/>
    <d v="2018-02-07T00:00:00"/>
    <n v="2390414.12"/>
    <s v="N/A"/>
    <s v="N/A"/>
    <s v="N/A"/>
    <s v="N/A"/>
    <s v="N/A"/>
    <s v="N/A"/>
    <s v="N/A"/>
    <d v="2018-02-05T00:00:00"/>
    <d v="2018-12-31T00:00:00"/>
    <s v="EN EJECUCION "/>
    <n v="329"/>
    <s v=" MORALES ALFONSO LUZ ELENA"/>
    <n v="40029680"/>
  </r>
  <r>
    <s v="Tienda Virtual"/>
    <n v="43376"/>
    <s v="Claudia Alexandra Triana "/>
    <s v="2018623141000005E"/>
    <n v="43376"/>
    <s v="https://www.colombiacompra.gov.co/tienda-virtual-del-estado-colombiano/ordenes-compra/25086"/>
    <x v="0"/>
    <d v="2018-01-31T00:00:00"/>
    <s v="Contratación Selección Abreviada"/>
    <s v="Acuerdo Marco de Precios "/>
    <x v="0"/>
    <s v="TRASLADO DE MUEBLES Y ENSERES – SEGMENTO 3. MENSAJERIA EXPRESS EN EL ACUERDO MARCO DE PRECIOS_x000a_"/>
    <n v="150"/>
    <n v="80141703"/>
    <s v="Servicios de Distribución minorista"/>
    <n v="40000000"/>
    <n v="16518"/>
    <s v="A-2-0-4-6-3"/>
    <s v="Celebrado"/>
    <s v="En ejecución"/>
    <n v="25086"/>
    <d v="2018-01-31T00:00:00"/>
    <s v="Orden de Compra "/>
    <s v="Nivel Central"/>
    <s v="Bogotá D.C."/>
    <s v="Servicios Postales Nacionales S.A"/>
    <n v="900062917"/>
    <n v="9"/>
    <n v="44918"/>
    <d v="2018-01-31T00:00:00"/>
    <n v="39388690.960000001"/>
    <s v="N/A"/>
    <s v="N/A"/>
    <s v="N/A"/>
    <s v="N/A"/>
    <s v="N/A"/>
    <s v="N/A"/>
    <s v="N/A"/>
    <d v="2018-01-31T00:00:00"/>
    <d v="2018-12-31T00:00:00"/>
    <s v="EN EJECUCION "/>
    <n v="334"/>
    <s v=" MORALES ALFONSO LUZ ELENA"/>
    <n v="40029680"/>
  </r>
  <r>
    <s v=" Tienda Virtual  "/>
    <n v="42484"/>
    <s v="Alejandra Maria Arcos "/>
    <s v="2018623141000002E"/>
    <n v="42484"/>
    <s v="https://colombiacompra.coupahost.com/quotes/requests/49469/show_active"/>
    <x v="0"/>
    <d v="2018-01-10T00:00:00"/>
    <s v="Contratación Selección Abreviada"/>
    <s v="Acuerdo Marco de Precios "/>
    <x v="5"/>
    <s v="Servicio de actualización de los productos ORACLE denominada Software Update Licence "/>
    <n v="162"/>
    <s v="N/A"/>
    <s v="N/A"/>
    <n v="1032700000"/>
    <n v="9318"/>
    <s v="C-1199-1002-10"/>
    <s v="Celebrado"/>
    <s v="En ejecución"/>
    <n v="24572"/>
    <d v="2018-01-10T00:00:00"/>
    <s v="Orden de Compra "/>
    <s v="Nivel Central"/>
    <s v=" Bogotá D.C. "/>
    <s v="ORACLE COLOMBIA LTDA"/>
    <n v="800103052"/>
    <n v="8"/>
    <n v="19718"/>
    <d v="2018-01-10T00:00:00"/>
    <n v="1032700000"/>
    <s v=" N/A "/>
    <n v="1032700000"/>
    <s v=" N/A "/>
    <s v=" N/A "/>
    <s v=" N/A "/>
    <s v=" N/A "/>
    <s v="N/A"/>
    <d v="2018-01-10T00:00:00"/>
    <d v="2018-02-28T00:00:00"/>
    <s v="EJECUTADO"/>
    <n v="49"/>
    <s v="OLGA LUCIA PEREZ"/>
    <n v="46373712"/>
  </r>
  <r>
    <s v="Secop II"/>
    <n v="22"/>
    <s v="Adriana Alarcon Perdomo"/>
    <s v="2017623140500195E"/>
    <s v="PCD-022-2018"/>
    <s v="https://community.secop.gov.co/Public/Tendering/OpportunityDetail/Index?noticeUID=CO1.NTC.289019&amp;isFromPublicArea=True&amp;isModal=False"/>
    <x v="0"/>
    <d v="2018-01-10T00:00:00"/>
    <s v="Contratación Directa"/>
    <s v="Prestación de Servicios Profesionales y/o apoyo a la Gestión"/>
    <x v="0"/>
    <s v="Prestar los servicios profesionales con autonomía técnica y administrativa para apoyar_x000a_la gestión en la oficina de planeación de acuerdo con las condiciones técnicas señaladas en los_x000a_estudios previos._x000a_"/>
    <n v="151"/>
    <n v="80121704"/>
    <s v="Servicios legales sobre contratos "/>
    <n v="29000000"/>
    <n v="15018"/>
    <s v="C-1199-1002-7 "/>
    <s v="Celebrado"/>
    <s v="En ejecución"/>
    <n v="8"/>
    <d v="2018-01-10T00:00:00"/>
    <s v="Profesionales"/>
    <s v="Nivel Central"/>
    <s v="Bogotá D.C."/>
    <s v="LUIS FERNEY GARZÓN_x000a_ATARA"/>
    <n v="1015409282"/>
    <n v="0"/>
    <n v="19418"/>
    <d v="2018-01-10T00:00:00"/>
    <n v="29000000"/>
    <s v="N/A"/>
    <s v="N/A"/>
    <s v="N/A"/>
    <s v="N/A"/>
    <s v="N/A"/>
    <s v="N/A"/>
    <s v="N/A"/>
    <d v="2018-01-10T00:00:00"/>
    <d v="2018-11-09T00:00:00"/>
    <s v="EN EJECUCION "/>
    <n v="303"/>
    <s v="CARLOS EDUARSO USECHE OVALLE "/>
    <n v="1020712442"/>
  </r>
  <r>
    <s v="Secop II"/>
    <n v="23"/>
    <s v="Adriana Alarcon Perdomo"/>
    <s v="2017623140500178E"/>
    <s v="PCD-023-2018"/>
    <s v="https://community.secop.gov.co/Public/Tendering/OpportunityDetail/Index?noticeUID=CO1.NTC.289338&amp;isFromPublicArea=True&amp;isModal=False"/>
    <x v="0"/>
    <d v="2018-01-10T00:00:00"/>
    <s v="Contratación Directa"/>
    <s v="Prestación de Servicios Profesionales y/o apoyo a la Gestión"/>
    <x v="0"/>
    <s v="Prestar los servicios profesionales con autonomía técnica y administrativa para apoyar al Grupo Administrativo de la Subdirección Administrativa y Financiera, de acuerdo con las condiciones y especificaciones técnicas descritas en los Estudios Previos."/>
    <n v="155"/>
    <n v="81101508"/>
    <s v="Servicios de Ingeniería Arquitectónica "/>
    <n v="42000000"/>
    <n v="15818"/>
    <s v="A-1-0-2-14"/>
    <s v="Celebrado"/>
    <s v="En ejecución"/>
    <n v="15"/>
    <d v="2018-01-12T00:00:00"/>
    <s v="Profesionales"/>
    <s v="Nivel Central"/>
    <s v="Bogotá D.C."/>
    <s v="DIDIER ALEXANDER CHINCHILLA GARZON"/>
    <n v="80257091"/>
    <n v="0"/>
    <n v="25318"/>
    <d v="2018-01-12T00:00:00"/>
    <n v="42000000"/>
    <s v="N/A"/>
    <s v="N/A"/>
    <s v="N/A"/>
    <s v="N/A"/>
    <s v="N/A"/>
    <s v="N/A"/>
    <s v="N/A"/>
    <d v="2018-01-12T00:00:00"/>
    <d v="2018-11-11T00:00:00"/>
    <s v="EN EJECUCION "/>
    <n v="303"/>
    <s v="CARLOS EDUARSO USECHE OVALLE "/>
    <n v="1020712442"/>
  </r>
  <r>
    <s v="Secop II"/>
    <n v="28"/>
    <s v="Claudia Alexandra Triana "/>
    <s v="2017623140500228E"/>
    <s v="PCD-028-2018"/>
    <s v="https://community.secop.gov.co/Public/Tendering/OpportunityDetail/Index?noticeUID=CO1.NTC.293549&amp;isFromPublicArea=True&amp;isModal=False"/>
    <x v="0"/>
    <d v="2018-01-12T00:00:00"/>
    <s v="Contratación Directa"/>
    <s v="Prestación de Servicios Profesionales y/o apoyo a la Gestión"/>
    <x v="6"/>
    <s v="Contratar el servicio de monitoreo de medio masivos de comunicación, el análisis, clasificación y el envío de alertas en tiempo real cuando haya mención de Migración Colombia, así como los temas relacionados y de interés para la Entidad."/>
    <n v="11"/>
    <n v="83121700"/>
    <s v="Servicios de comunicación masiva"/>
    <n v="55692000"/>
    <n v="18518"/>
    <s v="A-2-0-4-41-13"/>
    <s v="Celebrado"/>
    <s v="En ejecución"/>
    <n v="31"/>
    <d v="2018-01-18T00:00:00"/>
    <s v="Apoyo a la Gestión"/>
    <s v="Nivel Central"/>
    <s v="Bogotá D.C."/>
    <s v="MEDICIONES Y MEDIOS SAS"/>
    <n v="830509981"/>
    <n v="8"/>
    <n v="32518"/>
    <d v="2018-01-19T00:00:00"/>
    <n v="55692000"/>
    <s v="N/A"/>
    <s v="N/A"/>
    <s v="N/A"/>
    <s v="N/A"/>
    <s v="N/A"/>
    <s v="N/A"/>
    <s v="N/A"/>
    <d v="2018-01-19T00:00:00"/>
    <d v="2018-12-31T00:00:00"/>
    <s v="EN EJECUCION "/>
    <n v="346"/>
    <s v="CAICEDO CARDONA JUAN MANUEL"/>
    <n v="94486941"/>
  </r>
  <r>
    <s v="Secop II"/>
    <n v="25"/>
    <s v="Claudia Alexandra Triana "/>
    <s v="2017623140500202E"/>
    <s v="PCD-025-2018"/>
    <s v="https://community.secop.gov.co/Public/Tendering/OpportunityDetail/Index?noticeUID=CO1.NTC.292801&amp;isFromPublicArea=True&amp;isModal=False"/>
    <x v="0"/>
    <d v="2018-01-11T00:00:00"/>
    <s v="Contratación Directa"/>
    <s v="Prestación de Servicios Profesionales y/o apoyo a la Gestión"/>
    <x v="7"/>
    <s v="Prestar servicios profesionales con autonomía , técnica y administrativa para el apoyo en la gestión de la oficina asesora de planeación en temas de gestión del conocimiento"/>
    <n v="18"/>
    <n v="80101511"/>
    <s v="Servicios legales sobre contratos"/>
    <n v="38000000"/>
    <n v="14718"/>
    <s v="C-1199-1002-7"/>
    <s v="Celebrado"/>
    <s v="En ejecución"/>
    <n v="19"/>
    <d v="2018-01-12T00:00:00"/>
    <s v="Profesionales"/>
    <s v="Nivel Central"/>
    <s v="Bogotá D.C."/>
    <s v="RONALD OSWALDO DUARTE RODRIGUEZ"/>
    <n v="1032434072"/>
    <m/>
    <n v="26118"/>
    <d v="2018-01-12T00:00:00"/>
    <n v="38000000"/>
    <s v="N/A"/>
    <s v="N/A"/>
    <s v="N/A"/>
    <s v="N/A"/>
    <s v="N/A"/>
    <s v="N/A"/>
    <s v="N/A"/>
    <d v="2018-01-12T00:00:00"/>
    <d v="2018-11-11T00:00:00"/>
    <s v="EN EJECUCION "/>
    <n v="303"/>
    <s v="MARTINEZ GUTIERREZ LEIDY ANDREA"/>
    <n v="52836662"/>
  </r>
  <r>
    <s v="Secop II"/>
    <n v="26"/>
    <s v="Claudia Alexandra Triana "/>
    <s v="2017623140500224E"/>
    <s v="PCD-026-2018"/>
    <s v="https://community.secop.gov.co/Public/Tendering/OpportunityDetail/Index?noticeUID=CO1.NTC.292282&amp;isFromPublicArea=True&amp;isModal=False"/>
    <x v="0"/>
    <d v="2018-01-11T00:00:00"/>
    <s v="Contratación Directa"/>
    <s v="Prestación de Servicios Profesionales y/o apoyo a la Gestión"/>
    <x v="4"/>
    <s v="Contratar los servicios profesionales para la realización de acciones de formación en Derecho Probatorio."/>
    <n v="59"/>
    <n v="86111604"/>
    <s v=" Educación de adultos"/>
    <n v="10000000"/>
    <n v="15918"/>
    <s v="C-1199-1002-9"/>
    <s v="Celebrado"/>
    <s v="En ejecución"/>
    <n v="49"/>
    <d v="2018-01-24T00:00:00"/>
    <s v="Profesionales"/>
    <s v="Nivel Central"/>
    <s v="Bogotá D.C."/>
    <s v="Colegio Mayor de Nuestra Señora del Rosario"/>
    <n v="860007759"/>
    <n v="3"/>
    <n v="42018"/>
    <d v="2018-01-24T00:00:00"/>
    <n v="10000000"/>
    <s v="N/A"/>
    <s v="N/A"/>
    <s v="N/A"/>
    <s v="N/A"/>
    <s v="N/A"/>
    <s v="N/A"/>
    <s v="N/A"/>
    <d v="2018-02-20T00:00:00"/>
    <d v="2018-12-19T00:00:00"/>
    <s v="EN EJECUCION "/>
    <n v="302"/>
    <s v=" OSPINA BARREIRO CLAUDIA NATALIA"/>
    <n v="66924629"/>
  </r>
  <r>
    <s v="Tienda Virtual"/>
    <n v="43727"/>
    <s v="Claudia Alexandra Triana "/>
    <s v=" 2018623141000016E"/>
    <n v="43727"/>
    <s v="https://www.colombiacompra.gov.co/tienda-virtual-del-estado-colombiano/ordenes-compra/25302"/>
    <x v="0"/>
    <d v="2018-02-06T00:00:00"/>
    <s v="Contratación Selección Abreviada"/>
    <s v="Acuerdo Marco de Precios "/>
    <x v="0"/>
    <s v="SUMINISTRO TINTAS, TONER y ROLLOS PARA IMPRESORAS"/>
    <n v="148"/>
    <n v="44103103"/>
    <s v="Tóner para impresoras o fax "/>
    <n v="668304"/>
    <n v="13218"/>
    <s v="A-2-0-4-4-15"/>
    <s v="Celebrado"/>
    <s v="En ejecución"/>
    <n v="25302"/>
    <d v="2018-02-06T00:00:00"/>
    <s v="Orden de Compra "/>
    <s v="Nivel Central"/>
    <s v="Bogotá D.C."/>
    <s v="INVERSIONES Y SUMINISTROS LM S.A.S _x000a_"/>
    <n v="900585270"/>
    <n v="7"/>
    <n v="48518"/>
    <d v="2018-02-08T00:00:00"/>
    <n v="668304"/>
    <s v="N/A"/>
    <s v="N/A"/>
    <s v="N/A"/>
    <s v="N/A"/>
    <s v="N/A"/>
    <s v="N/A"/>
    <s v="N/A"/>
    <d v="2018-02-08T00:00:00"/>
    <d v="2018-12-31T00:00:00"/>
    <s v="EN EJECUCION "/>
    <n v="326"/>
    <s v=" MORALES ALFONSO LUZ ELENA"/>
    <n v="40029680"/>
  </r>
  <r>
    <s v="Tienda Virtual"/>
    <n v="43729"/>
    <s v="Claudia Alexandra Triana "/>
    <s v="2018623141000017E"/>
    <n v="43729"/>
    <s v="https://www.colombiacompra.gov.co/tienda-virtual-del-estado-colombiano/ordenes-compra/25303"/>
    <x v="0"/>
    <d v="2018-02-06T00:00:00"/>
    <s v="Contratación Selección Abreviada"/>
    <s v="Acuerdo Marco de Precios "/>
    <x v="0"/>
    <s v="SUMINISTRO TINTAS, TONER y ROLLOS PARA IMPRESORAS"/>
    <n v="148"/>
    <n v="44103103"/>
    <s v="Tóner para impresoras o fax "/>
    <n v="861951.27"/>
    <n v="13218"/>
    <s v="A-2-0-4-4-15"/>
    <s v="Celebrado"/>
    <s v="En ejecución"/>
    <n v="25303"/>
    <d v="2018-02-06T00:00:00"/>
    <s v="Orden de Compra "/>
    <s v="Nivel Central"/>
    <s v="Bogotá D.C."/>
    <s v="SOLUCIONES DE IMPRESIóN CORPORATIVA S.A.S._x000a_"/>
    <n v="900251584"/>
    <n v="0"/>
    <n v="48918"/>
    <d v="2018-02-08T00:00:00"/>
    <n v="861951.27"/>
    <s v="N/A"/>
    <s v="N/A"/>
    <s v="N/A"/>
    <s v="N/A"/>
    <s v="N/A"/>
    <s v="N/A"/>
    <s v="N/A"/>
    <d v="2018-02-08T00:00:00"/>
    <d v="2018-12-31T00:00:00"/>
    <s v="EN EJECUCION "/>
    <n v="326"/>
    <s v=" MORALES ALFONSO LUZ ELENA"/>
    <n v="40029680"/>
  </r>
  <r>
    <s v="Tienda Virtual"/>
    <n v="43732"/>
    <s v="Claudia Alexandra Triana "/>
    <s v="2018623141000018E"/>
    <n v="43732"/>
    <s v="https://www.colombiacompra.gov.co/tienda-virtual-del-estado-colombiano/ordenes-compra/25296"/>
    <x v="0"/>
    <d v="2018-02-06T00:00:00"/>
    <s v="Contratación Selección Abreviada"/>
    <s v="Acuerdo Marco de Precios "/>
    <x v="0"/>
    <s v="SUMINISTRO TINTAS, TONER y ROLLOS PARA IMPRESORAS"/>
    <n v="148"/>
    <n v="44103103"/>
    <s v="Tóner para impresoras o fax "/>
    <n v="1077439.0900000001"/>
    <n v="13218"/>
    <s v="A-2-0-4-4-15"/>
    <s v="Celebrado"/>
    <s v="En ejecución"/>
    <n v="25296"/>
    <d v="2018-02-06T00:00:00"/>
    <s v="Orden de Compra "/>
    <s v="Nivel Central"/>
    <s v="Bogotá D.C."/>
    <s v="SOLUCIONES DE IMPRESIóN CORPORATIVA S.A.S._x000a_"/>
    <n v="900251584"/>
    <n v="0"/>
    <n v="49018"/>
    <d v="2018-02-08T00:00:00"/>
    <n v="1077439.0900000001"/>
    <s v="N/A"/>
    <s v="N/A"/>
    <s v="N/A"/>
    <s v="N/A"/>
    <s v="N/A"/>
    <s v="N/A"/>
    <s v="N/A"/>
    <d v="2018-02-08T00:00:00"/>
    <d v="2018-12-31T00:00:00"/>
    <s v="EN EJECUCION "/>
    <n v="326"/>
    <s v=" MORALES ALFONSO LUZ ELENA"/>
    <n v="40029680"/>
  </r>
  <r>
    <s v="Tienda Virtual"/>
    <n v="43733"/>
    <s v="Claudia Alexandra Triana "/>
    <s v="2018623141000019E"/>
    <n v="43733"/>
    <s v="https://www.colombiacompra.gov.co/tienda-virtual-del-estado-colombiano/ordenes-compra/25300"/>
    <x v="0"/>
    <d v="2018-02-06T00:00:00"/>
    <s v="Contratación Selección Abreviada"/>
    <s v="Acuerdo Marco de Precios "/>
    <x v="0"/>
    <s v="SUMINISTRO TINTAS, TONER y ROLLOS PARA IMPRESORAS"/>
    <n v="148"/>
    <n v="44103103"/>
    <s v="Tóner para impresoras o fax "/>
    <n v="546210"/>
    <n v="13218"/>
    <s v="A-2-0-4-4-15"/>
    <s v="Celebrado"/>
    <s v="En ejecución"/>
    <n v="25300"/>
    <d v="2018-02-06T00:00:00"/>
    <s v="Orden de Compra "/>
    <s v="Nivel Central"/>
    <s v="Bogotá D.C."/>
    <s v="SOLUCIONES DE IMPRESIóN CORPORATIVA S.A.S._x000a_"/>
    <n v="900251584"/>
    <n v="0"/>
    <n v="49318"/>
    <d v="2018-02-08T00:00:00"/>
    <n v="546210"/>
    <s v="N/A"/>
    <s v="N/A"/>
    <s v="N/A"/>
    <s v="N/A"/>
    <s v="N/A"/>
    <s v="N/A"/>
    <s v="N/A"/>
    <d v="2018-02-08T00:00:00"/>
    <d v="2018-12-31T00:00:00"/>
    <s v="EN EJECUCION "/>
    <n v="326"/>
    <s v=" MORALES ALFONSO LUZ ELENA"/>
    <n v="40029680"/>
  </r>
  <r>
    <s v="Tienda Virtual"/>
    <n v="43734"/>
    <s v="Claudia Alexandra Triana "/>
    <s v="2018623141000020E"/>
    <n v="43734"/>
    <s v="https://www.colombiacompra.gov.co/tienda-virtual-del-estado-colombiano/ordenes-compra/25299"/>
    <x v="0"/>
    <d v="2018-02-06T00:00:00"/>
    <s v="Contratación Selección Abreviada"/>
    <s v="Acuerdo Marco de Precios "/>
    <x v="0"/>
    <s v="SUMINISTRO TINTAS, TONER y ROLLOS PARA IMPRESORAS"/>
    <n v="148"/>
    <n v="44103103"/>
    <s v="Tóner para impresoras o fax "/>
    <n v="546210"/>
    <n v="13218"/>
    <s v="A-2-0-4-4-15"/>
    <s v="Celebrado"/>
    <s v="En ejecución"/>
    <n v="25299"/>
    <d v="2018-02-06T00:00:00"/>
    <s v="Orden de Compra "/>
    <s v="Nivel Central"/>
    <s v="Bogotá D.C."/>
    <s v="SOLUCIONES DE IMPRESIóN CORPORATIVA S.A.S._x000a_"/>
    <n v="900251584"/>
    <n v="0"/>
    <n v="49418"/>
    <d v="2018-02-08T00:00:00"/>
    <n v="546210"/>
    <s v="N/A"/>
    <s v="N/A"/>
    <s v="N/A"/>
    <s v="N/A"/>
    <s v="N/A"/>
    <s v="N/A"/>
    <s v="N/A"/>
    <d v="2018-02-08T00:00:00"/>
    <d v="2018-12-31T00:00:00"/>
    <s v="EN EJECUCION "/>
    <n v="326"/>
    <s v=" MORALES ALFONSO LUZ ELENA"/>
    <n v="40029680"/>
  </r>
  <r>
    <s v="Tienda Virtual"/>
    <n v="43736"/>
    <s v="Claudia Alexandra Triana "/>
    <s v="2018623141000026E"/>
    <n v="43736"/>
    <s v="https://www.colombiacompra.gov.co/tienda-virtual-del-estado-colombiano/ordenes-compra/25389"/>
    <x v="0"/>
    <d v="2018-02-08T00:00:00"/>
    <s v="Contratación Selección Abreviada"/>
    <s v="Acuerdo Marco de Precios "/>
    <x v="0"/>
    <s v="SUMINISTRO TINTAS, TONER y ROLLOS PARA IMPRESORAS"/>
    <n v="148"/>
    <n v="44103103"/>
    <s v="Tóner para impresoras o fax "/>
    <n v="671731.19999999995"/>
    <n v="13218"/>
    <s v="A-2-0-4-4-15"/>
    <s v="Celebrado"/>
    <s v="En ejecución"/>
    <n v="25389"/>
    <d v="2018-02-08T00:00:00"/>
    <s v="Orden de Compra "/>
    <s v="Nivel Central"/>
    <s v="Bogotá D.C."/>
    <s v="INVERSIONES Y SUMINISTROS LM S.A.S _x000a_"/>
    <n v="900585270"/>
    <n v="7"/>
    <n v="50218"/>
    <d v="2018-02-08T00:00:00"/>
    <n v="671731.19999999995"/>
    <s v="N/A"/>
    <s v="N/A"/>
    <s v="N/A"/>
    <s v="N/A"/>
    <s v="N/A"/>
    <s v="N/A"/>
    <s v="N/A"/>
    <d v="2018-02-08T00:00:00"/>
    <d v="2018-12-31T00:00:00"/>
    <s v="EN EJECUCION "/>
    <n v="326"/>
    <s v=" MORALES ALFONSO LUZ ELENA"/>
    <n v="40029680"/>
  </r>
  <r>
    <s v="Tienda Virtual"/>
    <n v="43740"/>
    <s v="Claudia Alexandra Triana "/>
    <s v=" 2018623141000021E "/>
    <n v="43740"/>
    <s v="https://www.colombiacompra.gov.co/tienda-virtual-del-estado-colombiano/ordenes-compra/25305"/>
    <x v="0"/>
    <d v="2018-02-06T00:00:00"/>
    <s v="Contratación Selección Abreviada"/>
    <s v="Acuerdo Marco de Precios "/>
    <x v="0"/>
    <s v="SUMINISTRO TINTAS, TONER y ROLLOS PARA IMPRESORAS"/>
    <n v="148"/>
    <n v="44103103"/>
    <s v="Tóner para impresoras o fax "/>
    <n v="423030.72"/>
    <n v="13218"/>
    <s v="A-2-0-4-4-15"/>
    <s v="Celebrado"/>
    <s v="En ejecución"/>
    <n v="25305"/>
    <d v="2018-02-06T00:00:00"/>
    <s v="Orden de Compra "/>
    <s v="Nivel Central"/>
    <s v="Bogotá D.C."/>
    <s v="ALIANZA ESTRATEGICA OUTSOURCING &amp; SUMINISTROS SAS - ALINCO UNITED S.A.S._x000a_"/>
    <n v="900157340"/>
    <n v="9"/>
    <n v="49718"/>
    <d v="2018-02-08T00:00:00"/>
    <n v="423030.72"/>
    <s v="N/A"/>
    <s v="N/A"/>
    <s v="N/A"/>
    <s v="N/A"/>
    <s v="N/A"/>
    <s v="N/A"/>
    <s v="N/A"/>
    <d v="2018-02-08T00:00:00"/>
    <d v="2018-12-31T00:00:00"/>
    <s v="EN EJECUCION "/>
    <n v="326"/>
    <s v=" MORALES ALFONSO LUZ ELENA"/>
    <n v="40029680"/>
  </r>
  <r>
    <s v="Tienda Virtual"/>
    <n v="43742"/>
    <s v="Claudia Alexandra Triana "/>
    <s v="2018623141000022E"/>
    <n v="43742"/>
    <s v="https://www.colombiacompra.gov.co/tienda-virtual-del-estado-colombiano/ordenes-compra/25332"/>
    <x v="0"/>
    <d v="2018-02-07T00:00:00"/>
    <s v="Contratación Selección Abreviada"/>
    <s v="Acuerdo Marco de Precios "/>
    <x v="0"/>
    <s v="SUMINISTRO TINTAS, TONER y ROLLOS PARA IMPRESORAS"/>
    <n v="148"/>
    <n v="44103103"/>
    <s v="Tóner para impresoras o fax "/>
    <n v="692371.61"/>
    <n v="13218"/>
    <s v="A-2-0-4-4-15"/>
    <s v="Celebrado"/>
    <s v="En ejecución"/>
    <n v="25332"/>
    <d v="2018-02-07T00:00:00"/>
    <s v="Orden de Compra "/>
    <s v="Nivel Central"/>
    <s v="Bogotá D.C."/>
    <s v="PAPELERíA LOS ANDES LTDA_x000a_"/>
    <n v="860026740"/>
    <n v="5"/>
    <n v="49818"/>
    <d v="2018-02-08T00:00:00"/>
    <n v="692371.61"/>
    <s v="N/A"/>
    <s v="N/A"/>
    <s v="N/A"/>
    <s v="N/A"/>
    <s v="N/A"/>
    <s v="N/A"/>
    <s v="N/A"/>
    <d v="2018-02-08T00:00:00"/>
    <d v="2018-12-31T00:00:00"/>
    <s v="EN EJECUCION "/>
    <n v="326"/>
    <s v=" MORALES ALFONSO LUZ ELENA"/>
    <n v="40029680"/>
  </r>
  <r>
    <s v="Tienda Virtual"/>
    <n v="43744"/>
    <s v="Claudia Alexandra Triana "/>
    <s v="2018623141000023E"/>
    <n v="43744"/>
    <s v="https://www.colombiacompra.gov.co/tienda-virtual-del-estado-colombiano/ordenes-compra/25333"/>
    <x v="0"/>
    <d v="2018-02-07T00:00:00"/>
    <s v="Contratación Selección Abreviada"/>
    <s v="Acuerdo Marco de Precios "/>
    <x v="0"/>
    <s v="SUMINISTRO TINTAS, TONER y ROLLOS PARA IMPRESORAS"/>
    <n v="148"/>
    <n v="44103103"/>
    <s v="Tóner para impresoras o fax "/>
    <n v="553021.56000000006"/>
    <n v="13218"/>
    <s v="A-2-0-4-4-15"/>
    <s v="Celebrado"/>
    <s v="En ejecución"/>
    <n v="25333"/>
    <d v="2018-02-07T00:00:00"/>
    <s v="Orden de Compra "/>
    <s v="Nivel Central"/>
    <s v="Bogotá D.C."/>
    <s v="INVERSIONES Y SUMINISTROS LM S.A.S _x000a_"/>
    <n v="900585270"/>
    <n v="7"/>
    <n v="49918"/>
    <d v="2018-02-08T00:00:00"/>
    <n v="553021.56000000006"/>
    <s v="N/A"/>
    <s v="N/A"/>
    <s v="N/A"/>
    <s v="N/A"/>
    <s v="N/A"/>
    <s v="N/A"/>
    <s v="N/A"/>
    <d v="2018-02-08T00:00:00"/>
    <d v="2018-12-31T00:00:00"/>
    <s v="EN EJECUCION "/>
    <n v="326"/>
    <s v=" MORALES ALFONSO LUZ ELENA"/>
    <n v="40029680"/>
  </r>
  <r>
    <s v="Tienda Virtual"/>
    <n v="43746"/>
    <s v="Claudia Alexandra Triana "/>
    <s v="2018623141000024E"/>
    <n v="43746"/>
    <s v="https://www.colombiacompra.gov.co/tienda-virtual-del-estado-colombiano/ordenes-compra/25330"/>
    <x v="0"/>
    <d v="2018-02-07T00:00:00"/>
    <s v="Contratación Selección Abreviada"/>
    <s v="Acuerdo Marco de Precios "/>
    <x v="0"/>
    <s v="SUMINISTRO TINTAS, TONER y ROLLOS PARA IMPRESORAS"/>
    <n v="148"/>
    <n v="44103103"/>
    <s v="Tóner para impresoras o fax "/>
    <n v="2154495"/>
    <n v="13218"/>
    <s v="A-2-0-4-4-15"/>
    <s v="Celebrado"/>
    <s v="En ejecución"/>
    <n v="25330"/>
    <d v="2018-02-07T00:00:00"/>
    <s v="Orden de Compra "/>
    <s v="Nivel Central"/>
    <s v="Bogotá D.C."/>
    <s v="SOLUCIONES DE IMPRESIóN CORPORATIVA S.A.S._x000a_"/>
    <n v="900251584"/>
    <n v="0"/>
    <n v="50018"/>
    <d v="2018-02-08T00:00:00"/>
    <n v="2154495"/>
    <s v="N/A"/>
    <s v="N/A"/>
    <s v="N/A"/>
    <s v="N/A"/>
    <s v="N/A"/>
    <s v="N/A"/>
    <s v="N/A"/>
    <d v="2018-02-08T00:00:00"/>
    <d v="2018-12-31T00:00:00"/>
    <s v="EN EJECUCION "/>
    <n v="326"/>
    <s v=" MORALES ALFONSO LUZ ELENA"/>
    <n v="40029680"/>
  </r>
  <r>
    <s v="Tienda Virtual"/>
    <n v="43747"/>
    <s v="Claudia Alexandra Triana "/>
    <s v=" 2018623141000025E"/>
    <n v="43747"/>
    <s v="https://www.colombiacompra.gov.co/tienda-virtual-del-estado-colombiano/ordenes-compra/25331"/>
    <x v="0"/>
    <d v="2018-02-07T00:00:00"/>
    <s v="Contratación Selección Abreviada"/>
    <s v="Acuerdo Marco de Precios "/>
    <x v="0"/>
    <s v="SUMINISTRO TINTAS, TONER y ROLLOS PARA IMPRESORAS"/>
    <n v="148"/>
    <n v="44103103"/>
    <s v="Tóner para impresoras o fax "/>
    <n v="462764.82"/>
    <n v="13218"/>
    <s v="A-2-0-4-4-15"/>
    <s v="Celebrado"/>
    <s v="En ejecución"/>
    <n v="25331"/>
    <d v="2018-02-07T00:00:00"/>
    <s v="Orden de Compra "/>
    <s v="Nivel Central"/>
    <s v="Bogotá D.C."/>
    <s v="INVERSIONES Y SUMINISTROS LM S.A.S _x000a_"/>
    <n v="900585270"/>
    <n v="7"/>
    <n v="50118"/>
    <d v="2018-02-08T00:00:00"/>
    <n v="462764.82"/>
    <s v="N/A"/>
    <s v="N/A"/>
    <s v="N/A"/>
    <s v="N/A"/>
    <s v="N/A"/>
    <s v="N/A"/>
    <s v="N/A"/>
    <d v="2018-02-08T00:00:00"/>
    <d v="2018-12-31T00:00:00"/>
    <s v="EN EJECUCION "/>
    <n v="326"/>
    <s v=" MORALES ALFONSO LUZ ELENA"/>
    <n v="40029680"/>
  </r>
  <r>
    <s v="Tienda Virtual"/>
    <n v="43721"/>
    <s v="Claudia Alexandra Triana "/>
    <s v="2018623141000013E"/>
    <n v="43721"/>
    <s v="https://www.colombiacompra.gov.co/tienda-virtual-del-estado-colombiano/ordenes-compra/25304"/>
    <x v="0"/>
    <d v="2018-02-06T00:00:00"/>
    <s v="Contratación Selección Abreviada"/>
    <s v="Acuerdo Marco de Precios "/>
    <x v="0"/>
    <s v="SUMINISTRO TINTAS, TONER y ROLLOS PARA IMPRESORAS"/>
    <n v="148"/>
    <n v="44103103"/>
    <s v="Tóner para impresoras o fax "/>
    <n v="543782"/>
    <n v="13218"/>
    <s v="A-2-0-4-4-15"/>
    <s v="Celebrado"/>
    <s v="En ejecución"/>
    <n v="25304"/>
    <d v="2018-02-06T00:00:00"/>
    <s v="Orden de Compra "/>
    <s v="Nivel Central"/>
    <s v="Bogotá D.C."/>
    <s v="SOLUCIONES DE IMPRESIóN CORPORATIVA S.A.S._x000a_"/>
    <n v="900251584"/>
    <n v="0"/>
    <n v="47818"/>
    <d v="2018-02-07T00:00:00"/>
    <n v="543782"/>
    <s v="N/A"/>
    <s v="N/A"/>
    <s v="N/A"/>
    <s v="N/A"/>
    <s v="N/A"/>
    <s v="N/A"/>
    <s v="N/A"/>
    <d v="2018-02-07T00:00:00"/>
    <d v="2018-12-31T00:00:00"/>
    <s v="EN EJECUCION "/>
    <n v="327"/>
    <s v=" MORALES ALFONSO LUZ ELENA"/>
    <n v="40029680"/>
  </r>
  <r>
    <s v="Tienda Virtual"/>
    <n v="43723"/>
    <s v="Claudia Alexandra Triana "/>
    <s v=" 2018623141000015E"/>
    <n v="43723"/>
    <s v="https://www.colombiacompra.gov.co/tienda-virtual-del-estado-colombiano/ordenes-compra/25301"/>
    <x v="0"/>
    <d v="2018-02-06T00:00:00"/>
    <s v="Contratación Selección Abreviada"/>
    <s v="Acuerdo Marco de Precios "/>
    <x v="0"/>
    <s v="SUMINISTRO TINTAS, TONER y ROLLOS PARA IMPRESORAS"/>
    <n v="148"/>
    <n v="44103103"/>
    <s v="Tóner para impresoras o fax "/>
    <n v="1012095"/>
    <n v="13218"/>
    <s v="A-2-0-4-4-15"/>
    <s v="Celebrado"/>
    <s v="En ejecución"/>
    <n v="25301"/>
    <d v="2018-02-06T00:00:00"/>
    <s v="Orden de Compra "/>
    <s v="Nivel Central"/>
    <s v="Bogotá D.C."/>
    <s v="INVERSIONES Y SUMINISTROS LM S.A.S _x000a_"/>
    <n v="900585270"/>
    <n v="7"/>
    <n v="48418"/>
    <d v="2018-02-08T00:00:00"/>
    <n v="1012095"/>
    <s v="N/A"/>
    <s v="N/A"/>
    <s v="N/A"/>
    <s v="N/A"/>
    <s v="N/A"/>
    <s v="N/A"/>
    <s v="N/A"/>
    <d v="2018-02-08T00:00:00"/>
    <d v="2018-12-31T00:00:00"/>
    <s v="EN EJECUCION "/>
    <n v="326"/>
    <s v=" MORALES ALFONSO LUZ ELENA"/>
    <n v="40029680"/>
  </r>
  <r>
    <s v="Secop II"/>
    <n v="29"/>
    <s v="Adriana Alarcon Perdomo"/>
    <s v="2017623140500214E"/>
    <s v="PCD-029-2018"/>
    <s v="https://community.secop.gov.co/Public/Tendering/OpportunityDetail/Index?noticeUID=CO1.NTC.292098&amp;isFromPublicArea=True&amp;isModal=False"/>
    <x v="0"/>
    <d v="2018-01-11T00:00:00"/>
    <s v="Contratación Directa"/>
    <s v="Prestación de Servicios Profesionales y/o apoyo a la Gestión"/>
    <x v="4"/>
    <s v="Contratar los servicios profesionales para la realización de acciones de formación en idiomas, a los funcionarios de Migración Colombia."/>
    <n v="29"/>
    <n v="86111700"/>
    <s v="Servicios Educativos y de Formación "/>
    <n v="150000000"/>
    <n v="15418"/>
    <s v="C-1199-1002-9"/>
    <s v="Celebrado"/>
    <s v="En ejecución"/>
    <n v="33"/>
    <d v="2018-01-19T00:00:00"/>
    <s v="Profesionales"/>
    <s v="Nivel Nacional "/>
    <s v="Bogotá D.C."/>
    <s v="CENTRO COLOMBO AMERICANO_x000a_"/>
    <n v="860010554"/>
    <s v="1"/>
    <n v="33018"/>
    <d v="2018-01-19T00:00:00"/>
    <n v="150000000"/>
    <s v="N/A"/>
    <s v="N/A"/>
    <s v="N/A"/>
    <s v="N/A"/>
    <s v="N/A"/>
    <s v="N/A"/>
    <s v="N/A"/>
    <d v="2018-01-19T00:00:00"/>
    <d v="2018-11-18T00:00:00"/>
    <s v="EN EJECUCION "/>
    <n v="303"/>
    <s v="CLAUDIA NATALIA OSPINA BARREIRO "/>
    <n v="66924629"/>
  </r>
  <r>
    <s v="Secop II"/>
    <n v="30"/>
    <s v="Adriana Alarcon Perdomo"/>
    <s v="2017623140500172E"/>
    <s v="PCD-030-2018"/>
    <s v="https://community.secop.gov.co/Public/Tendering/OpportunityDetail/Index?noticeUID=CO1.NTC.292428&amp;isFromPublicArea=True&amp;isModal=False"/>
    <x v="0"/>
    <d v="2018-01-11T00:00:00"/>
    <s v="Contratación Directa"/>
    <s v="Prestación de Servicios Profesionales y/o apoyo a la Gestión"/>
    <x v="6"/>
    <s v="El CONTRATISTA, en virtud de sus condiciones académicas, se obliga para con MIGRACION COLOMBIA a prestar los servicios profesionales, con autonomía técnica y administrativa, consistentes en apoyar las funciones de la Oficina de Comunicaciones."/>
    <n v="74"/>
    <n v="80161500"/>
    <s v="Servicios de gestión, servicios profesionales de empresa y servicios administrativos"/>
    <n v="42000000"/>
    <n v="15518"/>
    <s v="A-1-0-2-14"/>
    <s v="Celebrado"/>
    <s v="En ejecución"/>
    <n v="19"/>
    <d v="2018-01-15T00:00:00"/>
    <s v="Profesionales"/>
    <s v="Nivel Central"/>
    <s v="Bogotá D.C."/>
    <s v="NANCY ALEJANDRA PRADA ANAYA"/>
    <n v="1136909301"/>
    <n v="1"/>
    <n v="27318"/>
    <d v="2018-01-15T00:00:00"/>
    <n v="42000000"/>
    <s v="N/A"/>
    <s v="N/A"/>
    <s v="N/A"/>
    <s v="N/A"/>
    <s v="N/A"/>
    <s v="N/A"/>
    <s v="N/A"/>
    <d v="2018-01-15T00:00:00"/>
    <d v="2018-11-14T00:00:00"/>
    <s v="EN EJECUCION "/>
    <n v="303"/>
    <s v="JUAN MANUEL CAICEDO CARDONA"/>
    <n v="94486941"/>
  </r>
  <r>
    <s v=" Secop II "/>
    <n v="27"/>
    <s v="Alejandra Maria Arcos "/>
    <s v="2017623140500198E"/>
    <s v="PCD-027-2018"/>
    <s v="https://community.secop.gov.co/Public/Tendering/OpportunityDetail/Index?noticeUID=CO1.NTC.292060&amp;isFromPublicArea=True&amp;isModal=False"/>
    <x v="0"/>
    <d v="2018-01-11T00:00:00"/>
    <s v="Contratación Directa"/>
    <s v="Prestación de Servicios Profesionales y/o apoyo a la Gestión"/>
    <x v="7"/>
    <s v="Prestar servicios profesionales para el apoyo en la gestión de la Oficina Asesora de Planeación para el mantenimiento de la ISO 9001 de acuerdo a los estudios previos"/>
    <n v="20"/>
    <n v="80161500"/>
    <s v="Servicios de gestión, servicios profesionales de empresa y servicios administrativos"/>
    <n v="28000000"/>
    <n v="13318"/>
    <s v="C-1199-1002-7"/>
    <s v="Celebrado"/>
    <s v="En ejecución"/>
    <n v="20"/>
    <d v="2018-01-15T00:00:00"/>
    <s v="Profesionales"/>
    <s v="Nivel Central"/>
    <s v=" Bogotá D.C. "/>
    <s v="ANDREA CATALINA BONILLA RODRIGUEZ"/>
    <n v="51994746"/>
    <m/>
    <n v="27518"/>
    <d v="2018-01-15T00:00:00"/>
    <n v="28000000"/>
    <s v=" N/A "/>
    <n v="28000000"/>
    <s v="N/A"/>
    <s v="N/A"/>
    <s v="N/A"/>
    <s v="N/A"/>
    <s v="N/A"/>
    <d v="2018-01-16T00:00:00"/>
    <d v="2018-04-15T00:00:00"/>
    <s v="EJECUTADO"/>
    <n v="89"/>
    <s v="JUAN CAMILO GONZALEZ GARZON"/>
    <n v="79887201"/>
  </r>
  <r>
    <s v=" Secop II "/>
    <n v="24"/>
    <s v="Alejandra Maria Arcos "/>
    <s v="2017623140500171E"/>
    <s v="PCD-024-2018"/>
    <s v="https://community.secop.gov.co/Public/Tendering/OpportunityDetail/Index?noticeUID=CO1.NTC.291370&amp;isFromPublicArea=True&amp;isModal=False"/>
    <x v="0"/>
    <d v="2018-01-11T00:00:00"/>
    <s v="Contratación Directa"/>
    <s v="Prestación de Servicios Profesionales y/o apoyo a la Gestión"/>
    <x v="6"/>
    <s v="Prestar los servicios de apoyo a la gestión, técnica y administrativa para apoyar a la Oficina de Comunicaciones, de acuerdo con las condiciones señaladas y especificaciones técnicas descritas en los estudios previos."/>
    <n v="66"/>
    <n v="801615"/>
    <s v="Servicios de gestión, servicios profesionales de empresa y servicios administrativos"/>
    <n v="44100000"/>
    <n v="10218"/>
    <s v="A-1-0-2-14"/>
    <s v="Celebrado"/>
    <s v="En ejecución"/>
    <n v="13"/>
    <d v="2018-01-11T00:00:00"/>
    <s v="Apoyo a la Gestión"/>
    <s v="Nivel Central"/>
    <s v=" Bogotá D.C. "/>
    <s v="JAVIER ENRIQUE GONZALEZ GONZALEZ"/>
    <n v="79865008"/>
    <m/>
    <n v="23118"/>
    <d v="2018-01-11T00:00:00"/>
    <n v="44100000"/>
    <s v=" N/A "/>
    <n v="44100000"/>
    <s v="N/A"/>
    <s v="N/A"/>
    <s v="N/A"/>
    <s v="N/A"/>
    <s v="N/A"/>
    <d v="2018-01-11T00:00:00"/>
    <d v="2018-11-10T00:00:00"/>
    <s v="EN EJECUCION "/>
    <n v="303"/>
    <s v="JUAN MANUEL CAICEDO CARDONA"/>
    <n v="94486941"/>
  </r>
  <r>
    <s v="Secop II"/>
    <n v="35"/>
    <s v="Claudia Alexandra Triana "/>
    <s v="2017623140500201E"/>
    <s v="PCD-035-2018"/>
    <s v="https://community.secop.gov.co/Public/Tendering/OpportunityDetail/Index?noticeUID=CO1.NTC.295085&amp;isFromPublicArea=True&amp;isModal=False"/>
    <x v="0"/>
    <d v="2018-01-12T00:00:00"/>
    <s v="Contratación Directa"/>
    <s v="Prestacion de Servicios Profesionales y/o apoyo a la Gestion"/>
    <x v="7"/>
    <s v="PRESTAR SERVICIOS PROFESIONALES CON AUTONOMIA, TÉCNICA Y ADMINISTRATIVA PARA EL APOYO EN LA GESTION DE LA OFICINA ASESORA DE PLANEACION EN TEMAS ESTADISTICOS."/>
    <n v="17"/>
    <n v="81101508"/>
    <s v="Servicios legales sobre contratos"/>
    <n v="21000000"/>
    <n v="14918"/>
    <s v="C-1199-1002-7"/>
    <s v="Celebrado"/>
    <s v="En ejecución"/>
    <n v="22"/>
    <d v="2018-01-15T00:00:00"/>
    <s v="Profesionales"/>
    <s v="Nivel Central"/>
    <s v="Bogotá D.C."/>
    <s v="Juan Camilo Quintero Avella"/>
    <n v="1019107785"/>
    <m/>
    <n v="29618"/>
    <d v="2018-01-15T00:00:00"/>
    <n v="21000000"/>
    <s v="N/A"/>
    <s v="N/A"/>
    <s v="N/A"/>
    <s v="N/A"/>
    <s v="N/A"/>
    <s v="N/A"/>
    <s v="N/A"/>
    <d v="2018-01-15T00:00:00"/>
    <d v="2018-11-14T00:00:00"/>
    <s v="EN EJECUCION "/>
    <n v="303"/>
    <s v="MARTINEZ GUTIERREZ LEIDY ANDREA"/>
    <n v="52836662"/>
  </r>
  <r>
    <s v="Secop II"/>
    <n v="32"/>
    <s v="Claudia Alexandra Triana "/>
    <s v="2017623140500200E"/>
    <s v="PCD-032-2018"/>
    <s v="https://community.secop.gov.co/Public/Tendering/OpportunityDetail/Index?noticeUID=CO1.NTC.295223&amp;isFromPublicArea=True&amp;isModal=False"/>
    <x v="0"/>
    <d v="2018-01-12T00:00:00"/>
    <s v="Contratación Directa"/>
    <s v="Prestacion de Servicios Profesionales y/o apoyo a la Gestion"/>
    <x v="7"/>
    <s v="Prestar los servicios de apoyo a la gestión para apoyar la gestión de la Oficina Asesora de Planeación Migración Colombia."/>
    <n v="19"/>
    <n v="81101508"/>
    <s v="Servicios legales sobre contratos"/>
    <n v="29500000"/>
    <n v="3218"/>
    <s v="C-1199-1002-7"/>
    <s v="Celebrado"/>
    <s v="En ejecución"/>
    <n v="26"/>
    <d v="2018-01-16T00:00:00"/>
    <s v="Apoyo a la Gestion"/>
    <s v="Nivel Central"/>
    <s v="Bogotá D.C."/>
    <s v="Ana María Ochoa Tabares"/>
    <n v="52528201"/>
    <m/>
    <n v="30918"/>
    <d v="2018-01-16T00:00:00"/>
    <n v="29500000"/>
    <s v="N/A"/>
    <s v="N/A"/>
    <s v="N/A"/>
    <s v="N/A"/>
    <s v="N/A"/>
    <s v="N/A"/>
    <s v="N/A"/>
    <d v="2018-01-16T00:00:00"/>
    <d v="2018-11-15T00:00:00"/>
    <s v="EN EJECUCION "/>
    <n v="303"/>
    <s v="MARTINEZ GUTIERREZ LEIDY ANDREA"/>
    <n v="52836662"/>
  </r>
  <r>
    <s v="Secop II"/>
    <n v="37"/>
    <s v="Adriana Alarcon Perdomo"/>
    <s v="2017623140500170E"/>
    <s v="PCD-037-2018"/>
    <s v="https://community.secop.gov.co/Public/Tendering/OpportunityDetail/Index?noticeUID=CO1.NTC.295434&amp;isFromPublicArea=True&amp;isModal=False"/>
    <x v="0"/>
    <d v="2018-01-12T00:00:00"/>
    <s v="Contratación Directa"/>
    <s v="Prestacion de Servicios Profesionales y/o apoyo a la Gestion"/>
    <x v="4"/>
    <s v="Prestar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
    <n v="69"/>
    <n v="80161504"/>
    <s v="Servicios de gestión, servicios profesionales de empresa y servicios administrativos"/>
    <n v="23810000"/>
    <n v="2518"/>
    <s v="A-1-0-2-14"/>
    <s v="Celebrado"/>
    <s v="En ejecución"/>
    <n v="21"/>
    <d v="2018-01-15T00:00:00"/>
    <s v="Profesionales"/>
    <s v="Nivel Central"/>
    <s v="Bogotá D.C."/>
    <s v="JOHANNA RIAÑO RUIZ "/>
    <n v="52933875"/>
    <n v="2"/>
    <n v="29518"/>
    <d v="2018-01-15T00:00:00"/>
    <n v="23810000"/>
    <s v="N/A"/>
    <s v="N/A"/>
    <s v="N/A"/>
    <s v="N/A"/>
    <s v="N/A"/>
    <s v="N/A"/>
    <s v="N/A"/>
    <d v="2018-01-15T00:00:00"/>
    <d v="2018-11-14T00:00:00"/>
    <s v="EN EJECUCION "/>
    <n v="303"/>
    <s v="MARCELA LARA TORO"/>
    <n v="21094954"/>
  </r>
  <r>
    <s v="Secop II"/>
    <n v="36"/>
    <s v="Adriana Alarcon Perdomo"/>
    <s v="2017623140500184E"/>
    <s v="PCD-036-2018"/>
    <s v="https://community.secop.gov.co/Public/Tendering/OpportunityDetail/Index?noticeUID=CO1.NTC.294891&amp;isFromPublicArea=True&amp;isModal=False"/>
    <x v="0"/>
    <d v="2018-01-12T00:00:00"/>
    <s v="Contratación Directa"/>
    <s v="Prestacion de Servicios Profesionales y/o apoyo a la Gestion"/>
    <x v="4"/>
    <s v="Prestar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
    <n v="70"/>
    <n v="80161504"/>
    <s v="Servicios de gestión, servicios profesionales de empresa y servicios administrativos"/>
    <n v="25200000"/>
    <n v="14818"/>
    <s v="A-1-0-2-14"/>
    <s v="Celebrado"/>
    <s v="En ejecución"/>
    <n v="25"/>
    <d v="2018-01-16T00:00:00"/>
    <s v="Profesionales"/>
    <s v="Nivel Central"/>
    <s v="Bogotá D.C."/>
    <s v="NORMA PATRICIA SANCHEZ CUBIDES"/>
    <n v="52350202"/>
    <n v="2"/>
    <n v="30818"/>
    <d v="2018-01-16T00:00:00"/>
    <n v="25200000"/>
    <s v="N/A"/>
    <s v="N/A"/>
    <s v="N/A"/>
    <s v="N/A"/>
    <s v="N/A"/>
    <s v="N/A"/>
    <s v="N/A"/>
    <d v="2018-01-16T00:00:00"/>
    <d v="2018-11-15T00:00:00"/>
    <s v="EN EJECUCION "/>
    <n v="303"/>
    <s v="MARCELA LARA TORO"/>
    <n v="21094954"/>
  </r>
  <r>
    <s v=" Secop II "/>
    <n v="33"/>
    <s v="Alejandra Maria Arcos "/>
    <s v="2017623140500210E"/>
    <s v="PCD-033-2018"/>
    <s v="https://community.secop.gov.co/Public/Tendering/OpportunityDetail/Index?noticeUID=CO1.NTC.295232&amp;isFromPublicArea=True&amp;isModal=False"/>
    <x v="0"/>
    <d v="2018-01-12T00:00:00"/>
    <s v="Contratación Directa"/>
    <s v="Prestacion de Servicios Profesionales y/o apoyo a la Gestion"/>
    <x v="4"/>
    <s v="Contratar los servicios profesionales para la realización de acciones de formación en ofimática y redacción de textos dirigido a funcionarios de Migración Colombia"/>
    <n v="40"/>
    <n v="861116"/>
    <s v="Sistemas educativos alternativos"/>
    <n v="19833000"/>
    <n v="16118"/>
    <s v="C-1199-1002-9"/>
    <s v="Celebrado"/>
    <s v="En ejecución"/>
    <n v="36"/>
    <d v="2018-01-23T00:00:00"/>
    <s v="Profesionales"/>
    <s v="Nivel Central"/>
    <s v=" Bogotá D.C. "/>
    <s v="PONTIFICIA UNIVERSIDAD JAVERIANA"/>
    <n v="860013720"/>
    <n v="1"/>
    <n v="34818"/>
    <d v="2018-01-23T00:00:00"/>
    <n v="19833000"/>
    <s v=" N/A "/>
    <n v="19833000"/>
    <s v="N/A"/>
    <s v="N/A"/>
    <s v="N/A"/>
    <s v="N/A"/>
    <s v="N/A"/>
    <d v="2018-05-08T00:00:00"/>
    <d v="2018-11-22T00:00:00"/>
    <s v="EN EJECUCION "/>
    <n v="198"/>
    <s v="CLAUDIA NATALIA OSPINA BARREIRO"/>
    <n v="66924629"/>
  </r>
  <r>
    <s v="Secop II"/>
    <n v="39"/>
    <s v="Claudia Alexandra Triana "/>
    <s v="2018623140500007E"/>
    <s v="PCD-039-2018"/>
    <s v="https://community.secop.gov.co/Public/Tendering/OpportunityDetail/Index?noticeUID=CO1.NTC.302906&amp;isFromPublicArea=True&amp;isModal=False"/>
    <x v="0"/>
    <d v="2018-01-15T00:00:00"/>
    <s v="Contratación Directa"/>
    <s v="Interadministrativo"/>
    <x v="4"/>
    <s v="Contratar los servicios profesionales para la realización de dos Seminarios en Derechos Humanos en el Control Migratorio para los funcionarios de Migración Colombia de conformidad a los estudios previos."/>
    <n v="38"/>
    <n v="861116"/>
    <s v=" Educación de adultos"/>
    <n v="25000000"/>
    <n v="16218"/>
    <s v="A-1-0-2-14"/>
    <s v="Celebrado"/>
    <s v="En ejecución"/>
    <n v="41"/>
    <d v="2018-01-23T00:00:00"/>
    <s v="Interadministrativo"/>
    <s v="Nivel Central"/>
    <s v="Bogotá D.C."/>
    <s v="INSTITUTO DE ESTUDIOS DEL MINISTERIO PUBLICO"/>
    <n v="830015728"/>
    <n v="1"/>
    <n v="35018"/>
    <d v="2018-01-23T00:00:00"/>
    <n v="25000000"/>
    <s v="N/A"/>
    <s v="N/A"/>
    <s v="N/A"/>
    <s v="N/A"/>
    <s v="N/A"/>
    <s v="N/A"/>
    <s v="N/A"/>
    <d v="2018-01-23T00:00:00"/>
    <d v="2018-11-22T00:00:00"/>
    <s v="EN EJECUCION "/>
    <n v="303"/>
    <s v="JIMENEZ FERNANDEZ MARIA TERESA"/>
    <n v="52206863"/>
  </r>
  <r>
    <s v="Secop II"/>
    <n v="38"/>
    <s v="Claudia Alexandra Triana "/>
    <s v="2018623140500014E"/>
    <s v="PCD-038-2018"/>
    <s v="https://community.secop.gov.co/Public/Tendering/OpportunityDetail/Index?noticeUID=CO1.NTC.299573&amp;isFromPublicArea=True&amp;isModal=False"/>
    <x v="0"/>
    <d v="2018-01-15T00:00:00"/>
    <s v="Contratación Directa"/>
    <s v="Prestacion de Servicios Profesionales y/o apoyo a la Gestion"/>
    <x v="4"/>
    <s v="Contratar los servicios profesionales para la realización de una acción de formación en análisis de datos y métodos estadísticos dirigido a funcionarios de Migración Colombia."/>
    <n v="39"/>
    <n v="861116"/>
    <s v=" Educación de adultos"/>
    <n v="70000000"/>
    <n v="17318"/>
    <s v="C-1199-1002-9"/>
    <s v="Celebrado"/>
    <s v="En ejecución"/>
    <n v="43"/>
    <d v="2018-01-23T00:00:00"/>
    <s v="Profesionales"/>
    <s v="Nivel Central"/>
    <s v="Bogotá D.C."/>
    <s v="UNIVERSIDAD SERGIO ARBOLEDA"/>
    <n v="860351894"/>
    <n v="3"/>
    <n v="35218"/>
    <d v="2018-01-23T00:00:00"/>
    <n v="67400000"/>
    <s v="N/A"/>
    <s v="N/A"/>
    <s v="N/A"/>
    <s v="N/A"/>
    <s v="N/A"/>
    <s v="N/A"/>
    <s v="N/A"/>
    <d v="2018-01-23T00:00:00"/>
    <d v="2018-11-22T00:00:00"/>
    <s v="EN EJECUCION "/>
    <n v="303"/>
    <s v="JIMENEZ FERNANDEZ MARIA TERESA"/>
    <n v="52206863"/>
  </r>
  <r>
    <s v="Secop II"/>
    <n v="40"/>
    <s v="Claudia Alexandra Triana "/>
    <s v="2017623140500182E"/>
    <s v="PCD-040-2018"/>
    <s v="https://community.secop.gov.co/Public/Tendering/OpportunityDetail/Index?noticeUID=CO1.NTC.310779&amp;isFromPublicArea=True&amp;isModal=False"/>
    <x v="0"/>
    <d v="2018-01-15T00:00:00"/>
    <s v="Contratación Directa"/>
    <s v="Prestacion de Servicios Profesionales y/o apoyo a la Gestion"/>
    <x v="4"/>
    <s v="Prestar los servicios de apoyo técnico a la gestión en el grupo de formación y capacitación de la Subdirección de Talento Humano, consistente en la organización de los programas de formación y capacitación en temas misionales y transversales, bajo los lineamientos de calidad, dirigidos a los funcionarios de Migración Colombia"/>
    <n v="216"/>
    <n v="80111600"/>
    <s v="Servicios de oficina"/>
    <n v="21000000"/>
    <n v="21018"/>
    <s v="A-1-0-2-14"/>
    <s v="Celebrado"/>
    <s v="En ejecución"/>
    <n v="46"/>
    <d v="2018-01-24T00:00:00"/>
    <s v="Apoyo a la Gestion"/>
    <s v="Nivel Central"/>
    <s v="Bogotá D.C."/>
    <s v="MARIA TERESA JIMENEZ FERNANDEZ"/>
    <n v="52206863"/>
    <m/>
    <n v="41918"/>
    <d v="2018-01-24T00:00:00"/>
    <n v="21000000"/>
    <s v="N/A"/>
    <s v="N/A"/>
    <s v="N/A"/>
    <s v="N/A"/>
    <s v="N/A"/>
    <s v="N/A"/>
    <s v="N/A"/>
    <d v="2018-01-24T00:00:00"/>
    <d v="2018-11-23T00:00:00"/>
    <s v="EN EJECUCION "/>
    <n v="303"/>
    <s v="BASTIDAS UBATE CLAUDIA MILENA"/>
    <n v="53907500"/>
  </r>
  <r>
    <s v="Secop II"/>
    <n v="31"/>
    <s v="Adriana Alarcon Perdomo"/>
    <s v="2017623140500217E"/>
    <s v="PCD-031-2018"/>
    <s v="https://community.secop.gov.co/Public/Tendering/OpportunityDetail/Index?noticeUID=CO1.NTC.297763&amp;isFromPublicArea=True&amp;isModal=False"/>
    <x v="0"/>
    <d v="2018-01-15T00:00:00"/>
    <s v="Contratación Directa"/>
    <s v="Prestacion de Servicios Profesionales y/o apoyo a la Gestion"/>
    <x v="4"/>
    <s v="Contratar los servicios profesionales para la realización de cursos de inmersión en inglés en un país extranjero cuyo idioma de origen sea el inglés."/>
    <n v="25"/>
    <n v="86111702"/>
    <s v="Servicios Educativos y de Formación "/>
    <n v="273167000"/>
    <n v="17818"/>
    <s v="C-1199-1002-9 "/>
    <s v="Celebrado"/>
    <s v="En ejecución"/>
    <n v="32"/>
    <d v="2018-01-19T00:00:00"/>
    <s v="Profesionales"/>
    <s v="Nivel Nacional "/>
    <s v="Bogotá D.C."/>
    <s v="BERLITZ COLOMBIA S.A."/>
    <n v="860511232"/>
    <s v="5"/>
    <n v="32918"/>
    <d v="2018-01-19T00:00:00"/>
    <n v="273167000"/>
    <s v="N/A"/>
    <s v="N/A"/>
    <s v="N/A"/>
    <s v="N/A"/>
    <s v="N/A"/>
    <s v="N/A"/>
    <s v="N/A"/>
    <d v="2018-02-15T00:00:00"/>
    <d v="2018-10-30T00:00:00"/>
    <s v="EN EJECUCION "/>
    <n v="257"/>
    <s v="CLAUDIA MILENA BASTIDAS UBATE"/>
    <n v="79877406"/>
  </r>
  <r>
    <s v=" Secop II "/>
    <n v="34"/>
    <s v="Alejandra Maria Arcos "/>
    <s v="2017623140500208E"/>
    <s v="PCD-034-2018"/>
    <s v="https://community.secop.gov.co/Public/Tendering/OpportunityDetail/Index?noticeUID=CO1.NTC.297392&amp;isFromPublicArea=True&amp;isModal=False"/>
    <x v="0"/>
    <d v="2018-01-15T00:00:00"/>
    <s v="Contratación Directa"/>
    <s v="Prestacion de Servicios Profesionales y/o apoyo a la Gestion"/>
    <x v="4"/>
    <s v="Contratar los servicios profesionales para la creación de contenidos virtuales para la plataforma de Migración Colombia"/>
    <n v="41"/>
    <n v="86111600"/>
    <s v="servicios de capacitacion vocacional no cientifica"/>
    <n v="60000000"/>
    <n v="15318"/>
    <s v="C-1199-1002-9"/>
    <s v="Celebrado"/>
    <s v="En ejecución"/>
    <n v="34"/>
    <d v="2018-01-22T00:00:00"/>
    <s v="Profesionales"/>
    <s v="Nivel Central"/>
    <s v=" Bogotá D.C. "/>
    <s v="PARIS &amp; BENAVIDES ASOCIADOS LTDA"/>
    <n v="830067330"/>
    <n v="5"/>
    <n v="34218"/>
    <d v="2018-01-22T00:00:00"/>
    <n v="60000000"/>
    <s v=" N/A "/>
    <n v="60000000"/>
    <s v="N/A"/>
    <s v="N/A"/>
    <s v="N/A"/>
    <s v="N/A"/>
    <s v="N/A"/>
    <d v="2018-05-10T00:00:00"/>
    <d v="2018-11-21T00:00:00"/>
    <s v="EN EJECUCION "/>
    <n v="195"/>
    <s v="CLAUDIA NATALIA OSPINA BARREIRO"/>
    <n v="66924629"/>
  </r>
  <r>
    <s v="Secop II"/>
    <n v="42"/>
    <s v="Claudia Alexandra Triana "/>
    <s v="2017623140500231E"/>
    <s v="PCD-042-2018"/>
    <s v="https://community.secop.gov.co/Public/Tendering/OpportunityDetail/Index?noticeUID=CO1.NTC.308323&amp;isFromPublicArea=True&amp;isModal=False"/>
    <x v="0"/>
    <d v="2018-01-18T00:00:00"/>
    <s v="Contratación Directa"/>
    <s v="Exclusividad"/>
    <x v="5"/>
    <s v="Contratar el servicio de mantenimiento preventivo y correctivo de la máquina láser Trotec SP100R C30 y el suministro del sistema de extracción 8260 Atmos mono; así como su bolsa de repuestos."/>
    <n v="163"/>
    <n v="731521"/>
    <s v="Servicios de mantenimiento y reparación de equipo de manufactura"/>
    <n v="38000000"/>
    <n v="14418"/>
    <s v="C-1199-1002-10"/>
    <s v="Celebrado"/>
    <s v="En ejecución"/>
    <n v="54"/>
    <d v="2018-01-25T00:00:00"/>
    <s v="Mantenimiento"/>
    <s v="Nivel Central"/>
    <s v="Bogotá D.C."/>
    <s v="EDALTEC SAS"/>
    <n v="900426006"/>
    <n v="8"/>
    <n v="42818"/>
    <d v="2018-01-25T00:00:00"/>
    <n v="38000000"/>
    <s v="N/A"/>
    <s v="N/A"/>
    <s v="N/A"/>
    <s v="N/A"/>
    <s v="N/A"/>
    <s v="N/A"/>
    <s v="N/A"/>
    <d v="2018-01-29T00:00:00"/>
    <d v="2018-12-31T00:00:00"/>
    <s v="EN EJECUCION "/>
    <n v="336"/>
    <s v="HINCAPIE NUÑEZ ALEX FERNEY"/>
    <n v="79963759"/>
  </r>
  <r>
    <s v="Secop II"/>
    <n v="43"/>
    <s v="Claudia Alexandra Triana "/>
    <s v="2018623140300001E"/>
    <s v="PCD-043-2018"/>
    <s v="https://community.secop.gov.co/Public/Tendering/OpportunityDetail/Index?noticeUID=CO1.NTC.308316&amp;isFromPublicArea=True&amp;isModal=False"/>
    <x v="0"/>
    <d v="2018-01-18T00:00:00"/>
    <s v="Contratación Directa"/>
    <s v="Exclusividad"/>
    <x v="5"/>
    <s v="Adquirir lectoras de documentos de viaje y licenciamiento de software de autenticación de documentos de viaje Assure ID, de conformidad con el cuadro de cantidades y especificaciones de la Unidad Administrativa Especial Migración Colombia."/>
    <n v="164"/>
    <n v="432117"/>
    <s v="Dispositivos informáticos de entrada de datos"/>
    <n v="713722060"/>
    <n v="14318"/>
    <s v="C-1199-1002-10"/>
    <s v="Celebrado"/>
    <s v="En ejecución"/>
    <n v="51"/>
    <d v="2018-01-24T00:00:00"/>
    <s v="Compraventa"/>
    <s v="Nivel Central"/>
    <s v="Bogotá D.C."/>
    <s v="Gemalto Colombia S.A."/>
    <n v="830079892"/>
    <n v="4"/>
    <n v="42418"/>
    <d v="2018-01-24T00:00:00"/>
    <n v="707999192"/>
    <s v="N/A"/>
    <s v="N/A"/>
    <s v="N/A"/>
    <s v="N/A"/>
    <s v="N/A"/>
    <s v="N/A"/>
    <s v="N/A"/>
    <d v="2018-02-05T00:00:00"/>
    <d v="2018-05-04T00:00:00"/>
    <s v="EJECUTADO"/>
    <n v="88"/>
    <s v="HINCAPIE NUÑEZ ALEX FERNEY"/>
    <n v="79963759"/>
  </r>
  <r>
    <s v="Secop II"/>
    <n v="2"/>
    <s v="Adriana Alarcon Perdomo"/>
    <s v="2018623140500004E"/>
    <s v="MC-002-2018"/>
    <s v="https://community.secop.gov.co/Public/Tendering/OpportunityDetail/Index?noticeUID=CO1.NTC.305436&amp;isFromPublicArea=True&amp;isModal=False"/>
    <x v="0"/>
    <d v="2018-01-17T00:00:00"/>
    <s v="Contratación Mínima Cuantía"/>
    <s v="Minima Cuantia"/>
    <x v="0"/>
    <s v="Contratar el mantenimiento preventivo y correctivo con suministro de repuestos nuevos originales, para los vehículos marca TOYOTA "/>
    <n v="103"/>
    <n v="78181500"/>
    <s v="Servicios de mantenimiento y reparación de vehículos"/>
    <n v="33000000"/>
    <n v="17418"/>
    <s v="A-2-0-4-5-6 "/>
    <s v="Celebrado"/>
    <s v="En ejecución"/>
    <n v="1"/>
    <d v="2018-02-05T00:00:00"/>
    <s v="Mantenimiento"/>
    <s v="Nivel Nacional "/>
    <s v="Bogotá D.C."/>
    <s v="CARCO_x000a_S.A"/>
    <n v="860000189"/>
    <n v="3"/>
    <n v="45818"/>
    <d v="2018-02-05T00:00:00"/>
    <n v="33000000"/>
    <s v="N/A"/>
    <s v="N/A"/>
    <s v="N/A"/>
    <s v="N/A"/>
    <s v="N/A"/>
    <s v="N/A"/>
    <s v="N/A"/>
    <d v="2018-03-01T00:00:00"/>
    <d v="2018-12-31T00:00:00"/>
    <s v="EN EJECUCION "/>
    <n v="305"/>
    <s v="FELIPE CÁRDENAS CASTILLO "/>
    <n v="80251761"/>
  </r>
  <r>
    <s v=" Secop II "/>
    <n v="41"/>
    <s v="Alejandra Maria Arcos "/>
    <s v="2017623140500199E"/>
    <s v="PCD-041-2018"/>
    <s v="https://community.secop.gov.co/Public/Tendering/OpportunityDetail/Index?noticeUID=CO1.NTC.305404&amp;isFromPublicArea=True&amp;isModal=False"/>
    <x v="0"/>
    <d v="2018-01-17T00:00:00"/>
    <s v="Contratación Directa"/>
    <s v="Prestacion de Servicios Profesionales y/o apoyo a la Gestion"/>
    <x v="7"/>
    <s v="Prestar los servicios de apoyo a la gestión de la Oficina Asesora de Planeación, de acuerdo con las condiciones señaladas en los estudios previos."/>
    <n v="21"/>
    <n v="81101508"/>
    <s v="servicio de administracion de empresas"/>
    <n v="18500000"/>
    <n v="14618"/>
    <s v="C-1199-1002-7"/>
    <s v="Celebrado"/>
    <s v="En ejecución"/>
    <n v="30"/>
    <d v="2018-01-18T00:00:00"/>
    <s v="Profesionales"/>
    <s v="Nivel Central"/>
    <s v=" Bogotá D.C. "/>
    <s v="LAURA MARCELA MIRANDA PULIDO"/>
    <n v="1014253889"/>
    <m/>
    <n v="32418"/>
    <d v="2018-01-18T00:00:00"/>
    <n v="18500000"/>
    <s v=" N/A "/>
    <n v="18500000"/>
    <s v="N/A"/>
    <s v="N/A"/>
    <s v="N/A"/>
    <s v="N/A"/>
    <s v="N/A"/>
    <d v="2018-01-18T00:00:00"/>
    <d v="2018-11-17T00:00:00"/>
    <s v="EN EJECUCION "/>
    <n v="303"/>
    <s v="OSCAR GERMAN GONZALEZ CORTES"/>
    <n v="80824742"/>
  </r>
  <r>
    <s v=" Secop II "/>
    <n v="4"/>
    <s v="Alejandra Maria Arcos "/>
    <s v="2018623140300013E"/>
    <s v="MC-004-2018"/>
    <s v="https://community.secop.gov.co/Public/Tendering/OpportunityDetail/Index?noticeUID=CO1.NTC.305436&amp;isFromPublicArea=True&amp;isModal=False"/>
    <x v="0"/>
    <d v="2018-01-17T00:00:00"/>
    <s v="Contratación Mínima Cuantía"/>
    <s v="Minima Cuantia"/>
    <x v="0"/>
    <s v="Adquisición de  Chalecos Antibalas para la regionales, de nivel 3A (IIIA) con sus respectivos forros exteriores, como estrategia de protección frente a los atentados presentados a nivel nacional y  forros exteriores adicionales todos con los respectivos logos de Migración Colombia"/>
    <n v="221"/>
    <n v="46181502"/>
    <s v="Equipos y suministros de defensa y orden publico proteccion vigilancia y seguridad"/>
    <n v="34000000"/>
    <n v="24918"/>
    <s v="A-2-0-4-1-25"/>
    <s v="Celebrado"/>
    <s v="En ejecución"/>
    <n v="4"/>
    <d v="2018-02-08T00:00:00"/>
    <s v="Servicios"/>
    <s v="Nivel Nacional "/>
    <s v="Nivel Nacional "/>
    <s v="CIA MIGUEL CABALLERO SAS"/>
    <n v="900127140"/>
    <n v="4"/>
    <n v="49618"/>
    <d v="2018-02-08T00:00:00"/>
    <n v="34000000"/>
    <s v="N/A"/>
    <n v="34000000"/>
    <s v="CUMPLIMIENTO Y CALIDAD DE LOS BIENES"/>
    <s v="20%-20%"/>
    <s v="N/A"/>
    <s v="SEGUROS DEL ESTADO"/>
    <s v="N/A"/>
    <d v="2018-02-08T00:00:00"/>
    <d v="2018-03-08T00:00:00"/>
    <s v="EJECUTADO"/>
    <n v="28"/>
    <s v="JOSE GNACIO CASTILLO RICO"/>
    <n v="93366585"/>
  </r>
  <r>
    <s v="Secop II"/>
    <n v="49"/>
    <s v="Claudia Alexandra Triana "/>
    <s v="2018623140500018E"/>
    <s v="PCD-049-2018"/>
    <s v="https://community.secop.gov.co/Public/Tendering/OpportunityDetail/Index?noticeUID=CO1.NTC.310130&amp;isFromPublicArea=True&amp;isModal=False"/>
    <x v="0"/>
    <d v="2018-01-19T00:00:00"/>
    <s v="Contratación Directa"/>
    <s v="Prestacion de Servicios Profesionales y/o apoyo a la Gestion"/>
    <x v="4"/>
    <s v="Prestar los servicios de apoyo a la gestión, con autonomía técnica y administrativa, en todo lo que se derive del proceso de selección, cuyo objeto es: &quot;Suministrar a nivel Nacional los uniformes a los funcionarios de la UAEMC que llevan a cabo labores misionales, correspondiente a la vigencia 2018"/>
    <n v="67"/>
    <n v="80161504"/>
    <s v="Servicios de apoyo gerencial"/>
    <n v="15000000"/>
    <n v="14218"/>
    <s v="A-1-0-2-14"/>
    <s v="Celebrado"/>
    <s v="En ejecución"/>
    <n v="44"/>
    <d v="2018-01-24T00:00:00"/>
    <s v="Apoyo a la Gestion"/>
    <s v="Nivel Central"/>
    <s v="Bogotá D.C."/>
    <s v="Azucena Pinzon Rodriguez"/>
    <n v="51727720"/>
    <m/>
    <n v="41618"/>
    <d v="2018-01-24T00:00:00"/>
    <n v="15000000"/>
    <s v="N/A"/>
    <s v="N/A"/>
    <s v="N/A"/>
    <s v="N/A"/>
    <s v="N/A"/>
    <s v="N/A"/>
    <s v="N/A"/>
    <d v="2018-01-24T00:00:00"/>
    <d v="2018-11-23T00:00:00"/>
    <s v="EN EJECUCION "/>
    <n v="303"/>
    <s v="GRANADOS CRUZ CRISTHY LEIDI"/>
    <n v="21094954"/>
  </r>
  <r>
    <s v="Secop II"/>
    <n v="45"/>
    <s v="Claudia Alexandra Triana "/>
    <s v="2018623140500005E"/>
    <s v="PCD-045-2018"/>
    <s v="https://community.secop.gov.co/Public/Tendering/OpportunityDetail/Index?noticeUID=CO1.NTC.309071&amp;isFromPublicArea=True&amp;isModal=False"/>
    <x v="0"/>
    <d v="2018-01-18T00:00:00"/>
    <s v="Contratación Directa"/>
    <s v="Prestacion de Servicios Profesionales y/o apoyo a la Gestion"/>
    <x v="4"/>
    <s v="Prestar servicios profesionales con autonomía técnica y administrativa a la Subdirección de Talento Humano de la Unidad Administrativa Especial Migración Colombia de acuerdo con las condiciones señaladas en los estudios previos."/>
    <n v="76"/>
    <n v="801116"/>
    <s v="Servicios legales sobre contratos"/>
    <n v="30000000"/>
    <n v="15618"/>
    <s v="A-1-0-2-14"/>
    <s v="Celebrado"/>
    <s v="En ejecución"/>
    <n v="37"/>
    <d v="2018-01-23T00:00:00"/>
    <s v="Profesionales"/>
    <s v="Nivel Central"/>
    <s v="Bogotá D.C."/>
    <s v="ERIKA LILIANA MATIZ BADILLO"/>
    <n v="52491542"/>
    <m/>
    <n v="34718"/>
    <d v="2018-01-23T00:00:00"/>
    <n v="30000000"/>
    <s v="N/A"/>
    <s v="N/A"/>
    <s v="N/A"/>
    <s v="N/A"/>
    <s v="N/A"/>
    <s v="N/A"/>
    <s v="N/A"/>
    <d v="2018-01-23T00:00:00"/>
    <d v="2018-11-22T00:00:00"/>
    <s v="EN EJECUCION "/>
    <n v="303"/>
    <s v="GRANADOS CRUZ CRISTHY LEIDI"/>
    <n v="21094954"/>
  </r>
  <r>
    <s v="Secop II"/>
    <n v="47"/>
    <s v="Claudia Alexandra Triana "/>
    <s v="2018623140500012E"/>
    <s v="PCD-047-2018"/>
    <s v="https://community.secop.gov.co/Public/Tendering/OpportunityDetail/Index?noticeUID=CO1.NTC.310127&amp;isFromPublicArea=True&amp;isModal=False"/>
    <x v="0"/>
    <d v="2018-01-19T00:00:00"/>
    <s v="Contratación Directa"/>
    <s v="Prestacion de Servicios Profesionales y/o apoyo a la Gestion"/>
    <x v="4"/>
    <s v="CONTRATAR LOS SERVICIOS PROFESIONALES PARA REALIZAR UNA ACCIÓN DE FORMACIÓN EN CONTRATACIÓN ESTATAL."/>
    <n v="210"/>
    <n v="861116"/>
    <s v="Educación de adultos"/>
    <n v="12000000"/>
    <n v="18218"/>
    <s v="A-2-0-4-21-11"/>
    <s v="Celebrado"/>
    <s v="En ejecución"/>
    <n v="58"/>
    <d v="2018-01-25T00:00:00"/>
    <s v="Profesionales"/>
    <s v="Nivel Central"/>
    <s v="Bogotá D.C."/>
    <s v="Colegio Mayor de Nuestra Señora del Rosario"/>
    <n v="860007759"/>
    <n v="3"/>
    <n v="43018"/>
    <d v="2018-01-25T00:00:00"/>
    <n v="12000000"/>
    <s v="N/A"/>
    <s v="N/A"/>
    <s v="N/A"/>
    <s v="N/A"/>
    <s v="N/A"/>
    <s v="N/A"/>
    <s v="N/A"/>
    <d v="2018-01-25T00:00:00"/>
    <d v="2018-11-24T00:00:00"/>
    <s v="EN EJECUCION "/>
    <n v="303"/>
    <s v="OSPINA BARREIRO CLAUDIA NATALIA"/>
    <n v="66924629"/>
  </r>
  <r>
    <s v="Secop II"/>
    <n v="46"/>
    <s v="Adriana Alarcon Perdomo"/>
    <s v="2018623140500001E"/>
    <s v="PCD-046-2018"/>
    <s v="https://community.secop.gov.co/Public/Tendering/OpportunityDetail/Index?noticeUID=CO1.NTC.308422&amp;isFromPublicArea=True&amp;isModal=False"/>
    <x v="0"/>
    <d v="2018-01-18T00:00:00"/>
    <s v="Contratación Directa"/>
    <s v="Prestacion de Servicios Profesionales y/o apoyo a la Gestion"/>
    <x v="4"/>
    <s v="Contratar los servicios profesionales para la realización de una acción de formación en liderazgo para los coordinadores de Migración Colombia."/>
    <n v="16"/>
    <n v="86101705"/>
    <s v="Capacitación Administrativa"/>
    <n v="35000000"/>
    <n v="17618"/>
    <s v="C -1199-1002-9"/>
    <s v="Desierto"/>
    <s v="N/A"/>
    <s v="N/A"/>
    <s v="N/A"/>
    <s v="N/A"/>
    <s v="N/A"/>
    <s v="N/A"/>
    <s v="N/A"/>
    <s v="N/A"/>
    <s v="N/A"/>
    <s v="N/A"/>
    <s v="N/A"/>
    <s v="N/A"/>
    <s v="N/A"/>
    <s v="N/A"/>
    <s v="N/A"/>
    <s v="N/A"/>
    <s v="N/A"/>
    <s v="N/A"/>
    <s v="N/A"/>
    <s v="N/A"/>
    <s v="N/A"/>
    <m/>
    <s v="N/A"/>
    <s v="N/A"/>
    <s v="N/A"/>
  </r>
  <r>
    <s v="Secop II"/>
    <n v="46"/>
    <s v="Adriana Alarcon Perdomo"/>
    <s v="2018623140500011E"/>
    <s v="PCD-048-2018"/>
    <m/>
    <x v="0"/>
    <d v="2018-01-19T00:00:00"/>
    <s v="Contratación Directa"/>
    <s v="Prestacion de Servicios Profesionales y/o apoyo a la Gestion"/>
    <x v="4"/>
    <s v="Contratar los servicios profesionales para realizar una acción de formación en procedimiento administrativo"/>
    <n v="211"/>
    <n v="86111604"/>
    <s v="Servicios Educativos y de Formación "/>
    <n v="12300000"/>
    <n v="17918"/>
    <s v="A-2-0-4-21-11"/>
    <s v="Celebrado"/>
    <s v="En ejecución"/>
    <n v="56"/>
    <d v="2018-01-25T00:00:00"/>
    <s v="Apoyo a la Gestion"/>
    <s v="Nivel Central"/>
    <s v="Bogotá D.C."/>
    <s v="COLEGIO MAYOR DE NUESTRA SEÑORA DEL ROSARIO "/>
    <n v="860007759"/>
    <s v="3"/>
    <n v="43418"/>
    <d v="2018-01-25T00:00:00"/>
    <n v="12300000"/>
    <s v="N/A"/>
    <s v="N/A"/>
    <s v="N/A"/>
    <s v="N/A"/>
    <s v="N/A"/>
    <s v="N/A"/>
    <s v="N/A"/>
    <d v="2018-04-25T00:00:00"/>
    <d v="2018-11-24T00:00:00"/>
    <s v="EN EJECUCION "/>
    <n v="213"/>
    <s v="MARCELA LARA TORO"/>
    <n v="21094954"/>
  </r>
  <r>
    <s v=" Secop II "/>
    <n v="44"/>
    <s v="Alejandra Maria Arcos "/>
    <s v="2017623140500218E"/>
    <s v="PCD-044-2018"/>
    <s v="https://community.secop.gov.co/Public/Tendering/OpportunityDetail/Index?noticeUID=CO1.NTC.308244&amp;isFromPublicArea=True&amp;isModal=False"/>
    <x v="0"/>
    <d v="2018-01-18T00:00:00"/>
    <s v="Contratación Directa"/>
    <s v="Exclusividad"/>
    <x v="3"/>
    <s v="ADQUISICION DE INSUMOS QUE PERMITAN EL USO DE SELLOS DE MIGRACIÓN COLOMBIA, UTILIZADOS POR LOS OFICIALES DE MIGRACIÓN QUE PRESTAN SUS SERVICIOS DE ATENCIÓN CIUDADANA EN LOS PUESTOS DE CONTROL MIGRATORIO Y CFSM."/>
    <n v="16"/>
    <n v="241415"/>
    <s v="suministros para seguridad y proteccion"/>
    <n v="65000000"/>
    <n v="17018"/>
    <s v="A-2-0-4-4-23"/>
    <s v="Celebrado"/>
    <s v="En ejecución"/>
    <n v="50"/>
    <d v="2018-01-24T00:00:00"/>
    <s v="Compraventa"/>
    <s v="Nivel Central"/>
    <s v=" Bogotá D.C. "/>
    <s v="DISTRIBUCIONES EDAL S.A.S"/>
    <n v="800219241"/>
    <n v="2"/>
    <n v="42218"/>
    <d v="2018-01-24T00:00:00"/>
    <n v="65000000"/>
    <s v=" N/A "/>
    <n v="65000000"/>
    <s v="N/A"/>
    <s v="N/A"/>
    <s v="N/A"/>
    <s v="N/A"/>
    <s v="N/A"/>
    <d v="2018-01-29T00:00:00"/>
    <d v="2018-02-28T00:00:00"/>
    <s v="EJECUTADO"/>
    <n v="30"/>
    <s v="ALEX FERNEY HINCAPIE NUÑEZ"/>
    <n v="79963759"/>
  </r>
  <r>
    <s v="Secop II"/>
    <n v="54"/>
    <s v="Claudia Alexandra Triana "/>
    <s v="2018623140500015E"/>
    <s v="PCD-054-2018"/>
    <s v="https://community.secop.gov.co/Public/Tendering/OpportunityDetail/Index?noticeUID=CO1.NTC.310905&amp;isFromPublicArea=True&amp;isModal=False"/>
    <x v="0"/>
    <d v="2018-01-19T00:00:00"/>
    <s v="Contratación Directa"/>
    <s v="Prestacion de Servicios Profesionales y/o apoyo a la Gestion"/>
    <x v="8"/>
    <s v="Prestar los servicios profesionales con autonomía técnica y administrativa para apoyar a la Subdirección de Extranjería, de acuerdo con las condiciones y especificaciones técnicas descritas en los Estudios Previos."/>
    <n v="13"/>
    <n v="80161504"/>
    <s v="Servicios de oficina"/>
    <n v="25000000"/>
    <n v="20818"/>
    <s v="A-1-0-2-14"/>
    <s v="Celebrado"/>
    <s v="En ejecución"/>
    <n v="42"/>
    <d v="2018-01-23T00:00:00"/>
    <s v="Profesionales"/>
    <s v="Nivel Central"/>
    <s v="Bogotá D.C."/>
    <s v="JULIAN ORTIZ ACOSTA"/>
    <n v="1015439183"/>
    <m/>
    <n v="35118"/>
    <d v="2018-01-23T00:00:00"/>
    <n v="25000000"/>
    <s v="N/A"/>
    <s v="N/A"/>
    <s v="N/A"/>
    <s v="N/A"/>
    <s v="N/A"/>
    <s v="N/A"/>
    <s v="N/A"/>
    <d v="2018-01-23T00:00:00"/>
    <d v="2018-11-22T00:00:00"/>
    <s v="EN EJECUCION "/>
    <n v="303"/>
    <s v=" ARIAS BARRETO LEONOR"/>
    <n v="51693920"/>
  </r>
  <r>
    <s v="Secop II"/>
    <n v="51"/>
    <s v="Claudia Alexandra Triana "/>
    <s v="2018623140500017E"/>
    <s v="PCD-051-2018"/>
    <s v="https://community.secop.gov.co/Public/Tendering/OpportunityDetail/Index?noticeUID=CO1.NTC.310903&amp;isFromPublicArea=True&amp;isModal=False"/>
    <x v="0"/>
    <d v="2018-01-19T00:00:00"/>
    <s v="Contratación Directa"/>
    <s v="Prestacion de Servicios Profesionales y/o apoyo a la Gestion"/>
    <x v="5"/>
    <s v="Prestar los servicios profesionales para apoyar la gestión de la Oficina de Tecnología de la Información de Migración Colombia, de acuerdo con las condiciones señaladas y especificaciones técnicas descritas en los Estudios Previos."/>
    <n v="212"/>
    <n v="811115"/>
    <s v="Ingeniería de software o hardware"/>
    <n v="85000000"/>
    <n v="21218"/>
    <s v="C-1199-1002-10"/>
    <s v="Celebrado"/>
    <s v="En ejecución"/>
    <n v="59"/>
    <d v="2018-01-25T00:00:00"/>
    <s v="Profesionales"/>
    <s v="Nivel Central"/>
    <s v="Bogotá D.C."/>
    <s v="Jhaydiwe Fernanda Forero Noreña"/>
    <n v="52184593"/>
    <m/>
    <n v="43218"/>
    <d v="2018-01-25T00:00:00"/>
    <n v="85000000"/>
    <s v="N/A"/>
    <s v="N/A"/>
    <s v="N/A"/>
    <s v="N/A"/>
    <s v="N/A"/>
    <s v="N/A"/>
    <s v="N/A"/>
    <d v="2018-01-26T00:00:00"/>
    <d v="2018-11-26T00:00:00"/>
    <s v="EN EJECUCION "/>
    <n v="304"/>
    <s v=" MURILLO BARONA DUBERLEY EDUARDO"/>
    <n v="79335420"/>
  </r>
  <r>
    <s v="Secop II"/>
    <n v="52"/>
    <s v="Adriana Alarcon Perdomo"/>
    <s v="2017623140500215E"/>
    <s v="PCD-052-2018"/>
    <s v="https://community.secop.gov.co/Public/Tendering/OpportunityDetail/Index?noticeUID=CO1.NTC.311124&amp;isFromPublicArea=True&amp;isModal=False"/>
    <x v="0"/>
    <d v="2018-01-19T00:00:00"/>
    <s v="Contratación Directa"/>
    <s v="Prestacion de Servicios Profesionales y/o apoyo a la Gestion"/>
    <x v="4"/>
    <s v="Contratar los servicios profesionales para dictar capacitación en negociación colectiva "/>
    <n v="28"/>
    <n v="861117"/>
    <s v="Servicios Educativos y de Formación "/>
    <n v="10700000"/>
    <n v="16418"/>
    <s v="A-2-0-4-21-11"/>
    <s v="Celebrado"/>
    <s v="En ejecución"/>
    <n v="57"/>
    <d v="2018-01-25T00:00:00"/>
    <s v="Apoyo a la Gestion"/>
    <s v="Nivel Central"/>
    <s v="Bogotá D.C."/>
    <s v="COLEGIO MAYOR DE NUESTRA SEÑORA DEL ROSARIO "/>
    <n v="860007759"/>
    <s v="3"/>
    <n v="43318"/>
    <d v="2018-01-25T00:00:00"/>
    <n v="10700000"/>
    <s v="N/A"/>
    <s v="N/A"/>
    <s v="N/A"/>
    <s v="N/A"/>
    <s v="N/A"/>
    <s v="N/A"/>
    <s v="N/A"/>
    <d v="2018-01-25T00:00:00"/>
    <d v="2018-11-24T00:00:00"/>
    <s v="EN EJECUCION "/>
    <n v="303"/>
    <s v=" MARIA TERESA JIMENEZ FERNANDEZ "/>
    <n v="79572017"/>
  </r>
  <r>
    <s v="Secop II"/>
    <n v="50"/>
    <s v="Adriana Alarcon Perdomo"/>
    <s v="2017623140500234E"/>
    <s v="PCD-050-2018"/>
    <s v="https://community.secop.gov.co/Public/Tendering/OpportunityDetail/Index?noticeUID=CO1.NTC.310859&amp;isFromPublicArea=True&amp;isModal=False"/>
    <x v="0"/>
    <d v="2018-01-19T00:00:00"/>
    <s v="Contratación Directa"/>
    <s v="Prestacion de Servicios Profesionales y/o apoyo a la Gestion"/>
    <x v="4"/>
    <s v="Contratar los servicios profesionales para la realización de una acción de formación de documentología y grafología dirigido a funciones de Migración Colombia"/>
    <n v="58"/>
    <n v="861116"/>
    <s v="Servicios Educativos y de Formación "/>
    <n v="85440000"/>
    <n v="17518"/>
    <s v="C-1199-1002-9"/>
    <s v="Celebrado"/>
    <s v="En ejecución"/>
    <n v="48"/>
    <d v="2018-01-24T00:00:00"/>
    <s v="Profesionales"/>
    <s v="Nivel Central"/>
    <s v="Bogotá D.C."/>
    <s v="UNIVERSIDAD SERGIO ARBOLEDA"/>
    <n v="860351894"/>
    <s v="3"/>
    <n v="42118"/>
    <d v="2018-01-24T00:00:00"/>
    <n v="85440000"/>
    <s v="N/A"/>
    <s v="N/A"/>
    <s v="N/A"/>
    <s v="N/A"/>
    <s v="N/A"/>
    <s v="N/A"/>
    <s v="N/A"/>
    <d v="2018-01-25T00:00:00"/>
    <d v="2018-10-24T00:00:00"/>
    <s v="EN EJECUCION "/>
    <n v="272"/>
    <s v=" MARIA TERESA JIMENEZ FERNANDEZ "/>
    <n v="79572017"/>
  </r>
  <r>
    <s v="Secop II"/>
    <n v="56"/>
    <s v="Adriana Alarcon Perdomo"/>
    <s v="2017623140500180E"/>
    <s v="PCD-056-2018"/>
    <s v="https://community.secop.gov.co/Public/Tendering/OpportunityDetail/Index?noticeUID=CO1.NTC.311243&amp;isFromPublicArea=True&amp;isModal=False"/>
    <x v="0"/>
    <d v="2018-01-19T00:00:00"/>
    <s v="Contratación Directa"/>
    <s v="Prestacion de Servicios Profesionales y/o apoyo a la Gestion"/>
    <x v="4"/>
    <s v="Prestar los servicios de apoyo a la gestión con autonomía técnica y administrativa, consistentes en apoyar el grupo de nomina en la aplicación de controles en la liquidación de nomina y demás actividades relacionadas con este proceso, de acuerdo con las condiciones señaladas en los estudios previos."/>
    <n v="73"/>
    <n v="80161504"/>
    <s v="Servicios de gestión, servicios profesionales de empresa y servicios administrativos"/>
    <n v="23710000"/>
    <n v="20918"/>
    <s v="A-1-0-2-14"/>
    <s v="Celebrado"/>
    <s v="En ejecución"/>
    <n v="39"/>
    <d v="2018-01-23T00:00:00"/>
    <s v="Profesionales"/>
    <s v="Nivel Central"/>
    <s v="Bogotá D.C."/>
    <s v="JULIAN MAURICIO ROJAS "/>
    <n v="79844835"/>
    <n v="9"/>
    <n v="34918"/>
    <d v="2018-01-23T00:00:00"/>
    <n v="23710000"/>
    <s v="N/A"/>
    <s v="N/A"/>
    <s v="N/A"/>
    <s v="N/A"/>
    <s v="N/A"/>
    <s v="N/A"/>
    <s v="N/A"/>
    <d v="2018-01-23T00:00:00"/>
    <d v="2018-11-22T00:00:00"/>
    <s v="EN EJECUCION "/>
    <n v="303"/>
    <s v="MARCELA LARA TORO"/>
    <n v="94486941"/>
  </r>
  <r>
    <s v="Secop II"/>
    <n v="55"/>
    <s v="Adriana Alarcon Perdomo"/>
    <s v="2017623140500216E"/>
    <s v="PCD-055-2018"/>
    <s v="https://community.secop.gov.co/Public/Tendering/OpportunityDetail/Index?noticeUID=CO1.NTC.316751&amp;isFromPublicArea=True&amp;isModal=False"/>
    <x v="0"/>
    <d v="2018-01-22T00:00:00"/>
    <s v="Contratación Directa"/>
    <s v="Interadministrativo"/>
    <x v="4"/>
    <s v="Prestación del servicio de alojamiento, alimentación y apoyo logístico para actividades de capacitación a nivel nacional de conformidad con las condiciones y especificaciones establecidas en los estudios previos y en la propuesta del CENTRO SOCIAL."/>
    <n v="27"/>
    <n v="90101601"/>
    <s v="Servicios de banquetes y catering "/>
    <n v="40000000"/>
    <n v="17118"/>
    <s v="A-2-0-4-21-11"/>
    <s v="Celebrado"/>
    <s v="En ejecución"/>
    <n v="53"/>
    <d v="2018-01-25T00:00:00"/>
    <s v="Servicios"/>
    <s v="Nivel Central"/>
    <s v="Bogotá D.C."/>
    <s v="CENTRO SOCIAL DE AGENTES Y PATRULLEROS DE LA POLICIA NACIONAL"/>
    <n v="830028714"/>
    <s v="3"/>
    <n v="42718"/>
    <d v="2018-01-25T00:00:00"/>
    <n v="40000000"/>
    <s v="N/A"/>
    <s v="N/A"/>
    <s v="N/A"/>
    <s v="N/A"/>
    <s v="N/A"/>
    <s v="N/A"/>
    <s v="N/A"/>
    <d v="2018-01-26T00:00:00"/>
    <d v="2018-11-25T00:00:00"/>
    <s v="EN EJECUCION "/>
    <n v="303"/>
    <s v=" MARIA TERESA JIMENEZ FERNANDEZ "/>
    <n v="66924629"/>
  </r>
  <r>
    <s v=" Secop II "/>
    <n v="53"/>
    <s v="Alejandra Maria Arcos "/>
    <s v="2017623140500220E"/>
    <s v="PCD-053-2018"/>
    <s v="https://community.secop.gov.co/Public/Tendering/OpportunityDetail/Index?noticeUID=CO1.NTC.316250&amp;isFromPublicArea=True&amp;isModal=False"/>
    <x v="0"/>
    <d v="2018-01-22T00:00:00"/>
    <s v="Contratación Directa"/>
    <s v="Exclusividad"/>
    <x v="6"/>
    <s v="PUBLICACION DE AVISOS REQUERIDOS DIARIO EL TIEMPO"/>
    <n v="10"/>
    <n v="821215"/>
    <s v="servicios editoriales de diseño de artes graficas y bellas artes"/>
    <n v="7000000"/>
    <n v="20618"/>
    <s v="A-2-0-4-7-6"/>
    <s v="Celebrado"/>
    <s v="En ejecución"/>
    <n v="45"/>
    <d v="2018-01-24T00:00:00"/>
    <s v="Servicios"/>
    <s v="Nivel Central"/>
    <s v=" Bogotá D.C. "/>
    <s v="LA CASA EDITORIAL EL TIEMPO S.A"/>
    <n v="860001022"/>
    <n v="7"/>
    <n v="41718"/>
    <d v="2018-01-24T00:00:00"/>
    <n v="7000000"/>
    <s v=" N/A "/>
    <n v="7000000"/>
    <s v="N/A"/>
    <s v="N/A"/>
    <s v="N/A"/>
    <s v="N/A"/>
    <s v="N/A"/>
    <d v="2018-01-24T00:00:00"/>
    <d v="2018-12-31T00:00:00"/>
    <s v="EN EJECUCION "/>
    <n v="341"/>
    <s v="JUAN MANUEL CAICEDO CARDONA"/>
    <n v="94486941"/>
  </r>
  <r>
    <s v=" Secop II "/>
    <n v="57"/>
    <s v="Alejandra Maria Arcos "/>
    <s v="2017623140500219E"/>
    <s v="PCD-057-2018"/>
    <s v="https://community.secop.gov.co/Public/Tendering/OpportunityDetail/Index?noticeUID=CO1.NTC.316071&amp;isFromPublicArea=True&amp;isModal=False"/>
    <x v="0"/>
    <d v="2018-01-22T00:00:00"/>
    <s v="Contratación Directa"/>
    <s v="Exclusividad"/>
    <x v="6"/>
    <s v="Contratar la publicación de avisos requeridos en el diario La República, de acuerdo a las necesidades requeridas por la Entidad."/>
    <n v="12"/>
    <n v="821215"/>
    <s v="servicios editoriales de diseño de artes graficas y bellas artes"/>
    <n v="3000000"/>
    <n v="20718"/>
    <s v="A-2-0-4-7-6"/>
    <s v="Celebrado"/>
    <s v="En ejecución"/>
    <n v="52"/>
    <d v="2018-01-25T00:00:00"/>
    <s v="Servicios"/>
    <s v="Nivel Central"/>
    <s v=" Bogotá D.C. "/>
    <s v="EDITORIAL LA REPUBLICA S.A.S"/>
    <n v="901017183"/>
    <n v="2"/>
    <n v="42618"/>
    <d v="2018-01-25T00:00:00"/>
    <n v="3000000"/>
    <s v=" N/A "/>
    <n v="3000000"/>
    <s v="N/A"/>
    <s v="N/A"/>
    <s v="N/A"/>
    <s v="N/A"/>
    <s v="N/A"/>
    <d v="2018-01-25T00:00:00"/>
    <d v="2018-12-31T00:00:00"/>
    <s v="EN EJECUCION "/>
    <n v="340"/>
    <s v="JUAN MANUEL CAICEDO CARDONA"/>
    <n v="94486941"/>
  </r>
  <r>
    <s v=" Secop II "/>
    <n v="58"/>
    <s v="Alejandra Maria Arcos "/>
    <s v="2018623140500020E"/>
    <s v="PCD-058-2018"/>
    <s v="https://community.secop.gov.co/Public/Tendering/OpportunityDetail/Index?noticeUID=CO1.NTC.315637&amp;isFromPublicArea=True&amp;isModal=False"/>
    <x v="0"/>
    <d v="2018-01-22T00:00:00"/>
    <s v="Contratación Directa"/>
    <s v="Prestacion de Servicios Profesionales y/o apoyo a la Gestion"/>
    <x v="5"/>
    <s v="Prestar los servicios profesionales para apoyar la gestión de la Oficina de Tecnología de la Información de Migración Colombia, de acuerdo con las condiciones señaladas y especificaciones técnicas descritas en los Estudios Previos."/>
    <n v="213"/>
    <n v="811115"/>
    <s v="servicios basados en ingenieria investigacion y tecnologia"/>
    <n v="42000000"/>
    <n v="21118"/>
    <s v="C-1199-1002-10"/>
    <s v="Celebrado"/>
    <s v="En ejecución"/>
    <n v="47"/>
    <d v="2018-01-24T00:00:00"/>
    <s v="Profesionales"/>
    <s v="Nivel Central"/>
    <s v=" Bogotá D.C. "/>
    <s v="LAURA CRISTINA MARTÍNEZ GÓMEZ"/>
    <n v="37948668"/>
    <m/>
    <n v="42318"/>
    <d v="2018-01-24T00:00:00"/>
    <n v="35000000"/>
    <s v=" N/A "/>
    <n v="35000000"/>
    <s v="N/A"/>
    <s v="N/A"/>
    <s v="N/A"/>
    <s v="N/A"/>
    <s v="N/A"/>
    <d v="2018-01-26T00:00:00"/>
    <d v="2018-08-22T00:00:00"/>
    <s v="EN EJECUCION "/>
    <n v="208"/>
    <s v="JHAYDIWE FERNANDA FORERO NOREÑA"/>
    <n v="52184593"/>
  </r>
  <r>
    <s v=" Secop II "/>
    <n v="60"/>
    <s v="Alejandra Maria Arcos "/>
    <s v="2018623140500021E"/>
    <s v="PCD-060-2018"/>
    <s v="https://community.secop.gov.co/Public/Tendering/OpportunityDetail/Index?noticeUID=CO1.NTC.317241&amp;isFromPublicArea=True&amp;isModal=False"/>
    <x v="0"/>
    <d v="2018-01-22T00:00:00"/>
    <s v="Contratación Directa"/>
    <s v="Prestacion de Servicios Profesionales y/o apoyo a la Gestion"/>
    <x v="5"/>
    <s v="Renovación de Certificados Digitales de acuerdo con las especificaciones técnicas requeridas por la Unidad Administrativa Especial Migración Colombia."/>
    <n v="214"/>
    <n v="432332"/>
    <s v="Difusión de tecnologías de información y telecomunicaciones"/>
    <n v="4085990"/>
    <n v="21418"/>
    <s v="C-1199-1002-10"/>
    <s v="Celebrado"/>
    <s v="En ejecución"/>
    <n v="61"/>
    <d v="2018-01-26T00:00:00"/>
    <s v="Compraventa"/>
    <s v="Nivel Nacional "/>
    <s v=" Bogotá D.C. "/>
    <s v="SOCIEDAD CAMERAL DE CERTIFICACION DIGITAL CERTICAMARA S.A"/>
    <n v="830084433"/>
    <n v="7"/>
    <n v="43618"/>
    <d v="2018-01-26T00:00:00"/>
    <n v="4085990"/>
    <s v=" N/A "/>
    <n v="4085990"/>
    <s v="N/A"/>
    <s v="N/A"/>
    <s v="N/A"/>
    <s v="N/A"/>
    <s v="N/A"/>
    <d v="2018-01-26T00:00:00"/>
    <d v="2018-02-25T00:00:00"/>
    <s v="EJECUTADO"/>
    <n v="30"/>
    <s v="JUAN ALEJANDRO CARDONA OLAYA"/>
    <n v="1087989085"/>
  </r>
  <r>
    <s v=" Secop II "/>
    <n v="59"/>
    <s v="Alejandra Maria Arcos "/>
    <s v="2018623140500019E"/>
    <s v="PCD-059-2018"/>
    <s v="https://community.secop.gov.co/Public/Tendering/OpportunityDetail/Index?noticeUID=CO1.NTC.317311&amp;isFromPublicArea=True&amp;isModal=False"/>
    <x v="0"/>
    <d v="2018-01-22T00:00:00"/>
    <s v="Contratación Directa"/>
    <s v="Prestacion de Servicios Profesionales y/o apoyo a la Gestion"/>
    <x v="2"/>
    <s v="Prestar los servicios profesionales para apoyar la gestión de la Oficina Asesora Jurídica de Migración Colombia."/>
    <n v="215"/>
    <n v="80121704"/>
    <s v="Servicios de gestión, servicios profesionales de empresa y servicios administrativos"/>
    <n v="32000000"/>
    <n v="21318"/>
    <s v="A-1-0-2-14"/>
    <s v="Celebrado"/>
    <s v="En ejecución"/>
    <n v="40"/>
    <d v="2018-01-23T00:00:00"/>
    <s v="Profesionales"/>
    <s v="Nivel Central"/>
    <s v=" Bogotá D.C. "/>
    <s v="JULIAN FERNANDO GOMEZ MEJIA"/>
    <n v="1020768028"/>
    <m/>
    <n v="35318"/>
    <d v="2018-01-23T00:00:00"/>
    <n v="32000000"/>
    <s v="N/A"/>
    <s v="N/A"/>
    <s v="N/A"/>
    <s v="N/A"/>
    <s v="N/A"/>
    <s v="N/A"/>
    <s v="N/A"/>
    <d v="2018-01-24T00:00:00"/>
    <d v="2018-11-23T00:00:00"/>
    <s v="EN EJECUCION "/>
    <n v="303"/>
    <s v="GUADALUPE ARBELAEZ IZQUIERDO"/>
    <n v="39774921"/>
  </r>
  <r>
    <s v="Secop II"/>
    <n v="62"/>
    <s v="Claudia Alexandra Triana "/>
    <s v="2018623140500024E"/>
    <s v="PCD-062-2018"/>
    <s v="https://community.secop.gov.co/Public/Tendering/OpportunityDetail/Index?noticeUID=CO1.NTC.319994&amp;isFromPublicArea=True&amp;isModal=False"/>
    <x v="0"/>
    <d v="2018-01-23T00:00:00"/>
    <s v="Contratación Directa"/>
    <s v="Prestacion de Servicios Profesionales y/o apoyo a la Gestion"/>
    <x v="4"/>
    <s v="Contratar los servicios profesionales para la realización de un programa de entrenamiento, acondicionamiento físico y defensa personal para los funcionarios de Migración Colombia"/>
    <n v="60"/>
    <n v="861116"/>
    <s v="Educación de adultos"/>
    <n v="21560000"/>
    <n v="17218"/>
    <s v="C-1199-1002-9"/>
    <s v="Celebrado"/>
    <s v="En ejecución"/>
    <n v="55"/>
    <d v="2018-01-25T00:00:00"/>
    <s v="Profesionales"/>
    <s v="Nivel Central"/>
    <s v="Bogotá D.C."/>
    <s v="ESCORT SECURITY LTDA"/>
    <n v="830059495"/>
    <n v="8"/>
    <n v="43118"/>
    <d v="2018-01-25T00:00:00"/>
    <n v="21560000"/>
    <s v="N/A"/>
    <s v="N/A"/>
    <s v="N/A"/>
    <s v="N/A"/>
    <s v="N/A"/>
    <s v="N/A"/>
    <s v="N/A"/>
    <d v="2018-01-26T00:00:00"/>
    <d v="2018-11-26T00:00:00"/>
    <s v="EN EJECUCION "/>
    <n v="304"/>
    <s v=" JIMENEZ FERNANDEZ MARIA TERESA"/>
    <n v="52206863"/>
  </r>
  <r>
    <s v=" Secop II "/>
    <n v="61"/>
    <s v="Alejandra Maria Arcos "/>
    <s v="2018623140500023E"/>
    <s v="PCD-061-2018"/>
    <s v="https://community.secop.gov.co/Public/Tendering/OpportunityDetail/Index?noticeUID=CO1.NTC.318830&amp;isFromPublicArea=True&amp;isModal=False"/>
    <x v="0"/>
    <d v="2018-01-23T00:00:00"/>
    <s v="Contratación Directa"/>
    <s v="Prestacion de Servicios Profesionales y/o apoyo a la Gestion"/>
    <x v="8"/>
    <s v="Prestar los Servicios Profesionales con autonomía técnica y administrativa para apoyar a la subdirección de extranjería en temas relacionados con la política migratoria, de acuerdo con las condiciones y las especificaciones técnicas descritas en los estudios previos."/>
    <n v="217"/>
    <n v="801615"/>
    <s v="Servicios de gestión, servicios profesionales de empresa y servicios administrativos"/>
    <n v="30000000"/>
    <n v="21718"/>
    <s v="A-1-0-2-14"/>
    <s v="Celebrado"/>
    <s v="En ejecución"/>
    <n v="38"/>
    <d v="2018-01-23T00:00:00"/>
    <s v="Profesionales"/>
    <s v="Nivel Central"/>
    <s v=" Bogotá D.C. "/>
    <s v="LAURA MENDOZA ROZO"/>
    <n v="1032437875"/>
    <m/>
    <n v="34518"/>
    <d v="2018-01-23T00:00:00"/>
    <n v="30000000"/>
    <s v="N/A"/>
    <s v="N/A"/>
    <s v="N/A"/>
    <s v="N/A"/>
    <s v="N/A"/>
    <s v="N/A"/>
    <s v="N/A"/>
    <d v="2018-02-19T00:00:00"/>
    <d v="2018-12-18T00:00:00"/>
    <s v="EN EJECUCION "/>
    <n v="302"/>
    <s v="LEONOR ARIAS BARRETO"/>
    <n v="51693920"/>
  </r>
  <r>
    <s v="Secop II"/>
    <n v="64"/>
    <s v="Adriana Alarcon Perdomo"/>
    <s v="2018623140500026E"/>
    <s v="PCD-064-2018"/>
    <s v="_x000a_https://community.secop.gov.co/Public/Tendering/OpportunityDetail/Index?noticeUID=CO1.NTC.328250&amp;isFromPublicArea=True&amp;isModal=False"/>
    <x v="0"/>
    <d v="2018-01-25T00:00:00"/>
    <s v="Contratación Directa"/>
    <s v="Prestacion de Servicios Profesionales y/o apoyo a la Gestion"/>
    <x v="6"/>
    <s v="Prestar los servicios profesionales para apoyar la gestión de la Oficina de Comunicaciones de Migración Colombia"/>
    <n v="101"/>
    <n v="80161500"/>
    <s v="Servicios de apoyo general "/>
    <n v="30000000"/>
    <n v="23818"/>
    <s v="A-1-0-2-14 "/>
    <s v="Desierto"/>
    <s v="N/A"/>
    <s v="N/A"/>
    <s v="N/A"/>
    <s v="N/A"/>
    <s v="N/A"/>
    <s v="N/A"/>
    <s v="N/A"/>
    <s v="N/A"/>
    <s v="N/A"/>
    <s v="N/A"/>
    <s v="N/A"/>
    <s v="N/A"/>
    <s v="N/A"/>
    <s v="N/A"/>
    <s v="N/A"/>
    <s v="N/A"/>
    <s v="N/A"/>
    <s v="N/A"/>
    <s v="N/A"/>
    <s v="N/A"/>
    <s v="N/A"/>
    <m/>
    <s v="N/A"/>
    <s v="JUAN MANUEL CAICEDO CARDONA"/>
    <n v="94486941"/>
  </r>
  <r>
    <s v="Secop II"/>
    <n v="1"/>
    <s v="Claudia Alexandra Triana "/>
    <s v="2018623140700015E"/>
    <s v="MC-001-2018"/>
    <s v="https://community.secop.gov.co/Public/Tendering/OpportunityDetail/Index?noticeUID=CO1.NTC.305908&amp;isFromPublicArea=True&amp;isModal=False"/>
    <x v="0"/>
    <d v="2018-01-17T00:00:00"/>
    <s v="Contratación Mínima Cuantía"/>
    <s v="Minima Cuantia"/>
    <x v="0"/>
    <s v="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s sedes de Cúcuta. "/>
    <n v="101"/>
    <n v="78181500"/>
    <s v="Reparación y mantenimiento automotor y de camiones ligeros"/>
    <n v="15000000"/>
    <n v="2418"/>
    <s v="A-2-0-4-5-6 "/>
    <s v="Celebrado"/>
    <s v="En ejecución"/>
    <n v="2"/>
    <d v="2018-02-07T00:00:00"/>
    <s v="Servicios"/>
    <s v="Regional Oriente"/>
    <s v="Cúcuta"/>
    <s v="INVERSIONES CENTRAL VG S.A.S"/>
    <n v="901105427"/>
    <n v="1"/>
    <n v="47918"/>
    <d v="2018-02-07T00:00:00"/>
    <n v="10000000"/>
    <s v="N/A"/>
    <s v="N/A"/>
    <s v="N/A"/>
    <s v="N/A"/>
    <s v="N/A"/>
    <s v="N/A"/>
    <s v="N/A"/>
    <d v="2018-02-08T00:00:00"/>
    <d v="2018-12-31T00:00:00"/>
    <s v="EN EJECUCION "/>
    <n v="326"/>
    <s v="BLANCO SUAREZ SERGIO ANDRES"/>
    <n v="88264550"/>
  </r>
  <r>
    <s v="Secop II"/>
    <n v="63"/>
    <s v="Claudia Alexandra Triana "/>
    <s v="2018623140500025E"/>
    <s v="PCD-063-2018"/>
    <s v="https://community.secop.gov.co/Public/Tendering/OpportunityDetail/Index?noticeUID=CO1.NTC.326637&amp;isFromPublicArea=True&amp;isModal=False"/>
    <x v="0"/>
    <d v="2018-01-25T00:00:00"/>
    <s v="Contratación Directa"/>
    <s v="Prestacion de Servicios Profesionales y/o apoyo a la Gestion"/>
    <x v="0"/>
    <s v="Prestar los servicios profesionales con autonomía técnica y administrativa en el Grupo Financiero de la Subdirección Administrativa y Financiera, en el desarrollo de procesos Financieros, Contables y apoyo a las actividades de implementación de las NICSP liderados por esta dependencia"/>
    <n v="218"/>
    <n v="80161500"/>
    <s v="Servicios legales sobre contratos"/>
    <n v="8000000"/>
    <n v="21918"/>
    <s v="A-1-0-2-14 "/>
    <s v="Celebrado"/>
    <s v="En ejecución"/>
    <n v="60"/>
    <d v="2018-01-26T00:00:00"/>
    <s v="Profesionales"/>
    <s v="Nivel Central"/>
    <s v="Bogotá D.C."/>
    <s v="Maria Fernanda Rosado Ortiz"/>
    <n v="1019009873"/>
    <m/>
    <n v="43518"/>
    <d v="2018-01-26T00:00:00"/>
    <n v="8000000"/>
    <s v="N/A"/>
    <s v="N/A"/>
    <s v="N/A"/>
    <s v="N/A"/>
    <s v="N/A"/>
    <s v="N/A"/>
    <s v="N/A"/>
    <d v="2018-02-06T00:00:00"/>
    <d v="2018-04-05T00:00:00"/>
    <s v="EJECUTADO"/>
    <n v="58"/>
    <s v="PORRAS GARCIA JESUS ANDRES"/>
    <n v="79994053"/>
  </r>
  <r>
    <s v="Secop II"/>
    <n v="1"/>
    <s v="Claudia Alexandra Triana "/>
    <s v="2017623140700038E"/>
    <s v="MC-001-2018"/>
    <s v="https://community.secop.gov.co/Public/Tendering/OpportunityDetail/Index?noticeUID=CO1.NTC.305908&amp;isFromPublicArea=True&amp;isModal=False"/>
    <x v="0"/>
    <d v="2018-01-17T00:00:00"/>
    <s v="Contratación Mínima Cuantía"/>
    <s v="Minima Cuantia"/>
    <x v="0"/>
    <s v="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s sedes de Bucaramanga."/>
    <n v="101"/>
    <n v="78181500"/>
    <s v="Reparación y mantenimiento automotor y de camiones ligeros"/>
    <n v="15000000"/>
    <n v="2418"/>
    <s v="A-2-0-4-5-6 "/>
    <s v="Celebrado"/>
    <s v="En ejecución"/>
    <n v="3"/>
    <d v="2018-02-07T00:00:00"/>
    <s v="Servicios"/>
    <s v="Regional Oriente"/>
    <s v="Bucaramanga "/>
    <s v="Electro-Booster Ltda"/>
    <n v="804003299"/>
    <n v="5"/>
    <n v="48018"/>
    <d v="2018-02-07T00:00:00"/>
    <n v="5000000"/>
    <s v="N/A"/>
    <s v="N/A"/>
    <s v="N/A"/>
    <s v="N/A"/>
    <s v="N/A"/>
    <s v="N/A"/>
    <s v="N/A"/>
    <d v="2018-02-07T00:00:00"/>
    <d v="2018-12-31T00:00:00"/>
    <s v="EN EJECUCION "/>
    <n v="327"/>
    <s v=" MORANTES GALLARDO OLGA ROSARIO"/>
    <n v="63335799"/>
  </r>
  <r>
    <s v="Secop II"/>
    <n v="1"/>
    <s v="Claudia Alexandra Triana "/>
    <s v="2018623141100001E"/>
    <s v="SIE-001-2018"/>
    <s v="https://community.secop.gov.co/Public/Tendering/OpportunityDetail/Index?noticeUID=CO1.NTC.346148&amp;isFromPublicArea=True&amp;isModal=False_x000a_"/>
    <x v="0"/>
    <d v="2018-02-09T00:00:00"/>
    <s v="Contratación Selección Abreviada"/>
    <s v="Subasta Inversa Electronica"/>
    <x v="0"/>
    <s v="Contratar el suministro de materiales ferro eléctricos para atender los requerimientos en materia de mantenimiento locativo de las sedes del Nivel Central, Regional Aeropuerto, y las sedes del PCM perteneciente a la Regional Andina de la Unidad Administrativa Especial de Migración Colombia."/>
    <n v="142"/>
    <n v="39121321"/>
    <s v="Material de ferretería y accesorios"/>
    <n v="100000000"/>
    <n v="16818"/>
    <s v="A-2-0-4-4-23 "/>
    <s v="Celebrado"/>
    <s v="En ejecución"/>
    <n v="63"/>
    <d v="2018-03-23T00:00:00"/>
    <s v="Suministro"/>
    <s v="Regional Andina"/>
    <s v="Bogotá D.C."/>
    <s v="FERRETERÍA BRAND LIMITADA – BRAND CENTER LTDA"/>
    <n v="830109420"/>
    <n v="1"/>
    <n v="82518"/>
    <d v="2018-03-23T00:00:00"/>
    <n v="100000000"/>
    <s v="N/A"/>
    <s v="N/A"/>
    <s v="N/A"/>
    <s v="N/A"/>
    <s v="N/A"/>
    <s v="N/A"/>
    <s v="N/A"/>
    <d v="2018-04-02T00:00:00"/>
    <d v="2018-12-31T00:00:00"/>
    <s v="EN EJECUCION "/>
    <n v="273"/>
    <s v="USECHE OVALLES CARLOS EDUARDO"/>
    <n v="1020712442"/>
  </r>
  <r>
    <s v="Tienda Virtual"/>
    <n v="42416"/>
    <s v="Claudia Alexandra Triana "/>
    <s v="2018623141000004E"/>
    <n v="42416"/>
    <s v="https://www.colombiacompra.gov.co/tienda-virtual-del-estado-colombiano/ordenes-compra/25048"/>
    <x v="0"/>
    <d v="2018-01-30T00:00:00"/>
    <s v="Contratación Mínima Cuantía"/>
    <s v="Grandes Superficies"/>
    <x v="0"/>
    <s v="Adquisición de radios de comunicación para el PCMT en la Regional Oriente de la unidad Administrativa Especial Migración Colombia._x000a_"/>
    <n v="222"/>
    <m/>
    <m/>
    <n v="5000000"/>
    <n v="25018"/>
    <s v="A-2-0-4-1-25"/>
    <s v="Celebrado"/>
    <s v="En ejecución"/>
    <n v="25048"/>
    <d v="2018-01-30T00:00:00"/>
    <s v="Orden de Compra "/>
    <s v="Nivel Central"/>
    <s v="Bogotá D.C."/>
    <s v="MAKRO SUPERMAYORISTA S.A.S_x000a_"/>
    <n v="900059238"/>
    <n v="5"/>
    <n v="44718"/>
    <d v="2018-01-30T00:00:00"/>
    <n v="4462500"/>
    <s v="N/A"/>
    <s v="N/A"/>
    <s v="N/A"/>
    <s v="N/A"/>
    <s v="N/A"/>
    <s v="N/A"/>
    <s v="N/A"/>
    <d v="2018-01-30T00:00:00"/>
    <d v="2018-03-31T00:00:00"/>
    <s v="EJECUTADO"/>
    <n v="60"/>
    <s v=" MORALES ALFONSO LUZ ELENA"/>
    <n v="40029680"/>
  </r>
  <r>
    <s v="Tienda Virtual"/>
    <n v="43851"/>
    <s v="Claudia Alexandra Triana "/>
    <s v="2018623141000014E"/>
    <n v="43851"/>
    <s v="https://www.colombiacompra.gov.co/tienda-virtual-del-estado-colombiano/ordenes-compra/25385"/>
    <x v="0"/>
    <d v="2018-02-08T00:00:00"/>
    <s v="Contratación Selección Abreviada"/>
    <s v="Acuerdo Marco de Precios "/>
    <x v="0"/>
    <s v="ADQUISICIONES DE SOAT PARA PARQUE AUTOMOTOR DE MIGRACION COLOMBIA"/>
    <n v="223"/>
    <n v="841316"/>
    <s v="_x000a_Seguros de vida, salud y accidentes"/>
    <n v="90000000"/>
    <n v="25518"/>
    <s v="A-2-0-4-9-13"/>
    <s v="Celebrado"/>
    <s v="En ejecución"/>
    <n v="25385"/>
    <d v="2018-02-08T00:00:00"/>
    <s v="Orden de Compra "/>
    <s v="Nivel Nacional "/>
    <s v="Bogotá D.C."/>
    <s v="La Previsora S.A."/>
    <n v="860002400"/>
    <n v="2"/>
    <n v="49518"/>
    <d v="2018-02-08T00:00:00"/>
    <n v="65230137"/>
    <s v="N/A"/>
    <s v="N/A"/>
    <s v="N/A"/>
    <s v="N/A"/>
    <s v="N/A"/>
    <s v="N/A"/>
    <s v="N/A"/>
    <d v="2018-02-08T00:00:00"/>
    <d v="2018-12-31T00:00:00"/>
    <s v="EN EJECUCION "/>
    <n v="326"/>
    <s v=" USECHE OVALLES CARLOS EDUARDO"/>
    <n v="1020712442"/>
  </r>
  <r>
    <s v="Secop II"/>
    <n v="5"/>
    <s v="Adriana Alarcon Perdomo"/>
    <s v="2018623140300021E"/>
    <s v="MC-005-2018"/>
    <s v="https://community.secop.gov.co/Public/Tendering/OpportunityDetail/Index?noticeUID=CO1.NTC.338714&amp;isFromPublicArea=True&amp;isModal=False"/>
    <x v="0"/>
    <d v="2018-01-31T00:00:00"/>
    <s v="Contratación Mínima Cuantía"/>
    <s v="Minima Cuantia"/>
    <x v="6"/>
    <s v="Contratar la adquisición e instalación de señalización institucional para las diferentes sedes de la Unidad Administrativa Especial Migración Colombia_x000a_Descripción Contratar la adquisición e instalación de señalización institucional para las diferentes sedes de la Unidad Administrativa Especial Migración Colombia"/>
    <n v="220"/>
    <n v="55121718"/>
    <s v="SEÑALES ILUMINADAS"/>
    <n v="35000000"/>
    <n v="25118"/>
    <s v="A-2-0-4-7-6"/>
    <s v="Celebrado"/>
    <s v="En ejecución"/>
    <n v="5"/>
    <d v="2018-02-14T00:00:00"/>
    <s v="Apoyo a la Gestion"/>
    <s v="Nivel Nacional "/>
    <s v="Aeropuerto el Dorado (Bogotá)"/>
    <s v="STRATEGY LTDA"/>
    <s v="8 3 0 0 5 3 7 9 2"/>
    <s v="3"/>
    <n v="55418"/>
    <d v="2018-02-14T00:00:00"/>
    <n v="17000000"/>
    <s v="N/A"/>
    <s v="N/A"/>
    <s v="N/A"/>
    <s v="N/A"/>
    <s v="N/A"/>
    <s v="N/A"/>
    <s v="N/A"/>
    <d v="2018-02-14T00:00:00"/>
    <d v="2018-03-14T00:00:00"/>
    <s v="EJECUTADO"/>
    <n v="28"/>
    <s v="JUAN MANUEL CAICEDO CARDONA"/>
    <n v="94486941"/>
  </r>
  <r>
    <s v=" Secop II "/>
    <n v="2"/>
    <s v="Alejandra Maria Arcos "/>
    <s v="2018623140500053E"/>
    <s v="SIE-002-2018"/>
    <s v="https://community.secop.gov.co/Public/Tendering/OpportunityDetail/Index?noticeUID=CO1.NTC.347864&amp;isFromPublicArea=True&amp;isModal=False"/>
    <x v="0"/>
    <d v="2018-02-12T00:00:00"/>
    <s v="Contratación Selección Abreviada"/>
    <s v="Subasta Inversa Electronica"/>
    <x v="5"/>
    <s v="Servicio de soporte especializado para la plataforma ORACLE implementada en la Unidad Administrativa Especial Migración Colombia. "/>
    <n v="166"/>
    <n v="432323"/>
    <s v="Difusión de tecnologías de información y telecomunicaciones"/>
    <n v="262000000"/>
    <n v="21818"/>
    <s v="C-1199-1002-10"/>
    <s v="Celebrado"/>
    <s v="En ejecución"/>
    <n v="62"/>
    <d v="2018-03-20T00:00:00"/>
    <s v="Prestación de Servicios"/>
    <s v="Nivel Central"/>
    <s v=" Bogotá D.C. "/>
    <s v="UNION TEMPORAL SOPORTE PLATAFORMA 2018"/>
    <n v="901163860"/>
    <n v="5"/>
    <n v="79618"/>
    <d v="2018-03-20T00:00:00"/>
    <n v="261922341"/>
    <s v=" N/A "/>
    <n v="261922341"/>
    <s v=" N/A "/>
    <s v=" N/A "/>
    <s v=" N/A "/>
    <s v=" N/A "/>
    <s v="N/A"/>
    <d v="2018-03-20T00:00:00"/>
    <d v="2018-12-31T00:00:00"/>
    <s v="EN EJECUCION "/>
    <n v="286"/>
    <s v="OLGA LUCIA PEREZ"/>
    <n v="46373712"/>
  </r>
  <r>
    <s v="Secop II "/>
    <n v="6"/>
    <s v="Rodrigo Andrés Garcia Ramos"/>
    <s v="2018623140500048E"/>
    <s v="MC-006-2018"/>
    <s v="https://community.secop.gov.co/Public/Tendering/OpportunityDetail/Index?noticeUID=CO1.NTC.339664&amp;isFromPublicArea=True&amp;isModal=False"/>
    <x v="1"/>
    <d v="2018-02-01T00:00:00"/>
    <s v="Contratación Mínima Cuantía"/>
    <s v="Minima Cuantia"/>
    <x v="0"/>
    <s v="contratar el servicio de mensajería expresa Nacional para la distribución de objetos postales, con peso menor o igual a (5) Kilogramos en el territorio colombiano, perteneciente a la Unidad Administrativa Especial Migración Colombia. _x000a__x000a_"/>
    <n v="149"/>
    <n v="78102201"/>
    <s v="servicio de entrega postal nacional"/>
    <n v="4000000"/>
    <n v="16318"/>
    <s v="A-2-0-4-6-3"/>
    <s v="Desierto"/>
    <s v="N/A"/>
    <s v="N/A"/>
    <s v="N/A"/>
    <s v="N/A"/>
    <s v="N/A"/>
    <s v="N/A"/>
    <s v="N/A"/>
    <s v="N/A"/>
    <s v="N/A"/>
    <s v="N/A"/>
    <s v="N/A"/>
    <s v="N/A"/>
    <s v="N/A"/>
    <s v="N/A"/>
    <s v="N/A"/>
    <s v="N/A"/>
    <s v="N/A"/>
    <s v="N/A"/>
    <s v="N/A"/>
    <s v="N/A"/>
    <s v="N/A"/>
    <m/>
    <s v="N/A"/>
    <s v="N/A"/>
    <s v="N/A"/>
  </r>
  <r>
    <s v=" Tienda Virtual  "/>
    <n v="45145"/>
    <s v="Alejandra Maria Arcos "/>
    <s v="2018623141000032E"/>
    <n v="45145"/>
    <s v="https://www.colombiacompra.gov.co/tienda-virtual-del-estado-colombiano/ordenes-compra/24572"/>
    <x v="1"/>
    <d v="2018-03-06T00:00:00"/>
    <s v="Contratación Selección Abreviada"/>
    <s v="Acuerdo Marco de Precios "/>
    <x v="4"/>
    <s v="Contratar el suministro en las rutas nacionales e internacionales para funcionarios y contratistas asi como para la atencion de desplazamiento de deportados y/o expulsados"/>
    <n v="23"/>
    <n v="90121502"/>
    <s v="servicio de viajes alimentacion alojamiento y entretenimiento"/>
    <n v="1065000000"/>
    <n v="17718"/>
    <s v="A-2-0-4-11-2"/>
    <s v="Celebrado"/>
    <s v="En ejecución"/>
    <n v="26197"/>
    <d v="2018-03-06T00:00:00"/>
    <s v="Orden de Compra "/>
    <s v="Nivel Central"/>
    <s v="Bogotá D.C."/>
    <s v="SUBATOUR SAS"/>
    <n v="800075003"/>
    <n v="6"/>
    <n v="72118"/>
    <d v="2018-03-06T00:00:00"/>
    <n v="1065000000"/>
    <s v=" N/A "/>
    <n v="1065000000"/>
    <s v="N/A"/>
    <s v="N/A"/>
    <s v="N/A"/>
    <s v="N/A"/>
    <s v="N/A"/>
    <d v="2018-03-06T00:00:00"/>
    <d v="2018-12-31T00:00:00"/>
    <s v="EN EJECUCION "/>
    <n v="300"/>
    <s v="JUDY FERNANDEZ"/>
    <n v="52853481"/>
  </r>
  <r>
    <s v=" Secop II "/>
    <n v="10"/>
    <s v="Alejandra Maria Arcos "/>
    <s v="2018623140500031E"/>
    <s v="MC-010-2018"/>
    <s v="https://community.secop.gov.co/Public/Tendering/OpportunityDetail/Index?noticeUID=CO1.NTC.344254&amp;isFromPublicArea=True&amp;isModal=False"/>
    <x v="1"/>
    <d v="2018-02-07T00:00:00"/>
    <s v="Contratación Mínima Cuantía"/>
    <s v="Minima Cuantia"/>
    <x v="0"/>
    <s v="SERVICIO DE MANTENIMIENTO PREVENTIVO Y CORRECTIVO DEL PARQUE AUTOMOTOR ASIGNADO A LA REGIONAL GUAJIRA"/>
    <n v="102"/>
    <n v="781815"/>
    <s v="Servicios de mantenimiento o reparaciones de transportes"/>
    <n v="25000000"/>
    <n v="22118"/>
    <s v="A-2-0-4-5-6"/>
    <s v="Desierto"/>
    <s v="N/A"/>
    <s v="N/A"/>
    <s v="N/A"/>
    <s v="N/A"/>
    <s v="N/A"/>
    <s v="N/A"/>
    <s v="N/A"/>
    <s v="N/A"/>
    <s v="N/A"/>
    <s v="N/A"/>
    <s v="N/A"/>
    <s v="N/A"/>
    <s v="N/A"/>
    <s v="N/A"/>
    <s v="N/A"/>
    <s v="N/A"/>
    <s v="N/A"/>
    <s v="N/A"/>
    <s v="N/A"/>
    <s v="N/A"/>
    <s v="N/A"/>
    <m/>
    <s v="N/A"/>
    <s v="N/A"/>
    <s v="N/A"/>
  </r>
  <r>
    <s v=" Secop II "/>
    <n v="7"/>
    <s v="Alejandra Maria Arcos "/>
    <s v="2018623140700009E"/>
    <s v="MC-007-2018"/>
    <s v="https://community.secop.gov.co/Public/Tendering/OpportunityDetail/Index?noticeUID=CO1.NTC.343903&amp;isFromPublicArea=True&amp;isModal=False"/>
    <x v="1"/>
    <d v="2018-02-07T00:00:00"/>
    <s v="Contratación Mínima Cuantía"/>
    <s v="Minima Cuantia"/>
    <x v="0"/>
    <s v="Contratar el suministro de combustibles (Gasolina Corriente y ACPM diésel corriente) para el parque automotor y la planta eléctrica asignados al Puesto de Control Migratorio de Bahía Solano, perteneciente a la Regional Antioquia de la Unidad Administrativa Especial Migración Colombia."/>
    <n v="140"/>
    <n v="151015"/>
    <s v="Materiales combustible aditivoc para combustible lubricantes y anticorrosivos "/>
    <n v="2000000"/>
    <n v="22418"/>
    <s v="A-2-0-4-4-1"/>
    <s v="Desierto"/>
    <s v="N/A"/>
    <s v="N/A"/>
    <s v="N/A"/>
    <s v="N/A"/>
    <s v="N/A"/>
    <s v="N/A"/>
    <s v="N/A"/>
    <s v="N/A"/>
    <s v="N/A"/>
    <s v="N/A"/>
    <s v="N/A"/>
    <s v="N/A"/>
    <s v="N/A"/>
    <s v="N/A"/>
    <s v="N/A"/>
    <s v="N/A"/>
    <s v="N/A"/>
    <s v="N/A"/>
    <s v="N/A"/>
    <s v="N/A"/>
    <s v="N/A"/>
    <m/>
    <s v="N/A"/>
    <s v="N/A"/>
    <s v="N/A"/>
  </r>
  <r>
    <s v=" Secop II "/>
    <n v="8"/>
    <s v="Alejandra Maria Arcos "/>
    <s v="2018623140700008E"/>
    <s v="MC-008-2018"/>
    <s v="https://community.secop.gov.co/Public/Tendering/OpportunityDetail/Index?noticeUID=CO1.NTC.344203&amp;isFromPublicArea=True&amp;isModal=False"/>
    <x v="1"/>
    <d v="2018-02-07T00:00:00"/>
    <s v="Contratación Mínima Cuantía"/>
    <s v="Minima Cuantia"/>
    <x v="0"/>
    <s v="Contratar el suministro de combustibles (Gasolina Corriente y ACPM diésel corriente) para el parque automotor y las plantas eléctricas asignados al Centro Facilitador de Servicios Migratorios de Arauca y Puesto de Control Migratorio Terrestre José Antonio Páez de Arauca, perteneciente a la Regional Orinoquia de la Unidad Administrativa Especial Migración Colombia."/>
    <n v="136"/>
    <n v="15101505"/>
    <s v="Materiales combustible aditivoc para combustible lubricantes y anticorrosivos "/>
    <n v="2000000"/>
    <n v="22318"/>
    <s v="A-2-0-4-4-1"/>
    <s v="Celebrado"/>
    <s v="En ejecución"/>
    <s v="AO-006-2018"/>
    <d v="2018-02-28T00:00:00"/>
    <s v="Suministro"/>
    <s v="Regional Orinoquia"/>
    <s v=" Arauca "/>
    <s v="LUIS DOMINGUEZ CANTOR"/>
    <n v="8669570"/>
    <m/>
    <n v="69918"/>
    <d v="2018-02-28T00:00:00"/>
    <n v="2000000"/>
    <s v=" N/A "/>
    <n v="2000000"/>
    <s v=" N/A "/>
    <s v=" N/A "/>
    <s v=" N/A "/>
    <s v=" N/A "/>
    <s v="N/A"/>
    <d v="2018-02-28T00:00:00"/>
    <d v="2018-12-31T00:00:00"/>
    <s v="EN EJECUCION "/>
    <n v="306"/>
    <s v="MIGUEL ANGEL LUNA CASTRO"/>
    <n v="17586972"/>
  </r>
  <r>
    <s v=" Secop II "/>
    <n v="12"/>
    <s v="Alejandra Maria Arcos "/>
    <s v="2018623140500050E"/>
    <s v="MC-012-2018"/>
    <s v="https://community.secop.gov.co/Public/Tendering/OpportunityDetail/Index?noticeUID=CO1.NTC.344906&amp;isFromPublicArea=True&amp;isModal=False"/>
    <x v="1"/>
    <d v="2018-02-08T00:00:00"/>
    <s v="Contratación Mínima Cuantía"/>
    <s v="Minima Cuantia"/>
    <x v="0"/>
    <s v="Servicio de mantenimiento preventivo y correctivo del parque automotor asignado a la Regional Orinoquia."/>
    <n v="105"/>
    <n v="781815"/>
    <s v="Servicios de mantenimiento o reparaciones de transportes"/>
    <n v="10000000"/>
    <n v="22918"/>
    <s v="A-2-0-4-5-6"/>
    <s v="Desierto"/>
    <s v="N/A"/>
    <s v="N/A"/>
    <s v="N/A"/>
    <s v="N/A"/>
    <s v="N/A"/>
    <s v="N/A"/>
    <s v="N/A"/>
    <s v="N/A"/>
    <s v="N/A"/>
    <s v="N/A"/>
    <s v="N/A"/>
    <s v="N/A"/>
    <s v="N/A"/>
    <s v="N/A"/>
    <s v="N/A"/>
    <s v="N/A"/>
    <s v="N/A"/>
    <s v="N/A"/>
    <s v="N/A"/>
    <s v="N/A"/>
    <s v="N/A"/>
    <m/>
    <s v="N/A"/>
    <s v="N/A"/>
    <s v="N/A"/>
  </r>
  <r>
    <s v="Secop II"/>
    <n v="13"/>
    <s v="Belisa Amparo Oviedo"/>
    <s v="2018623140500051E"/>
    <s v="MC-013-2018"/>
    <s v="https://community.secop.gov.co/Public/Tendering/OpportunityDetail/Index?noticeUID=CO1.NTC.345036&amp;isFromPublicArea=True&amp;isModal=False"/>
    <x v="1"/>
    <d v="2018-02-08T00:00:00"/>
    <s v="Contratación Mínima Cuantía"/>
    <s v="Minima Cuantia"/>
    <x v="0"/>
    <s v="SERVICIO DE MANTENIMIENTO PREVENTIVO Y CORRECTIVO DEL PARQUE AUTOMOTOR ASIGNADO A LA REGIONAL CARIBE"/>
    <n v="106"/>
    <n v="78181507"/>
    <s v="Servicios de mantenimiento y reparación de vehículos"/>
    <n v="17000000"/>
    <n v="23018"/>
    <s v="A-2-0-4-5-6"/>
    <s v="Desierto"/>
    <s v="N/A"/>
    <s v="N/A"/>
    <s v="N/A"/>
    <s v="N/A"/>
    <s v="N/A"/>
    <s v="N/A"/>
    <s v="N/A"/>
    <s v="N/A"/>
    <s v="N/A"/>
    <s v="N/A"/>
    <s v="N/A"/>
    <s v="N/A"/>
    <s v="N/A"/>
    <s v="N/A"/>
    <s v="N/A"/>
    <s v="N/A"/>
    <s v="N/A"/>
    <s v="N/A"/>
    <s v="N/A"/>
    <s v="N/A"/>
    <s v="N/A"/>
    <m/>
    <s v="N/A"/>
    <s v="N/A"/>
    <s v="N/A"/>
  </r>
  <r>
    <s v=" Secop II "/>
    <n v="11"/>
    <s v="Alejandra Maria Arcos "/>
    <s v="2018623140500052E"/>
    <s v="MC-011-2018"/>
    <s v="https://community.secop.gov.co/Public/Tendering/OpportunityDetail/Index?noticeUID=CO1.NTC.344905&amp;isFromPublicArea=True&amp;isModal=False"/>
    <x v="1"/>
    <d v="2018-02-08T00:00:00"/>
    <s v="Contratación Mínima Cuantía"/>
    <s v="Minima Cuantia"/>
    <x v="0"/>
    <s v="Servicio de mantenimiento preventivo y correctivo del parque automotor asignado a la Regional Nariño."/>
    <n v="107"/>
    <n v="781815"/>
    <s v="Servicios de mantenimiento o reparaciones de transportes"/>
    <n v="15000000"/>
    <n v="23118"/>
    <s v="A-2-0-4-5-6"/>
    <s v="Desierto"/>
    <s v="N/A"/>
    <s v="N/A"/>
    <s v="N/A"/>
    <s v="N/A"/>
    <s v="N/A"/>
    <s v="N/A"/>
    <s v="N/A"/>
    <s v="N/A"/>
    <s v="N/A"/>
    <s v="N/A"/>
    <s v="N/A"/>
    <s v="N/A"/>
    <s v="N/A"/>
    <s v="N/A"/>
    <s v="N/A"/>
    <s v="N/A"/>
    <s v="N/A"/>
    <s v="N/A"/>
    <s v="N/A"/>
    <s v="N/A"/>
    <s v="N/A"/>
    <m/>
    <s v="N/A"/>
    <s v="N/A"/>
    <s v="N/A"/>
  </r>
  <r>
    <s v="Secop II "/>
    <n v="14"/>
    <s v="Rodrigo Andrés Garcia Ramos"/>
    <s v="2018623140500043E"/>
    <s v="MC-014-2018"/>
    <s v="https://community.secop.gov.co/Public/Tendering/OpportunityDetail/Index?noticeUID=CO1.NTC.345208&amp;isFromPublicArea=True&amp;isModal=False"/>
    <x v="1"/>
    <d v="2018-02-08T00:00:00"/>
    <s v="Contratación Mínima Cuantía"/>
    <s v="Minima Cuantia"/>
    <x v="0"/>
    <s v="SERVICIO DE MANTENIMIENTO PREVENTIVO Y CORRECTIVO DEL PARQUE AUTOMOTOR ASIGNADO A LA REGIONAL ANTIOQUIA"/>
    <n v="108"/>
    <n v="78181500"/>
    <s v="Servicios de mantenimiento o reparaciones de transportes"/>
    <n v="12000000"/>
    <n v="23218"/>
    <s v="A-2-0-4-5-6"/>
    <s v="Celebrado"/>
    <s v="En ejecución"/>
    <s v="OA-007-2018"/>
    <d v="2018-03-02T00:00:00"/>
    <s v="Servicios"/>
    <s v="Regional  Antioquia"/>
    <s v="Medellín"/>
    <s v="DIEGO LOPEZ S.A.S"/>
    <n v="890302988"/>
    <s v="N/A"/>
    <n v="70518"/>
    <d v="2018-03-02T00:00:00"/>
    <n v="12000000"/>
    <s v="N/A"/>
    <s v="N/A"/>
    <s v="N/A"/>
    <s v="N/A"/>
    <n v="2018"/>
    <s v="N/A"/>
    <s v="N/A"/>
    <d v="2018-03-09T00:00:00"/>
    <d v="2018-12-31T00:00:00"/>
    <s v="EN EJECUCION "/>
    <n v="297"/>
    <s v="JAIRO ROJAS PEREZ"/>
    <n v="19333768"/>
  </r>
  <r>
    <s v="Tienda Virtual"/>
    <n v="43394"/>
    <s v="Claudia Alexandra Triana "/>
    <s v=" 2018623141000028E"/>
    <n v="43394"/>
    <s v="https://www.colombiacompra.gov.co/tienda-virtual-del-estado-colombiano/ordenes-compra/25435"/>
    <x v="1"/>
    <d v="2018-02-09T00:00:00"/>
    <s v="Contratación Mínima Cuantía"/>
    <s v="Grandes Superficies"/>
    <x v="4"/>
    <s v="CONTRATAR LA ADQUISICION DE SILLAS ERGONOMICAS PARA LOS FUNCIONARIOS A NIVEL NACIONAL"/>
    <n v="26"/>
    <m/>
    <m/>
    <n v="30000000"/>
    <n v="24818"/>
    <s v="A-2-0-4-2-2"/>
    <s v="Celebrado"/>
    <s v="En ejecución"/>
    <n v="25435"/>
    <d v="2018-02-09T00:00:00"/>
    <s v="Orden de Compra "/>
    <s v="Nivel Nacional "/>
    <s v="Bogotá D.C."/>
    <s v="CENCOSUD COLOMBIA S.A."/>
    <n v="900155107"/>
    <n v="1"/>
    <n v="51618"/>
    <d v="2018-02-12T00:00:00"/>
    <n v="23093000"/>
    <s v="N/A"/>
    <s v="N/A"/>
    <s v="N/A"/>
    <s v="N/A"/>
    <s v="N/A"/>
    <s v="N/A"/>
    <s v="N/A"/>
    <d v="2018-02-09T00:00:00"/>
    <d v="2018-03-18T00:00:00"/>
    <s v="EJECUTADO"/>
    <n v="37"/>
    <s v="RODRIGO DIAZ CASTAÑO"/>
    <n v="79877406"/>
  </r>
  <r>
    <s v="Secop II"/>
    <n v="17"/>
    <s v="Belisa Amparo Oviedo"/>
    <s v="2018623140500058E"/>
    <s v="MC-017-2018"/>
    <s v="https://community.secop.gov.co/Public/Tendering/OpportunityDetail/Index?noticeUID=CO1.NTC.347859&amp;isFromPublicArea=True&amp;isModal=False"/>
    <x v="1"/>
    <d v="2018-02-12T00:00:00"/>
    <s v="Contratación Mínima Cuantía"/>
    <s v="Minima Cuantia"/>
    <x v="0"/>
    <s v="SERVICIO DE MANTENIMIENTO PREVENTIVO Y CORRECTIVO DEL PARQUE AUTOMOTOR ASIGNADO A LA REGIONAL SAN ANDRES"/>
    <n v="113"/>
    <s v="78181500 78181507"/>
    <s v="Servicios de mantenimiento y reparación de vehículos  / Reparación y mantenimiento automotor y de camiones ligeros"/>
    <n v="10000000"/>
    <n v="23618"/>
    <s v="A-2-0-4-5-6"/>
    <s v="Desierto"/>
    <s v="N/A"/>
    <s v="N/A"/>
    <s v="N/A"/>
    <s v="N/A"/>
    <s v="N/A"/>
    <s v="N/A"/>
    <s v="N/A"/>
    <s v="N/A"/>
    <s v="N/A"/>
    <s v="N/A"/>
    <s v="N/A"/>
    <s v="N/A"/>
    <s v="N/A"/>
    <s v="N/A"/>
    <s v="N/A"/>
    <s v="N/A"/>
    <s v="N/A"/>
    <s v="N/A"/>
    <s v="N/A"/>
    <s v="N/A"/>
    <s v="N/A"/>
    <m/>
    <s v="N/A"/>
    <s v="N/A"/>
    <s v="N/A"/>
  </r>
  <r>
    <s v="Secop II"/>
    <n v="3"/>
    <s v="Belisa Amparo Oviedo"/>
    <s v="2018623140500056E"/>
    <s v="SIE-003-2018"/>
    <s v="https://community.secop.gov.co/Public/Tendering/OpportunityDetail/Index?noticeUID=CO1.NTC.348069&amp;isFromPublicArea=True&amp;isModal=False"/>
    <x v="1"/>
    <d v="2018-02-28T00:00:00"/>
    <s v="Contratación Selección Abreviada"/>
    <s v="Subasta Inversa Electronica"/>
    <x v="0"/>
    <s v="CONTRATAR EL MANTENIMIENTO PREVENTIVO Y CORRECTIVO DE AIRES ACONDICIONADOS A NIVEL NACIONAL"/>
    <n v="99"/>
    <n v="721015"/>
    <s v="Aires acondicionados "/>
    <n v="157600000"/>
    <n v="25618"/>
    <s v="A-2-0-4-5-2"/>
    <s v="Celebrado"/>
    <s v="En ejecución"/>
    <s v="064"/>
    <d v="2018-04-02T00:00:00"/>
    <s v="Compraventa"/>
    <s v="NIVEL CENTRAL "/>
    <s v="Bogotá D.C."/>
    <s v="COMERCIALIZADORA ELECTROMEROS S.A.S.  "/>
    <n v="900495749"/>
    <n v="6"/>
    <n v="90018"/>
    <d v="2018-04-03T00:00:00"/>
    <n v="157600000"/>
    <s v="N/A"/>
    <s v="N/A"/>
    <s v="CUMPLIMIENTO/SALARIOS Y PRESTACIONES SOCIALES , CALIDAD DEL SERVICIO, CALIDAD DE LOS BIENES Y RESPONSABILIDAD CIVIL EXTRACONTRATUAL"/>
    <s v="20%10%20%20%200SMLV "/>
    <s v="2020/2021/2020/2019/2018"/>
    <s v="SEGUROS DEL ESTADO"/>
    <n v="43194"/>
    <d v="2018-04-23T00:00:00"/>
    <d v="2018-12-31T00:00:00"/>
    <s v="EN EJECUCION "/>
    <n v="252"/>
    <s v="DIDIER CHINCHILLA"/>
    <n v="80257091"/>
  </r>
  <r>
    <s v="Secop II "/>
    <n v="18"/>
    <s v="Rodrigo Andrés Garcia Ramos"/>
    <s v="_x000a_2018623140500064E"/>
    <s v="MC-018-2018"/>
    <s v="https://community.secop.gov.co/Public/Tendering/OpportunityDetail/Index?noticeUID=CO1.NTC.348044&amp;isFromPublicArea=True&amp;isModal=False"/>
    <x v="1"/>
    <d v="2018-02-12T00:00:00"/>
    <s v="Contratación Mínima Cuantía"/>
    <s v="Minima Cuantia"/>
    <x v="4"/>
    <s v="Contratar Una Empresa Especializada en la Realización de Exámenes Médicos Ocupacionales. "/>
    <n v="30"/>
    <n v="851216"/>
    <s v="Servicios Médicos de Doctores Especialistas "/>
    <n v="35000000"/>
    <n v="28118"/>
    <s v="A-2-0-4-21-4"/>
    <s v="Celebrado"/>
    <s v="En ejecución"/>
    <s v="AO-008-2018"/>
    <d v="2018-03-02T00:00:00"/>
    <s v="Servicios"/>
    <s v="Nivel Central"/>
    <s v="Bogotá D.C."/>
    <s v="EVALUA SALUD IPS "/>
    <n v="900380150"/>
    <s v="N/A"/>
    <n v="70318"/>
    <d v="2018-03-02T00:00:00"/>
    <n v="35000000"/>
    <s v="N/A"/>
    <s v="N/A"/>
    <s v="N/A"/>
    <s v="N/A"/>
    <n v="2018"/>
    <s v="N/A"/>
    <s v="N/A"/>
    <d v="2018-03-02T00:00:00"/>
    <d v="2018-12-31T00:00:00"/>
    <s v="EN EJECUCION "/>
    <n v="304"/>
    <s v="ELIANA KATHERINE GARZON GARZON "/>
    <n v="1022326422"/>
  </r>
  <r>
    <s v="Secop II"/>
    <n v="20"/>
    <s v="Belisa Amparo Oviedo"/>
    <s v="2018623140500062E"/>
    <s v="MC-020-2018"/>
    <s v="https://community.secop.gov.co/Public/Tendering/OpportunityDetail/Index?noticeUID=CO1.NTC.347952&amp;isFromPublicArea=True&amp;isModal=False"/>
    <x v="1"/>
    <d v="2018-02-12T00:00:00"/>
    <s v="Contratación Mínima Cuantía"/>
    <s v="Minima Cuantia"/>
    <x v="0"/>
    <s v="MANTENIMIENTO DE POZO ARTESIANO, CANALES AGUAS LLUVIAS Y TANQUE DE ALMACENAMIENTO, DISTRIBUCIÓN DE AGUA PARA CONSUMO HUMANO DE LA REGIONAL AMAZONAS."/>
    <n v="144"/>
    <n v="72101507"/>
    <s v="Bombas de agua"/>
    <n v="5500000"/>
    <n v="25218"/>
    <s v="A-2-0-4-5-1 "/>
    <s v="Celebrado"/>
    <s v="En ejecución"/>
    <s v="AO-012-2018"/>
    <d v="2018-03-06T00:00:00"/>
    <s v="ACEPTACION OFERTA "/>
    <s v="Regional Amazonas"/>
    <s v="Amazonas "/>
    <s v="LA NARANJA MECANICA/ZORAIDA IRIARTE SALVADOR "/>
    <n v="41055679"/>
    <s v="N/A"/>
    <n v="71418"/>
    <d v="2018-03-06T00:00:00"/>
    <n v="5200000"/>
    <s v="N/A"/>
    <s v="N/A"/>
    <s v="N/A"/>
    <s v="N/A"/>
    <s v="N/A"/>
    <s v="N/A"/>
    <s v="N/A"/>
    <d v="2018-03-24T00:00:00"/>
    <d v="2018-11-15T00:00:00"/>
    <s v="EN EJECUCION "/>
    <n v="236"/>
    <s v="HANNE MEDINA DOSANTOS "/>
    <n v="52491542"/>
  </r>
  <r>
    <s v="Secop II "/>
    <n v="16"/>
    <s v="Rodrigo Andrés Garcia Ramos"/>
    <s v="2018623140500046E"/>
    <s v="MC-016-2018"/>
    <s v="https://community.secop.gov.co/Public/Tendering/OpportunityDetail/Index?noticeUID=CO1.NTC.348042&amp;isFromPublicArea=True&amp;isModal=False"/>
    <x v="1"/>
    <d v="2018-02-12T00:00:00"/>
    <s v="Contratación Mínima Cuantía"/>
    <s v="Minima Cuantia"/>
    <x v="0"/>
    <s v="Contratar la prestación del servicio de Mantenimientos Bombas de Agua Edificio Platinum para el inmueble a cargo de la Regional Andina de la UAEMC."/>
    <n v="146"/>
    <n v="72154056"/>
    <s v="Servicio de mantenimiento o reparación de tanques"/>
    <n v="3000000"/>
    <n v="25818"/>
    <s v="A-2-0-4-5-1"/>
    <s v="Celebrado"/>
    <s v="En ejecución"/>
    <s v="AO-009-2018"/>
    <d v="2018-03-02T00:00:00"/>
    <s v="Servicios"/>
    <s v="Regional Andina"/>
    <s v="Bogotá D.C."/>
    <s v="Rida Soluciones Integrales SAS"/>
    <n v="901049157"/>
    <n v="8"/>
    <n v="70618"/>
    <d v="2018-03-02T00:00:00"/>
    <n v="2145000"/>
    <s v="N/A"/>
    <s v="N/A"/>
    <s v="N/A"/>
    <s v="N/A"/>
    <n v="2018"/>
    <s v="N/A"/>
    <s v="N/A"/>
    <d v="2018-03-16T00:00:00"/>
    <d v="2018-12-31T00:00:00"/>
    <s v="EN EJECUCION "/>
    <n v="290"/>
    <s v="CARLOS ALBERTO ARCHILA "/>
    <n v="40029680"/>
  </r>
  <r>
    <s v="Tienda Virtual"/>
    <n v="45196"/>
    <s v="Claudia Alexandra Triana "/>
    <s v="2018623141000039E"/>
    <n v="45196"/>
    <s v="https://www.colombiacompra.gov.co/tienda-virtual-del-estado-colombiano/ordenes-compra/26257"/>
    <x v="1"/>
    <d v="2018-03-07T00:00:00"/>
    <s v="Contratación Selección Abreviada"/>
    <s v="Acuerdo Marco de Precios "/>
    <x v="0"/>
    <s v="CONTRATAR EL SERVICIO INTEGRAL DE ASEO Y CAFETERIA REGION 1"/>
    <n v="117"/>
    <n v="761115"/>
    <s v="Servicios de limpieza y_x000a_mantenimiento de_x000a_edificios generales y de_x000a_oficinas"/>
    <n v="108583000"/>
    <n v="28818"/>
    <s v="A-2-0-4-5-8 "/>
    <s v="Celebrado"/>
    <s v="En ejecución"/>
    <n v="26257"/>
    <d v="2018-03-07T00:00:00"/>
    <s v="Orden de Compra "/>
    <s v="Regional Guajira"/>
    <s v="Valledupar"/>
    <s v="MR CLEAN S.A._x000a_"/>
    <n v="800062177"/>
    <n v="2"/>
    <n v="73918"/>
    <d v="2018-03-07T00:00:00"/>
    <n v="98369507.120000005"/>
    <s v="N/A"/>
    <s v="N/A"/>
    <s v="N/A"/>
    <s v="N/A"/>
    <s v="N/A"/>
    <s v="N/A"/>
    <s v="N/A"/>
    <d v="2018-03-07T00:00:00"/>
    <d v="2018-12-31T00:00:00"/>
    <s v="EN EJECUCION "/>
    <n v="299"/>
    <s v=" PONCE CALVO LEONIDAS ALBERTO"/>
    <n v="12724487"/>
  </r>
  <r>
    <s v="Tienda Virtual"/>
    <n v="45207"/>
    <s v="Claudia Alexandra Triana "/>
    <s v="2018623141000040E"/>
    <n v="45207"/>
    <s v="https://www.colombiacompra.gov.co/tienda-virtual-del-estado-colombiano/ordenes-compra/26256"/>
    <x v="1"/>
    <d v="2018-03-07T00:00:00"/>
    <s v="Contratación Selección Abreviada"/>
    <s v="Acuerdo Marco de Precios "/>
    <x v="0"/>
    <s v="CONTRATAR EL SERVICIO INTEGRAL DE ASEO Y CAFETERIA REGION 6"/>
    <n v="122"/>
    <n v="761115"/>
    <s v="Servicios de limpieza y_x000a_mantenimiento de_x000a_edificios generales y de_x000a_oficinas"/>
    <n v="134860000"/>
    <n v="29318"/>
    <s v="A-2-0-4-5-8 "/>
    <s v="Celebrado"/>
    <s v="En ejecución"/>
    <n v="26256"/>
    <d v="2018-03-07T00:00:00"/>
    <s v="Orden de Compra "/>
    <s v="Regional Nariño"/>
    <s v="Pasto."/>
    <s v="ARIOS COLOMBIA S.A.S"/>
    <s v="900183528_x000a_"/>
    <n v="6"/>
    <s v=" 73818 "/>
    <d v="2018-03-07T00:00:00"/>
    <n v="118619251.31999999"/>
    <s v="N/A"/>
    <s v="N/A"/>
    <s v="N/A"/>
    <s v="N/A"/>
    <s v="N/A"/>
    <s v="N/A"/>
    <s v="N/A"/>
    <d v="2018-05-01T00:00:00"/>
    <d v="2018-12-31T00:00:00"/>
    <s v="EN EJECUCION "/>
    <n v="244"/>
    <s v="FIGUEROA RAMIREZ ANA MERCEDES"/>
    <n v="30738603"/>
  </r>
  <r>
    <s v="Tienda Virtual"/>
    <n v="45215"/>
    <s v="Claudia Alexandra Triana "/>
    <s v="2018623141000036E"/>
    <n v="45215"/>
    <s v="https://www.colombiacompra.gov.co/tienda-virtual-del-estado-colombiano/ordenes-compra/26254"/>
    <x v="1"/>
    <d v="2018-03-07T00:00:00"/>
    <s v="Contratación Selección Abreviada"/>
    <s v="Acuerdo Marco de Precios "/>
    <x v="0"/>
    <s v="CONTRATAR EL SERVICIO INTEGRAL DE ASEO Y CAFETERIA REGION 9"/>
    <n v="125"/>
    <n v="761115"/>
    <s v="Servicios de limpieza y_x000a_mantenimiento de_x000a_edificios generales y de_x000a_oficinas"/>
    <n v="79351000"/>
    <n v="29518"/>
    <s v="A-2-0-4-5-8 "/>
    <s v="Celebrado"/>
    <s v="En ejecución"/>
    <n v="26254"/>
    <d v="2018-03-07T00:00:00"/>
    <s v="Orden de Compra "/>
    <s v="Regional Oriente"/>
    <s v="Cúcuta"/>
    <s v="MR CLEAN S.A._x000a_"/>
    <n v="800062177"/>
    <n v="2"/>
    <n v="73718"/>
    <d v="2018-03-07T00:00:00"/>
    <n v="70185766.980000004"/>
    <s v="N/A"/>
    <s v="N/A"/>
    <s v="N/A"/>
    <s v="N/A"/>
    <s v="N/A"/>
    <s v="N/A"/>
    <s v="N/A"/>
    <d v="2018-03-07T00:00:00"/>
    <d v="2018-12-31T00:00:00"/>
    <s v="EN EJECUCION "/>
    <n v="299"/>
    <s v="MORANTES GALLARDO OLGA ROSARIO"/>
    <n v="63335799"/>
  </r>
  <r>
    <s v="Tienda Virtual"/>
    <n v="45204"/>
    <s v="Alejandra Maria Arcos "/>
    <s v="2018623141000033E"/>
    <n v="45204"/>
    <s v="https://www.colombiacompra.gov.co/tienda-virtual-del-estado-colombiano/ordenes-compra/26209"/>
    <x v="1"/>
    <d v="2018-03-06T00:00:00"/>
    <s v="Contratación Selección Abreviada"/>
    <s v="Acuerdo Marco de Precios "/>
    <x v="0"/>
    <s v="CONTRATAR EL SERVICIO INTEGRAL DE ASEO Y CAFETERIA REGION 11"/>
    <n v="127"/>
    <n v="761115"/>
    <s v="Servicios de limpieza y_x000a_mantenimiento de_x000a_edificios generales y de_x000a_oficinas"/>
    <n v="480678000"/>
    <n v="29618"/>
    <s v="A-2-0-4-5-8 "/>
    <s v="Celebrado"/>
    <s v="En ejecución"/>
    <n v="26209"/>
    <d v="2018-03-07T00:00:00"/>
    <s v="Orden de Compra "/>
    <s v="Nivel Central"/>
    <s v="Bogotá D.C."/>
    <s v="LADOINSA LABORES DOTACIONES INDUSTRIALES S.A.S"/>
    <n v="800242738"/>
    <n v="7"/>
    <n v="72118"/>
    <d v="2018-03-06T00:00:00"/>
    <n v="407086829"/>
    <s v=" N/A "/>
    <n v="407086829"/>
    <s v="N/A"/>
    <s v="N/A"/>
    <s v="N/A"/>
    <s v="N/A"/>
    <s v="N/A"/>
    <d v="2018-03-06T00:00:00"/>
    <d v="2018-12-31T00:00:00"/>
    <s v="EN EJECUCION "/>
    <n v="300"/>
    <s v="JIMMY GAITAN "/>
    <n v="79537863"/>
  </r>
  <r>
    <s v="Secop II"/>
    <n v="24"/>
    <s v="Claudia Alexandra Triana "/>
    <s v="2018623140700006E"/>
    <s v="MC-024-2018"/>
    <s v="https://community.secop.gov.co/Public/Tendering/OpportunityDetail/Index?noticeUID=CO1.NTC.348532&amp;isFromPublicArea=True&amp;isModal=False"/>
    <x v="1"/>
    <d v="2018-02-13T00:00:00"/>
    <s v="Contratación Mínima Cuantía"/>
    <s v="Minima Cuantia"/>
    <x v="0"/>
    <s v="Contratar el suministro de combustibles (Gasolina Corriente y ACPM diésel corriente) para el parque automotor y la planta eléctrica asignados al PCM Y CFSM de San Andres y Providencia, perteneciente a la Regional San Andres, de la Unidad Administrativa Especial Migración Colombia."/>
    <n v="132"/>
    <n v="15101505"/>
    <s v="Combustible diesel"/>
    <n v="4000000"/>
    <n v="27818"/>
    <s v="A-2-0-4-4-1 "/>
    <s v="Celebrado"/>
    <s v="En ejecución"/>
    <s v="AO-10-2018"/>
    <d v="2018-03-02T00:00:00"/>
    <s v="Aceptacion de Oferta "/>
    <s v="Regional San Andrés"/>
    <s v="San Andres "/>
    <s v="AUTO ISLAS LTDA "/>
    <n v="800020672"/>
    <n v="7"/>
    <n v="70218"/>
    <d v="2018-03-02T00:00:00"/>
    <n v="4000000"/>
    <s v="N/A"/>
    <s v="N/A"/>
    <s v="N/A"/>
    <s v="N/A"/>
    <s v="N/A"/>
    <s v="N/A"/>
    <s v="N/A"/>
    <d v="2018-03-14T00:00:00"/>
    <d v="2018-12-31T00:00:00"/>
    <s v="EN EJECUCION "/>
    <n v="292"/>
    <s v="CABEZA PACHECO TAMARA"/>
    <n v="40988421"/>
  </r>
  <r>
    <s v="Secop  II "/>
    <n v="9"/>
    <s v="Rodrigo Andrés Garcia Ramos"/>
    <s v="2018623140300009E"/>
    <n v="9"/>
    <s v="https://community.secop.gov.co/Public/Tendering/OpportunityDetail/Index?noticeUID=CO1.NTC.344056&amp;isFromPublicArea=True&amp;isModal=False"/>
    <x v="1"/>
    <d v="2018-02-13T00:00:00"/>
    <s v="Contratación Mínima Cuantía"/>
    <s v="Minima Cuantia"/>
    <x v="5"/>
    <s v="Adquirir equipos telefónicos de conformidad con las especificaciones técnicas de la Unidad Administrativa Especial Migración Colombia."/>
    <n v="175"/>
    <n v="43222815"/>
    <s v="Unidades terminales de telecomunicaciones"/>
    <n v="8000000"/>
    <n v="27618"/>
    <s v="C-1199-1002-10"/>
    <s v="Desierto"/>
    <s v="N/A"/>
    <s v="N/A"/>
    <s v="N/A"/>
    <s v="N/A"/>
    <s v="N/A"/>
    <s v="N/A"/>
    <s v="N/A"/>
    <s v="N/A"/>
    <s v="N/A"/>
    <s v="N/A"/>
    <s v="N/A"/>
    <s v="N/A"/>
    <s v="N/A"/>
    <s v="N/A"/>
    <s v="N/A"/>
    <s v="N/A"/>
    <s v="N/A"/>
    <s v="N/A"/>
    <s v="N/A"/>
    <s v="N/A"/>
    <s v="N/A"/>
    <m/>
    <s v="N/A"/>
    <s v="N/A"/>
    <s v="N/A"/>
  </r>
  <r>
    <s v="Secop II"/>
    <n v="23"/>
    <s v="Adriana Alarcon Perdomo"/>
    <s v="2018623140500047E"/>
    <s v="MC-023-2018"/>
    <s v="https://community.secop.gov.co/Public/Tendering/OpportunityDetail/Index?noticeUID=CO1.NTC.348773&amp;isFromPublicArea=True&amp;isModal=False"/>
    <x v="1"/>
    <d v="2018-02-13T00:00:00"/>
    <s v="Contratación Mínima Cuantía"/>
    <s v="Minima Cuantia"/>
    <x v="5"/>
    <s v="Contratar los servicios de soporte técnico para las herramientas Microsoft, de conformidad con las especificaciones técnicas de la Unidad Administrativa Especial Migración Colombia."/>
    <n v="169"/>
    <n v="81111811"/>
    <s v="Mantenimiento de software "/>
    <n v="22008000"/>
    <n v="27718"/>
    <s v="C-1199-1002-10"/>
    <s v="Celebrado"/>
    <s v="En ejecución"/>
    <s v="AO-17-2018"/>
    <d v="2018-03-12T00:00:00"/>
    <s v="Compraventa"/>
    <s v="Nivel Central"/>
    <s v="Bogotá D.C."/>
    <s v="ORIGEN BUSINESS TECHNOLOGY SAS"/>
    <n v="900075034"/>
    <n v="7"/>
    <n v="75518"/>
    <d v="2018-03-12T00:00:00"/>
    <n v="22008000"/>
    <s v="N/A"/>
    <s v="N/A"/>
    <s v="SERIEDAD/CUMPLIMIENTO/PAGODESALARIOSYPRESTACIONES/CALIDAD "/>
    <s v="10%/20%/10%/20%"/>
    <s v="N/A"/>
    <s v="N/A"/>
    <s v="N/A"/>
    <d v="2018-03-14T00:00:00"/>
    <d v="2018-12-31T00:00:00"/>
    <s v="EN EJECUCION "/>
    <n v="292"/>
    <s v="JUAN ALEJANDRO OLAYA CARDONA "/>
    <n v="52544180"/>
  </r>
  <r>
    <s v="Secop II"/>
    <n v="21"/>
    <s v="Adriana Alarcon Perdomo"/>
    <s v="2018623140500037E"/>
    <s v="MC-021-2018"/>
    <s v="https://community.secop.gov.co/Public/Tendering/OpportunityDetail/Index?noticeUID=CO1.NTC.348526&amp;isFromPublicArea=True&amp;isModal=False_x000a_"/>
    <x v="1"/>
    <d v="2018-02-13T00:00:00"/>
    <s v="Contratación Mínima Cuantía"/>
    <s v="Minima Cuantia"/>
    <x v="0"/>
    <s v="MANTENIMIENTO DE CANALES DE AGUAS LLUVIAS, POZOS Y LAVADO DE CISTERNAS REGIONAL SAN ANDRES"/>
    <n v="143"/>
    <n v="40151510"/>
    <s v="Servicio de mantenimiento de edificios "/>
    <n v="8500000"/>
    <n v="28418"/>
    <s v="A-2-0-4-5-1"/>
    <s v="Celebrado"/>
    <s v="En ejecución"/>
    <s v="AO-13-2018"/>
    <d v="2018-03-06T00:00:00"/>
    <s v="Apoyo a la Gestion"/>
    <s v="Regional San Andrés"/>
    <s v="Providencia"/>
    <s v="SISTEL SAS"/>
    <n v="900408459"/>
    <s v="4"/>
    <n v="71518"/>
    <d v="2018-03-06T00:00:00"/>
    <n v="7820000"/>
    <s v="N/A"/>
    <s v="N/A"/>
    <s v="N/A"/>
    <s v="N/A"/>
    <s v="N/A"/>
    <s v="N/A"/>
    <s v="N/A"/>
    <d v="2018-03-14T00:00:00"/>
    <d v="2018-12-31T00:00:00"/>
    <s v="EN EJECUCION "/>
    <n v="292"/>
    <s v="FRANK DANIEL RAMOS CHAPARRO "/>
    <n v="40029680"/>
  </r>
  <r>
    <s v="Secop II"/>
    <n v="25"/>
    <s v="Claudia Alexandra Triana "/>
    <s v="2018623140500054E"/>
    <s v="MC-025-2018"/>
    <s v="https://community.secop.gov.co/Public/Tendering/OpportunityDetail/Index?noticeUID=CO1.NTC.350361&amp;isFromPublicArea=True&amp;isModal=False"/>
    <x v="1"/>
    <d v="2018-02-15T00:00:00"/>
    <s v="Contratación Mínima Cuantía"/>
    <s v="Minima Cuantia"/>
    <x v="5"/>
    <s v="Servicio de mantenimiento preventivo y correctivo con suministro de repuestos y baterías en sitio, de las UPS POWERSUN, TRIPP LITE, MITSUBISHI y GENÉRICA, de conformidad con las especificaciones técnicas de la Unidad Administrativa Especial Migración Colombia."/>
    <n v="171"/>
    <n v="39121009"/>
    <s v="Reguladores eléctricos o de potencia"/>
    <n v="9110515"/>
    <n v="28718"/>
    <s v="C-1199-1002-10"/>
    <s v="Desierto"/>
    <s v="N/A"/>
    <s v="N/A"/>
    <s v="N/A"/>
    <s v="N/A"/>
    <s v="N/A"/>
    <s v="N/A"/>
    <s v="N/A"/>
    <s v="N/A"/>
    <s v="N/A"/>
    <s v="N/A"/>
    <s v="N/A"/>
    <s v="N/A"/>
    <s v="N/A"/>
    <s v="N/A"/>
    <s v="N/A"/>
    <s v="N/A"/>
    <s v="N/A"/>
    <s v="N/A"/>
    <s v="N/A"/>
    <s v="N/A"/>
    <s v="N/A"/>
    <m/>
    <s v="N/A"/>
    <s v="N/A"/>
    <s v="N/A"/>
  </r>
  <r>
    <s v="Secop II "/>
    <n v="27"/>
    <s v="Rodrigo Andrés Garcia Ramos"/>
    <s v="2018623140500048E"/>
    <s v="MC-027-2018"/>
    <s v="_x000a_https://community.secop.gov.co/Public/Tendering/OpportunityDetail/Index?noticeUID=CO1.NTC.350164&amp;isFromPublicArea=True&amp;isModal=False_x000a_"/>
    <x v="1"/>
    <d v="2018-02-15T00:00:00"/>
    <s v="Contratación Mínima Cuantía"/>
    <s v="Minima Cuantia"/>
    <x v="0"/>
    <s v="contratar el servicio de mensajería expresa Nacional para la distribución de objetos postales, con peso menor o igual a (5) Kilogramos en el territorio colombiano, perteneciente a la Unidad Administrativa Especial Migración Colombia. _x000a__x000a_"/>
    <n v="149"/>
    <n v="78102201"/>
    <s v="traslado de mubles y enseres secmento"/>
    <n v="4000000"/>
    <n v="16318"/>
    <s v="A-2-0-4-6-3"/>
    <s v="Desierto"/>
    <s v="N/A"/>
    <s v="N/A"/>
    <s v="N/A"/>
    <s v="N/A"/>
    <s v="N/A"/>
    <s v="N/A"/>
    <s v="N/A"/>
    <s v="N/A"/>
    <s v="N/A"/>
    <s v="N/A"/>
    <s v="N/A"/>
    <s v="N/A"/>
    <s v="N/A"/>
    <s v="N/A"/>
    <s v="N/A"/>
    <s v="N/A"/>
    <s v="N/A"/>
    <s v="N/A"/>
    <s v="N/A"/>
    <s v="N/A"/>
    <s v="N/A"/>
    <m/>
    <s v="N/A"/>
    <s v="N/A"/>
    <s v="N/A"/>
  </r>
  <r>
    <s v="Secop II"/>
    <n v="28"/>
    <s v="Adriana Alarcon Perdomo"/>
    <s v="2018623140300007E"/>
    <s v="MC-028-2018"/>
    <s v="https://community.secop.gov.co/Public/Tendering/OpportunityDetail/Index?noticeUID=CO1.NTC.350159&amp;isFromPublicArea=True&amp;isModal=False"/>
    <x v="1"/>
    <d v="2018-02-15T00:00:00"/>
    <s v="Contratación Mínima Cuantía"/>
    <s v="Minima Cuantia"/>
    <x v="5"/>
    <s v="ADQUIRIR MALETINES PARA KIT CHÁRTER, DE CONFORMIDAD CON LAS ESPECIFICACIONES TÉCNICAS DE LA UNIDAD ADMINISTRATIVA ESPECIAL MIGRACIÓN COLOMBIA."/>
    <n v="165"/>
    <n v="43211619"/>
    <s v="Maletines para computador "/>
    <n v="10567000"/>
    <n v="30218"/>
    <s v="C -1199-1002-10"/>
    <s v="Celebrado"/>
    <s v="En ejecución"/>
    <s v="AO-14-2018"/>
    <d v="2018-03-08T00:00:00"/>
    <s v="Compraventa"/>
    <s v="Nivel Central"/>
    <s v="Bogotá D.C."/>
    <s v="INDUSTRIAL COLOMBIA ELECTRONICA LTDA "/>
    <n v="830032964"/>
    <n v="3"/>
    <n v="74118"/>
    <d v="2018-03-08T00:00:00"/>
    <n v="5712000"/>
    <s v="N/A"/>
    <s v="N/A"/>
    <s v="N/A"/>
    <s v="N/A"/>
    <s v="N/A"/>
    <s v="N/A"/>
    <s v="N/A"/>
    <d v="2018-03-08T00:00:00"/>
    <d v="2018-04-08T00:00:00"/>
    <s v="EJECUTADO"/>
    <n v="31"/>
    <s v="JERSON LEONEL HERNANDEZ MOLINO"/>
    <n v="80851224"/>
  </r>
  <r>
    <s v=" Secop II "/>
    <n v="29"/>
    <s v="Alejandra Maria Arcos "/>
    <s v="2018623140700011E"/>
    <s v="MC-029-2018"/>
    <s v="https://community.secop.gov.co/Public/Tendering/OpportunityDetail/Index?noticeUID=CO1.NTC.350352&amp;isFromPublicArea=True&amp;isModal=False"/>
    <x v="1"/>
    <d v="2018-02-15T00:00:00"/>
    <s v="Contratación Mínima Cuantía"/>
    <s v="Minima Cuantia"/>
    <x v="4"/>
    <s v="CONTRATAR LA PRESTACIÓN DE SERVICIOS DE ACTIVIDADES CULTURALES, LÚDICAS, DEPORTIVAS Y RECREATIVAS DE LA REGIONAL NARIÑO.  "/>
    <n v="33"/>
    <n v="80141607"/>
    <s v="Servicios de gestión, servicios profesionales de empresa y servicios administrativos"/>
    <n v="13000000"/>
    <n v="24418"/>
    <s v="A-2-0-4-21-4"/>
    <s v="Celebrado"/>
    <s v="En ejecución"/>
    <s v="AO-15-2018"/>
    <d v="2018-03-09T00:00:00"/>
    <s v="Prestación de Servicios"/>
    <s v="Regional Nariño"/>
    <s v="Pasto."/>
    <s v="CAJA DE COMPENSACION FAMILIAR DE NARIÑO "/>
    <n v="891280008"/>
    <n v="1"/>
    <n v="75118"/>
    <d v="2018-03-09T00:00:00"/>
    <n v="13000000"/>
    <s v=" N/A "/>
    <n v="13000000"/>
    <s v="N/A"/>
    <s v="N/A"/>
    <s v="N/A"/>
    <s v="N/A"/>
    <s v="N/A"/>
    <d v="2018-03-09T00:00:00"/>
    <d v="2018-12-31T00:00:00"/>
    <s v="EN EJECUCION "/>
    <n v="297"/>
    <s v="ANA MERCEDES FIGUEROA"/>
    <n v="30738603"/>
  </r>
  <r>
    <s v=" Secop II "/>
    <n v="26"/>
    <s v="Alejandra Maria Arcos "/>
    <s v="2018623140700007E"/>
    <s v="MC-026-2018"/>
    <s v="https://community.secop.gov.co/Public/Tendering/OpportunityDetail/Index?noticeUID=CO1.NTC.350038&amp;isFromPublicArea=True&amp;isModal=False"/>
    <x v="1"/>
    <d v="2018-02-15T00:00:00"/>
    <s v="Contratación Mínima Cuantía"/>
    <s v="Minima Cuantia"/>
    <x v="0"/>
    <s v="Contratar el suministro de combustibles para los municipios no cubiertos por el Acuerdo Marco de Precios de Colombia Compra Eficiente: Aguachica, Buenaventura, Cúcuta, Ipiales, La Dorada, Pasto, Quibdó, San Gil, Soledad, Puerto Colombia y Valledupar."/>
    <n v="135"/>
    <n v="15101505"/>
    <s v="Materiales combustible aditivoc para combustible lubricantes y anticorrosivos "/>
    <n v="23000000"/>
    <n v="22218"/>
    <s v="A-2-0-4-4-1 "/>
    <s v="Celebrado"/>
    <s v="En ejecución"/>
    <s v="AO-11-2018"/>
    <d v="2018-03-05T00:00:00"/>
    <s v="Suministro"/>
    <s v="Nivel Nacional "/>
    <s v="Nivel Central"/>
    <s v="ORGANIZACIÓN TERPEL S.A"/>
    <n v="830095213"/>
    <n v="0"/>
    <n v="70918"/>
    <d v="2018-03-05T00:00:00"/>
    <n v="23000000"/>
    <s v=" N/A "/>
    <n v="23000000"/>
    <s v="N/A"/>
    <s v="N/A"/>
    <s v="N/A"/>
    <s v="N/A"/>
    <s v="N/A"/>
    <d v="2018-04-01T00:00:00"/>
    <d v="2018-12-31T00:00:00"/>
    <s v="EN EJECUCION "/>
    <n v="274"/>
    <s v="CARLOS EDUARDO USECHE "/>
    <n v="1020712442"/>
  </r>
  <r>
    <s v="Secop  II "/>
    <n v="15"/>
    <s v="Rodrigo Andrés Garcia Ramos"/>
    <s v="2018623140500045E"/>
    <n v="15"/>
    <s v="_x000a_https://community.secop.gov.co/Public/Tendering/OpportunityDetail/Index?noticeUID=CO1.NTC.345521&amp;isFromPublicArea=True&amp;isModal=False"/>
    <x v="1"/>
    <d v="2018-02-16T00:00:00"/>
    <s v="Contratación Mínima Cuantía"/>
    <s v="Minima Cuantia"/>
    <x v="0"/>
    <s v="SERVICIO DE MANTENIMIENTO PREVENTIVO Y CORRECTIVO DEL PARQUE AUTOMOTOR MULTIMARCAS ASIGNADO A  LA REGIONAL EJE CAFETERO (MANIZALES, ARMENIA, PEREIRA) "/>
    <n v="111"/>
    <n v="78181500"/>
    <s v="Servicios de mantenimiento o reparaciones de transportes"/>
    <n v="10000000"/>
    <n v="23518"/>
    <s v="A-2-0-4-5-6"/>
    <s v="Desierto"/>
    <s v="N/A"/>
    <s v="N/A"/>
    <s v="N/A"/>
    <s v="N/A"/>
    <s v="N/A"/>
    <s v="N/A"/>
    <s v="N/A"/>
    <s v="N/A"/>
    <s v="N/A"/>
    <s v="N/A"/>
    <s v="N/A"/>
    <s v="N/A"/>
    <s v="N/A"/>
    <s v="N/A"/>
    <s v="N/A"/>
    <s v="N/A"/>
    <s v="N/A"/>
    <s v="N/A"/>
    <s v="N/A"/>
    <s v="N/A"/>
    <s v="N/A"/>
    <m/>
    <s v="N/A"/>
    <s v="N/A"/>
    <s v="N/A"/>
  </r>
  <r>
    <s v="Tienda Virtual"/>
    <n v="45144"/>
    <s v="Belisa Amparo Oviedo"/>
    <s v="2018623141000034E"/>
    <n v="45144"/>
    <s v="https://www.colombiacompra.gov.co/tienda-virtual-del-estado-colombiano/ordenes-compra/26178"/>
    <x v="1"/>
    <d v="2018-03-05T00:00:00"/>
    <s v="Contratación Selección Abreviada"/>
    <s v="Acuerdo Marco de Precios "/>
    <x v="0"/>
    <s v="ASEO Y CAFETERIA REGION 4"/>
    <n v="120"/>
    <s v="761115 _x000a_901017"/>
    <s v="Servicio de limpieza y mantenimiento de edificios generales y de oficinas / Servicio de viajes alimentacion, alojamiento y entretenimiento "/>
    <n v="72888000"/>
    <n v="29118"/>
    <s v="A-2-0-4-5-8"/>
    <s v="Celebrado"/>
    <s v="En ejecución"/>
    <n v="26178"/>
    <d v="2018-03-05T00:00:00"/>
    <s v="Orden de Compra "/>
    <s v="Regional Eje Cafetero"/>
    <s v="Armenia"/>
    <s v="UNION TEMPORAL SERVICOL 2016"/>
    <n v="901030458"/>
    <n v="6"/>
    <n v="72018"/>
    <d v="2018-03-06T00:00:00"/>
    <n v="58507911.869999997"/>
    <s v="N/A"/>
    <s v="N/A"/>
    <s v="N/A"/>
    <s v="N/A"/>
    <s v="N/A"/>
    <s v="N/A"/>
    <s v="N/A"/>
    <d v="2018-05-02T00:00:00"/>
    <d v="2018-12-31T00:00:00"/>
    <s v="EN EJECUCION "/>
    <n v="243"/>
    <s v="ELIZABTH USECHE MARIN "/>
    <n v="25166983"/>
  </r>
  <r>
    <s v="Tienda Virtual"/>
    <n v="45099"/>
    <s v="Belisa Amparo Oviedo"/>
    <s v="2018623141000035E"/>
    <n v="45099"/>
    <s v="https://colombiacompra.coupahost.com/order_headers/26157"/>
    <x v="1"/>
    <d v="2018-03-05T00:00:00"/>
    <s v="Contratación Selección Abreviada"/>
    <s v="Acuerdo Marco de Precios "/>
    <x v="0"/>
    <s v="ASEO Y CAFETERIA REGION 7"/>
    <n v="123"/>
    <s v="761115 _x000a_901017"/>
    <s v="Servicio de limpieza y mantenimiento de edificios generales y de oficinas / Servicio de viajes alimentacion, alojamiento y entretenimiento "/>
    <n v="58837000"/>
    <n v="29418"/>
    <s v="A-2-0-4-5-8"/>
    <s v="Celebrado"/>
    <s v="En ejecución"/>
    <n v="26157"/>
    <d v="2018-03-05T00:00:00"/>
    <s v="Orden de Compra "/>
    <s v="Regional Andina"/>
    <s v="Bogotá D.C."/>
    <s v="UNION TEMPORAL SERVICOL 2016"/>
    <n v="901030458"/>
    <n v="6"/>
    <n v="71918"/>
    <d v="2018-03-06T00:00:00"/>
    <n v="49531147.049999997"/>
    <s v="N/A"/>
    <s v="N/A"/>
    <s v="N/A"/>
    <s v="N/A"/>
    <s v="N/A"/>
    <s v="N/A"/>
    <s v="N/A"/>
    <d v="2018-03-05T00:00:00"/>
    <d v="2018-12-31T00:00:00"/>
    <s v="EN EJECUCION "/>
    <n v="301"/>
    <s v="CARLOS ALBERTO ARCHILA "/>
    <n v="40029680"/>
  </r>
  <r>
    <s v="Secop II"/>
    <n v="31"/>
    <s v="Claudia Alexandra Triana "/>
    <s v="2018623140700003E"/>
    <s v="MC-031-2018"/>
    <s v="https://community.secop.gov.co/Public/Tendering/OpportunityDetail/Index?noticeUID=CO1.NTC.352454&amp;isFromPublicArea=True&amp;isModal=False"/>
    <x v="1"/>
    <d v="2018-02-19T00:00:00"/>
    <s v="Contratación Mínima Cuantía"/>
    <s v="Minima Cuantia"/>
    <x v="0"/>
    <s v="Contratar el suministro de combustibles (Gasolina Corriente y ACPM diésel corriente) para el parque automotor y las plantas eléctricas asignados a la Regional Nariño de la Unidad Administrativa Especial Migración Colombia, en la sede localizada en el PCM de San Miguel (Putumayo)."/>
    <n v="128"/>
    <n v="15101505"/>
    <s v="Combustible diesel"/>
    <n v="15000000"/>
    <n v="29918"/>
    <s v="A-2-0-4-4-1 "/>
    <s v="Celebrado"/>
    <s v="En ejecución"/>
    <s v="AO-20-2018"/>
    <d v="2018-03-12T00:00:00"/>
    <s v="Aceptacion de Oferta "/>
    <s v="Regional Nariño"/>
    <s v="Putumayo "/>
    <s v="MARCO TULIO ORTEGA"/>
    <n v="5297659"/>
    <m/>
    <n v="76618"/>
    <d v="2018-03-13T00:00:00"/>
    <n v="15000000"/>
    <s v="N/A"/>
    <s v="N/A"/>
    <s v="N/A"/>
    <s v="N/A"/>
    <s v="N/A"/>
    <s v="N/A"/>
    <s v="N/A"/>
    <s v="01/007/2018"/>
    <d v="2018-12-31T00:00:00"/>
    <s v="EN EJECUCION "/>
    <m/>
    <s v="ANA MERCEDES FIGUEROA RAMIREZ"/>
    <n v="30738603"/>
  </r>
  <r>
    <s v=" Secop II "/>
    <n v="39"/>
    <s v="Claudia Alexandra Triana "/>
    <s v="2018623140700014E"/>
    <s v="MC-039-2018"/>
    <s v="https://community.secop.gov.co/Public/Tendering/OpportunityDetail/Index?noticeUID=CO1.NTC.358730&amp;isFromPublicArea=True&amp;isModal=False"/>
    <x v="1"/>
    <d v="2018-02-27T00:00:00"/>
    <s v="Contratación Mínima Cuantía"/>
    <s v="Minima Cuantia"/>
    <x v="4"/>
    <s v="CONTRATAR LAS ACTIVIDADES CULTURALES, LUDICAS DEPORTIVAS Y RECREATIVAS DE LA REGIONAL AMAZONAS"/>
    <n v="34"/>
    <n v="80141607"/>
    <s v="Gestión de eventos"/>
    <n v="5500000"/>
    <n v="24518"/>
    <s v="A-2-0-4-21-4"/>
    <s v="Celebrado"/>
    <s v="En ejecución"/>
    <s v="AO-27-2018"/>
    <d v="2018-03-23T00:00:00"/>
    <s v="Aceptacion de Oferta "/>
    <s v="Regional Amazonas"/>
    <s v="Amazonas"/>
    <s v="INVERSIONES GREN S.A.S. "/>
    <n v="900808522"/>
    <n v="7"/>
    <n v="82418"/>
    <d v="2018-03-23T00:00:00"/>
    <n v="5306800"/>
    <s v="N/A"/>
    <s v="N/A"/>
    <s v="N/A"/>
    <s v="N/A"/>
    <s v="N/A"/>
    <s v="N/A"/>
    <s v="N/A"/>
    <d v="2018-03-23T00:00:00"/>
    <d v="2018-12-10T00:00:00"/>
    <s v="EN EJECUCION "/>
    <n v="262"/>
    <s v="MEDINA DOSANTOS HANNE"/>
    <n v="40179426"/>
  </r>
  <r>
    <s v="Secop II"/>
    <n v="30"/>
    <s v="Claudia Alexandra Triana "/>
    <s v="2018623140700004E"/>
    <s v="MC-030-2018"/>
    <s v="https://community.secop.gov.co/Public/Tendering/OpportunityDetail/Index?noticeUID=CO1.NTC.352449&amp;isFromPublicArea=True&amp;isModal=False"/>
    <x v="1"/>
    <d v="2018-02-19T00:00:00"/>
    <s v="Contratación Mínima Cuantía"/>
    <s v="Minima Cuantia"/>
    <x v="0"/>
    <s v="CONTRATAR EL SUMINISTRO DE COMBUSTIBLES (GASOLINA CORRIENTE Y ACPM DIÉSEL CORRIENTE) PARA EL PARQUE AUTOMOTOR Y LA PLANTA ELÉCTRICA ASIGNADOS AL Puesto de Control Migratorio Fluvial de PUERTO CARREÑO, PERTENECIENTE A LA REGIONAL ORINOQUIA DE LA Unidad Administrativa Especial Migración Colombia"/>
    <n v="129"/>
    <n v="15101505"/>
    <s v="Combustible diesel"/>
    <n v="3000000"/>
    <n v="29718"/>
    <s v="A-2-0-4-4-1 "/>
    <s v="Celebrado"/>
    <s v="En ejecución"/>
    <s v="AO-19-2018"/>
    <d v="2018-03-13T00:00:00"/>
    <s v="Aceptacion de Oferta "/>
    <s v="Regional Orinoquia"/>
    <s v="Puerto Carreño"/>
    <s v="MARGARITA BUSTOS PEÑA"/>
    <n v="17586972"/>
    <m/>
    <n v="77618"/>
    <d v="2018-03-14T00:00:00"/>
    <n v="3000000"/>
    <s v="N/A"/>
    <s v="N/A"/>
    <s v="N/A"/>
    <s v="N/A"/>
    <s v="N/A"/>
    <s v="N/A"/>
    <s v="N/A"/>
    <d v="2018-03-15T00:00:00"/>
    <d v="2018-12-31T00:00:00"/>
    <s v="EN EJECUCION "/>
    <n v="291"/>
    <s v="LUNA CASTRO MIGUEL ANGEL"/>
    <n v="17586972"/>
  </r>
  <r>
    <s v=" Secop II "/>
    <n v="35"/>
    <s v="Claudia Alexandra Triana "/>
    <s v="2018623140700005E"/>
    <s v="MC-035-2018"/>
    <s v="https://community.secop.gov.co/Public/Tendering/OpportunityDetail/Index?noticeUID=CO1.NTC.353608&amp;isFromPublicArea=True&amp;isModal=False"/>
    <x v="1"/>
    <d v="2018-02-20T00:00:00"/>
    <s v="Contratación Mínima Cuantía"/>
    <s v="Minima Cuantia"/>
    <x v="0"/>
    <s v="Contratar el suministro de combustibles (Gasolina Corriente y ACPM diésel corriente) para el parque automotor y las plantas eléctricas asignados a los Puestos de Control Migratorio de Turbo – Antioquia y Capurganá (Chocó), pertenecientes a la Regional Antioquia de la Unidad Administrativa Especial Migración Colombia."/>
    <n v="130"/>
    <n v="15101505"/>
    <s v="Combustible diesel"/>
    <n v="6500000"/>
    <n v="29818"/>
    <s v="A-2-0-4-4-1 "/>
    <s v="Celebrado"/>
    <s v="En ejecución"/>
    <s v="AO-23-2018"/>
    <d v="2018-03-20T00:00:00"/>
    <s v="Aceptacion de Oferta "/>
    <s v="Regional  Antioquia"/>
    <s v="Capurgana"/>
    <s v="LUZ NATALIA GOMEZ ZULUAGAS "/>
    <n v="32299535"/>
    <m/>
    <n v="79718"/>
    <d v="2018-03-20T00:00:00"/>
    <n v="6500000"/>
    <s v="N/A"/>
    <s v="N/A"/>
    <s v="N/A"/>
    <s v="N/A"/>
    <s v="N/A"/>
    <s v="N/A"/>
    <s v="N/A"/>
    <d v="2018-05-15T00:00:00"/>
    <d v="2018-12-31T00:00:00"/>
    <s v="EN EJECUCION "/>
    <n v="230"/>
    <s v="TRUJILLO CRUZ DIEGO ALEXANDER"/>
    <n v="80858201"/>
  </r>
  <r>
    <s v="Secop II"/>
    <n v="19"/>
    <s v="Rodrigo Andrés Garcia Ramos"/>
    <s v="2018623140500044E"/>
    <n v="19"/>
    <s v="https://community.secop.gov.co/Public/Tendering/OpportunityDetail/Index?noticeUID=CO1.NTC.348631&amp;isFromPublicArea=True&amp;isModal=False"/>
    <x v="1"/>
    <d v="2018-02-20T00:00:00"/>
    <s v="Contratación Mínima Cuantía"/>
    <s v="Minima Cuantia"/>
    <x v="0"/>
    <s v="Contratar el mantenimiento preventivo y correctivo con suministro de repuestos nuevos, originales u homologados para los vehículos multimarca que conforman el parque automotor de la Unidad Administrativa Especial Migración Colombia de la Regional Amazonas. "/>
    <n v="109"/>
    <n v="78181500"/>
    <s v="Servicios de mantenimiento o reparaciones de transportes"/>
    <n v="9000000"/>
    <n v="23318"/>
    <s v="A-2-0-4-5-6"/>
    <s v="Desierto"/>
    <s v="N/A"/>
    <s v="N/A"/>
    <s v="N/A"/>
    <s v="N/A"/>
    <s v="N/A"/>
    <s v="N/A"/>
    <s v="N/A"/>
    <s v="N/A"/>
    <s v="N/A"/>
    <s v="N/A"/>
    <s v="N/A"/>
    <s v="N/A"/>
    <s v="N/A"/>
    <s v="N/A"/>
    <s v="N/A"/>
    <s v="N/A"/>
    <s v="N/A"/>
    <s v="N/A"/>
    <s v="N/A"/>
    <s v="N/A"/>
    <s v="N/A"/>
    <m/>
    <s v="N/A"/>
    <s v="N/A"/>
    <s v="N/A"/>
  </r>
  <r>
    <s v="Secop II"/>
    <n v="32"/>
    <s v="Belisa Amparo Oviedo"/>
    <s v="2018623140500061E"/>
    <s v="MC-032-2018"/>
    <s v="https://community.secop.gov.co/Public/Tendering/OpportunityDetail/Index?noticeUID=CO1.NTC.353355&amp;isFromPublicArea=True&amp;isModal=False"/>
    <x v="1"/>
    <d v="2018-02-20T00:00:00"/>
    <s v="Contratación Mínima Cuantía"/>
    <s v="Minima Cuantia"/>
    <x v="0"/>
    <s v="CONTRATAR LA PRESTACIÓN DEL SERVICIO DE LAVADO DE MANERA ECOLÓGICA DEL PARQUE AUTOMOTOR DE MIGRACIÓN COLOMBIA UBICADOS EN EL NIVEL CENTRAL Y LAS REGIONALES AEROPUERTO EL DORADO Y ANDINA DE LA CIUDAD DE BOGOTÁ."/>
    <n v="114"/>
    <n v="76111801"/>
    <s v="Servicios de limpieza descontaminacion y tramiento o de residuos, limpieza de carros o barcos "/>
    <n v="10000000"/>
    <n v="16018"/>
    <s v="A-2-0-4-5-6"/>
    <s v="Desierto"/>
    <s v="N/A"/>
    <s v="N/A"/>
    <s v="N/A"/>
    <s v="N/A"/>
    <s v="N/A"/>
    <s v="N/A"/>
    <s v="N/A"/>
    <s v="N/A"/>
    <s v="N/A"/>
    <s v="N/A"/>
    <s v="N/A"/>
    <s v="N/A"/>
    <s v="N/A"/>
    <s v="N/A"/>
    <s v="N/A"/>
    <s v="N/A"/>
    <s v="N/A"/>
    <s v="N/A"/>
    <s v="N/A"/>
    <s v="N/A"/>
    <s v="N/A"/>
    <m/>
    <s v="N/A"/>
    <s v="N/A"/>
    <s v="N/A"/>
  </r>
  <r>
    <s v="Secop II"/>
    <n v="4"/>
    <s v="Adriana Alarcon Perdomo"/>
    <s v="2018623140300010E"/>
    <s v="SIE-004-2018"/>
    <s v="https://community.secop.gov.co/Public/Tendering/OpportunityDetail/Index?noticeUID=CO1.NTC.353479&amp;isFromPublicArea=True&amp;isModal=False"/>
    <x v="1"/>
    <d v="2018-03-02T00:00:00"/>
    <s v="Contratación Selección Abreviada"/>
    <s v="Subasta Inversa Electronica"/>
    <x v="5"/>
    <s v="Adquisición extensión de garantía para los servidores y enclousure marca DELL, con su debido soporte, que hacen parte de la plataforma tecnológica de la Unidad Administrativa Especial Migración Colombia."/>
    <n v="167"/>
    <n v="811115"/>
    <s v="Mantenimiento y soporte de hardware de computador"/>
    <n v="370181350"/>
    <n v="30418"/>
    <s v="C-1199-1002-10 "/>
    <s v="Celebrado"/>
    <s v="En ejecución"/>
    <n v="66"/>
    <d v="2018-04-13T00:00:00"/>
    <s v="Compraventa"/>
    <s v="Nivel Central"/>
    <s v="Bogotá D.C."/>
    <s v="JUAN CARLOS GÓMEZ DÁVILA"/>
    <n v="900471414"/>
    <n v="0"/>
    <n v="95918"/>
    <d v="2018-04-13T00:00:00"/>
    <n v="369911256"/>
    <s v="N/A"/>
    <s v="N/A"/>
    <s v="CUMPLIMIENTO"/>
    <n v="0.2"/>
    <s v="2018/13/04 A 2020/05/16"/>
    <s v="SEGUROS BOLÍVAR"/>
    <n v="43207"/>
    <d v="2018-04-16T00:00:00"/>
    <d v="2018-05-15T00:00:00"/>
    <s v="EJECUTADO"/>
    <n v="29"/>
    <s v="JUAN ALEJANDRO OLAYA CARDONA "/>
    <n v="52544180"/>
  </r>
  <r>
    <s v=" Secop II "/>
    <n v="34"/>
    <s v="Alejandra Maria Arcos "/>
    <s v="2018623140700012E"/>
    <s v="MC-034-2018"/>
    <s v="https://community.secop.gov.co/Public/Tendering/OpportunityDetail/Index?noticeUID=CO1.NTC.353557&amp;isFromPublicArea=True&amp;isModal=False"/>
    <x v="1"/>
    <d v="2018-02-20T00:00:00"/>
    <s v="Contratación Mínima Cuantía"/>
    <s v="Minima Cuantia"/>
    <x v="4"/>
    <s v="Contratar la prestación de servicios de actividades culturales, lúdicas deportivas y recreativas de la Regional  Guajira"/>
    <n v="35"/>
    <n v="80141607"/>
    <s v="Servicios de gestión, servicios profesionales de empresa y servicios administrativos"/>
    <n v="7500000"/>
    <n v="24618"/>
    <s v="A-2-0-4-21-4"/>
    <s v="Celebrado"/>
    <s v="En ejecución"/>
    <s v="AO-21-2018"/>
    <d v="2018-03-15T00:00:00"/>
    <s v="Prestación de Servicios"/>
    <s v="Regional Guajira"/>
    <s v="Riohacha"/>
    <s v="INVERSIONES GREN SAS"/>
    <n v="900808522"/>
    <n v="7"/>
    <n v="78418"/>
    <d v="2018-03-15T00:00:00"/>
    <n v="7462000"/>
    <s v=" N/A "/>
    <n v="7462000"/>
    <s v="N/A"/>
    <s v="N/A"/>
    <s v="N/A"/>
    <s v="N/A"/>
    <s v="N/A"/>
    <d v="2018-03-15T00:00:00"/>
    <d v="2018-12-14T00:00:00"/>
    <s v="EN EJECUCION "/>
    <n v="274"/>
    <s v="LEONIDAS PONCE CALVO"/>
    <n v="12724487"/>
  </r>
  <r>
    <s v=" Secop II "/>
    <n v="33"/>
    <s v="Alejandra Maria Arcos "/>
    <s v="2018623140700013E"/>
    <s v="MC-033-2018"/>
    <s v="https://community.secop.gov.co/Public/Tendering/OpportunityDetail/Index?noticeUID=CO1.NTC.353502&amp;isFromPublicArea=True&amp;isModal=False"/>
    <x v="1"/>
    <d v="2018-02-20T00:00:00"/>
    <s v="Contratación Mínima Cuantía"/>
    <s v="Minima Cuantia"/>
    <x v="4"/>
    <s v="Contratar la prestación de servicios de actividades culturales, lúdicas deportivas y recreativas  de la Regional  San Andrés."/>
    <n v="36"/>
    <n v="80141607"/>
    <s v="Servicios de gestión, servicios profesionales de empresa y servicios administrativos"/>
    <n v="7000000"/>
    <n v="24718"/>
    <s v="A-2-0-4-21-4"/>
    <s v="Celebrado"/>
    <s v="En ejecución"/>
    <s v="AO-22-2018"/>
    <d v="2018-03-15T00:00:00"/>
    <s v="Prestación de Servicios"/>
    <s v="Regional San Andrés"/>
    <s v="San Andres"/>
    <s v="INVERSIONES GREN SAS"/>
    <n v="900808522"/>
    <n v="7"/>
    <n v="78318"/>
    <d v="2018-03-15T00:00:00"/>
    <n v="6735000"/>
    <s v=" N/A "/>
    <n v="6735000"/>
    <s v="N/A"/>
    <s v="N/A"/>
    <s v="N/A"/>
    <s v="N/A"/>
    <s v="N/A"/>
    <d v="2018-03-15T00:00:00"/>
    <d v="2018-12-14T00:00:00"/>
    <s v="EN EJECUCION "/>
    <n v="274"/>
    <s v="TAMARA CABEZA PACHECO"/>
    <n v="40988421"/>
  </r>
  <r>
    <s v="Secop II"/>
    <n v="37"/>
    <s v="Belisa Amparo Oviedo"/>
    <s v="2018623140500060E"/>
    <s v="MC-037-2018"/>
    <s v="https://community.secop.gov.co/Public/Tendering/OpportunityDetail/Index?noticeUID=CO1.NTC.353544&amp;isFromPublicArea=True&amp;isModal=False"/>
    <x v="1"/>
    <d v="2018-02-20T00:00:00"/>
    <s v="Contratación Mínima Cuantía"/>
    <s v="Minima Cuantia"/>
    <x v="0"/>
    <s v="CONTRATAR EL SERVICIO MANTENIMIENTO PREVENTIVO Y CORRECTIVO DE LAS MOTOBOMBAS DE PRESIÓN Y EYECTOR CON SUMINISTRO DE REPUESTOS Y ACCESORIOS NECESARIOS ASÍ COMO EL MANTENIMIENTO DE TANQUES PARA EL ALMACENAMIENTO DE AGUA POTABLE Y SUMINISTRO DE AGUAS RESIDUALES O FLUVIALES PARA EL CORRECTO MANTENIMIENTO DEL CFMC DE BUCARAMANGA, PERTENECIENTE A LA REGIONAL ORIENTE DE LA UNIDAD ADMINISTRATIVA ESPECIAL MIGRACIÓN COLOMBIA"/>
    <n v="145"/>
    <n v="72154056"/>
    <s v="Bombas de agua"/>
    <n v="5000000"/>
    <n v="22518"/>
    <s v="A-2-0-4-5-1 "/>
    <s v="Celebrado"/>
    <s v="En ejecución"/>
    <s v="AO-016-2018"/>
    <d v="2018-03-12T00:00:00"/>
    <s v="ACEPTACION OFERTA "/>
    <s v="Regional Oriente"/>
    <s v="Bucaramanga "/>
    <s v="ELECTRYAGUAS Y CONSTRUCCIONES SC"/>
    <n v="1022953793"/>
    <s v="N/A"/>
    <n v="76718"/>
    <d v="2018-03-13T00:00:00"/>
    <n v="3770000"/>
    <s v="N/A"/>
    <s v="N/A"/>
    <s v="N/A"/>
    <s v="N/A"/>
    <s v="N/A"/>
    <s v="N/A"/>
    <s v="N/A"/>
    <d v="2018-03-20T00:00:00"/>
    <d v="2018-12-31T00:00:00"/>
    <s v="EN EJECUCION "/>
    <n v="286"/>
    <s v="OLGA ROSARIO MORANTES "/>
    <n v="63335799"/>
  </r>
  <r>
    <s v="Secop II"/>
    <n v="22"/>
    <s v="Rodrigo Andrés Garcia Ramos"/>
    <s v="2018623141100002E"/>
    <n v="22"/>
    <s v="https://community.secop.gov.co/Public/Tendering/OpportunityDetail/Index?noticeUID=CO1.NTC.348801&amp;isFromPublicArea=True&amp;isModal=False"/>
    <x v="1"/>
    <d v="2018-02-21T00:00:00"/>
    <s v="Contratación Mínima Cuantía"/>
    <s v="Minima Cuantia"/>
    <x v="0"/>
    <s v="Contratar el mantenimiento preventivo y correctivo con suministro de repuestos nuevos, originales u homologados para los vehículos multimarca que conforman el parque automotor de la Unidad Administrativa Especial Migración Colombia de la Regional Occidente. "/>
    <n v="110"/>
    <n v="78181500"/>
    <s v="Servicios de mantenimiento o reparaciones de transportes"/>
    <n v="10000000"/>
    <n v="23418"/>
    <s v="A-2-0-4-5-6"/>
    <s v="Desierto"/>
    <s v="N/A"/>
    <s v="N/A"/>
    <s v="N/A"/>
    <s v="N/A"/>
    <s v="N/A"/>
    <s v="N/A"/>
    <s v="N/A"/>
    <s v="N/A"/>
    <s v="N/A"/>
    <s v="N/A"/>
    <s v="N/A"/>
    <s v="N/A"/>
    <s v="N/A"/>
    <s v="N/A"/>
    <s v="N/A"/>
    <s v="N/A"/>
    <s v="N/A"/>
    <s v="N/A"/>
    <s v="N/A"/>
    <s v="N/A"/>
    <s v="N/A"/>
    <m/>
    <s v="N/A"/>
    <s v="N/A"/>
    <s v="N/A"/>
  </r>
  <r>
    <s v="Secop II"/>
    <n v="36"/>
    <s v="Adriana Alarcon Perdomo"/>
    <s v="2018623140500032E"/>
    <s v="MC-036-2018"/>
    <s v="https://community.secop.gov.co/Public/Tendering/OpportunityDetail/Index?noticeUID=CO1.NTC.354241&amp;isFromPublicArea=True&amp;isModal=False"/>
    <x v="1"/>
    <d v="2018-02-21T00:00:00"/>
    <s v="Contratación Mínima Cuantía"/>
    <s v="Minima Cuantia"/>
    <x v="0"/>
    <s v="CONTRATACIÓN SERVICIO DE MANTENIMIENTO CON TALLER AUTORIZADO PARA LOS VEHÍCULOS CHEVROLET. "/>
    <n v="104"/>
    <n v="78181500"/>
    <s v="Todos los grupos asociados"/>
    <n v="27000000"/>
    <n v="22718"/>
    <s v="A-2-0-4-5-6"/>
    <s v="Celebrado"/>
    <s v="En ejecución"/>
    <s v="AO-18-2018"/>
    <d v="2018-03-09T00:00:00"/>
    <s v="Mantenimiento"/>
    <s v="Nivel Central"/>
    <s v="Bogotá D.C."/>
    <s v="AUTONIZA"/>
    <n v="860069497"/>
    <n v="4"/>
    <n v="76318"/>
    <d v="2018-03-12T00:00:00"/>
    <n v="27000000"/>
    <s v="N/A"/>
    <s v="N/A"/>
    <s v="N/A"/>
    <s v="N/A"/>
    <s v="N/A"/>
    <s v="N/A"/>
    <s v="N/A"/>
    <d v="2018-04-03T00:00:00"/>
    <d v="2018-12-31T00:00:00"/>
    <s v="EN EJECUCION "/>
    <n v="272"/>
    <s v="FELIPE CÁRDENAS CASTILLO "/>
    <n v="80251761"/>
  </r>
  <r>
    <s v="Tienda Virtual"/>
    <n v="45244"/>
    <s v="Adriana Alarcon Perdomo"/>
    <s v="2018623141000037E"/>
    <n v="45244"/>
    <s v="https://www.colombiacompra.gov.co/tienda-virtual-del-estado-colombiano/ordenes-compra/26253"/>
    <x v="1"/>
    <d v="2018-03-07T00:00:00"/>
    <s v="Contratación Selección Abreviada"/>
    <s v="Acuerdo Marco de Precios "/>
    <x v="0"/>
    <s v="CONTRATAR EL SERVICIO INTEGRAL DE ASEO Y CAFETERIA REGION 2"/>
    <n v="118"/>
    <n v="761115"/>
    <s v="Servicios de limpieza y_x000a_mantenimiento de_x000a_edificios generales y de_x000a_oficinas"/>
    <n v="117144000"/>
    <n v="28918"/>
    <s v="A-2-0-4-5-8 "/>
    <s v="Celebrado"/>
    <s v="En ejecución"/>
    <n v="26253"/>
    <d v="2018-03-07T00:00:00"/>
    <s v="Orden de Compra "/>
    <s v="Regional Caribe"/>
    <s v="Coveñas"/>
    <s v="COMPAÑIA DE ASEOS ASEOCAR LIMITADA"/>
    <n v="890107386"/>
    <n v="8"/>
    <n v="73118"/>
    <d v="2018-03-07T00:00:00"/>
    <n v="103046457"/>
    <s v="N/A"/>
    <s v="N/A"/>
    <s v="N/A"/>
    <s v="N/A"/>
    <s v="N/A"/>
    <s v="N/A"/>
    <s v="N/A"/>
    <d v="2018-03-07T00:00:00"/>
    <d v="2018-12-31T00:00:00"/>
    <s v="EN EJECUCION "/>
    <n v="299"/>
    <s v="IBETH SENOVIA GUTIERREZ GUARDO"/>
    <n v="30762702"/>
  </r>
  <r>
    <s v="Tienda Virtual"/>
    <n v="45052"/>
    <s v="Adriana Alarcon Perdomo"/>
    <s v="2018623141000038E_x000a_"/>
    <n v="45052"/>
    <s v="https://www.colombiacompra.gov.co/tienda-virtual-del-estado-colombiano/ordenes-compra/26252"/>
    <x v="1"/>
    <d v="2018-03-07T00:00:00"/>
    <s v="Contratación Selección Abreviada"/>
    <s v="Acuerdo Marco de Precios "/>
    <x v="0"/>
    <s v="CONTRATAR EL SERVICIO INTEGRAL DE ASEO Y CAFETERIA REGION 5"/>
    <n v="121"/>
    <n v="761115"/>
    <s v="Servicios de limpieza y_x000a_mantenimiento de_x000a_edificios generales y de_x000a_oficinas"/>
    <n v="101395000"/>
    <n v="29218"/>
    <s v="A-2-0-4-5-8 "/>
    <s v="Celebrado"/>
    <s v="En ejecución"/>
    <n v="26252"/>
    <d v="2018-03-07T00:00:00"/>
    <s v="Orden de Compra "/>
    <s v="Regional Oriente"/>
    <s v="Cali"/>
    <s v="CLEANER S.A"/>
    <n v="800041433"/>
    <n v="3"/>
    <n v="74018"/>
    <d v="2018-03-07T00:00:00"/>
    <n v="91806009.989999995"/>
    <s v="N/A"/>
    <s v="N/A"/>
    <s v="N/A"/>
    <s v="N/A"/>
    <s v="N/A"/>
    <s v="N/A"/>
    <s v="N/A"/>
    <d v="2018-03-07T00:00:00"/>
    <d v="2018-12-31T00:00:00"/>
    <s v="EN EJECUCION "/>
    <n v="299"/>
    <s v="MARLEN YANETH VANEGAS AGUIRRE"/>
    <n v="1130618500"/>
  </r>
  <r>
    <s v="Secop II"/>
    <n v="5"/>
    <s v="Claudia Alexandra Triana "/>
    <s v="2018623140300022E"/>
    <s v="SIE-005-2018"/>
    <s v="https://community.secop.gov.co/Public/Tendering/OpportunityDetail/Index?noticeUID=CO1.NTC.355052&amp;isFromPublicArea=True&amp;isModal=False"/>
    <x v="1"/>
    <d v="2018-03-05T00:00:00"/>
    <s v="Contratación Selección Abreviada"/>
    <s v="Subasta Inversa Electronica"/>
    <x v="5"/>
    <s v="ADQUIRIR LA EXTENSIÓN DE GARANTÍA PARA LOS SERVIDORES MARCA HEWLETT-PACKARD, CON SU DEBIDO SOPORTE, QUE HACEN PARTE DE LA PLATAFORMA TECNOLÓGICA DE LA UNIDAD ADMINISTRATIVA ESPECIAL MIGRACIÓN COLOMBIA"/>
    <n v="168"/>
    <n v="811115"/>
    <s v=" Ingeniería de software o hardware"/>
    <n v="102299000"/>
    <n v="30518"/>
    <s v="C-1199-1002-10"/>
    <s v="Celebrado"/>
    <s v="En ejecución"/>
    <n v="67"/>
    <d v="2018-04-18T00:00:00"/>
    <s v="Compraventa"/>
    <s v="Nivel Central"/>
    <s v="Bogotá D.C."/>
    <s v="SONA GREEN TECHNOLOGIES S.A.S."/>
    <n v="900381188"/>
    <n v="4"/>
    <n v="99318"/>
    <d v="2018-04-18T00:00:00"/>
    <n v="82074746.519999996"/>
    <s v="N/A"/>
    <s v="N/A"/>
    <s v="N/A"/>
    <s v="N/A"/>
    <s v="N/A"/>
    <s v="N/A"/>
    <s v="N/A"/>
    <d v="2018-04-26T00:00:00"/>
    <d v="2018-05-26T00:00:00"/>
    <s v="EJECUTADO"/>
    <n v="30"/>
    <s v="OLAYA CARDONA JUAN ALEJANDRO"/>
    <n v="1087989085"/>
  </r>
  <r>
    <s v=" Secop II "/>
    <n v="38"/>
    <s v="Alejandra Maria Arcos "/>
    <s v="2018623140700010E"/>
    <s v="MC-038-2018"/>
    <s v="https://community.secop.gov.co/Public/Tendering/OpportunityDetail/Index?noticeUID=CO1.NTC.356504&amp;isFromPublicArea=True&amp;isModal=False"/>
    <x v="1"/>
    <d v="2018-02-24T00:00:00"/>
    <s v="Contratación Mínima Cuantía"/>
    <s v="Minima Cuantia"/>
    <x v="4"/>
    <s v="Contratar la prestación de servicios de actividades culturales, lúdicas, deportivas y recreativas de la Regional Caribe."/>
    <n v="32"/>
    <n v="80141607"/>
    <s v="Servicios de gestión, servicios profesionales de empresa y servicios administrativos"/>
    <n v="27000000"/>
    <n v="24318"/>
    <s v="A-2-0-4-21-4"/>
    <s v="Celebrado"/>
    <s v="En ejecución"/>
    <s v="AO-25-2018"/>
    <d v="2018-03-22T00:00:00"/>
    <s v="Prestación de Servicios"/>
    <s v="Regional Caribe"/>
    <s v="Cartagena"/>
    <s v="L.S.I  LIDER SPORT SOCIEDAD S.A.S "/>
    <n v="900266583"/>
    <n v="9"/>
    <n v="80918"/>
    <d v="2018-03-22T00:00:00"/>
    <n v="24000000"/>
    <m/>
    <n v="24000000"/>
    <m/>
    <m/>
    <m/>
    <m/>
    <s v="N/A"/>
    <d v="2018-04-03T00:00:00"/>
    <d v="2018-12-15T00:00:00"/>
    <s v="EN EJECUCION "/>
    <n v="256"/>
    <s v="IBETH SENOVIA GUTIERREZ"/>
    <n v="30762702"/>
  </r>
  <r>
    <s v="Tienda Virtual"/>
    <n v="27198"/>
    <s v="Belisa Amparo Oviedo"/>
    <s v="2018623141000029E"/>
    <n v="25876"/>
    <s v="https://www.colombiacompra.gov.co/tienda-virtual-del-estado-colombiano/ordenes-compra/25876 "/>
    <x v="1"/>
    <d v="2018-02-26T00:00:00"/>
    <s v="Contratación Selección Abreviada"/>
    <s v="Acuerdo Marco de Precios "/>
    <x v="0"/>
    <s v="SUMINISTRO DE  COMBUSTIBLE  A NIVEL NACIONAL CON EXCEPCION DE BOGOTA "/>
    <n v="133"/>
    <n v="151015"/>
    <s v="Materiales combustible aditivoc para combustible lubricantes y anticorrosivos "/>
    <n v="70000000"/>
    <n v="30018"/>
    <s v="A-2-0-4-4-1"/>
    <s v="Celebrado"/>
    <s v="En ejecución"/>
    <n v="25876"/>
    <d v="2018-02-26T00:00:00"/>
    <s v="Orden de Compra "/>
    <s v="Nivel Nacional "/>
    <s v="Bucaramanga "/>
    <s v="TERPEL SA"/>
    <n v="90047723"/>
    <n v="5"/>
    <n v="71118"/>
    <d v="2018-03-06T00:00:00"/>
    <n v="70000000"/>
    <s v="N/A"/>
    <s v="N/A"/>
    <s v="N/A"/>
    <s v="N/A"/>
    <s v="N/A"/>
    <s v="N/A"/>
    <s v="N/A"/>
    <d v="2018-02-26T00:00:00"/>
    <d v="2018-10-07T00:00:00"/>
    <s v="EN EJECUCION "/>
    <n v="223"/>
    <s v="JIMMY ENRIQUE GAITAN ORTIZ"/>
    <n v="79537863"/>
  </r>
  <r>
    <s v="Secop II"/>
    <n v="8"/>
    <s v="Claudia Alexandra Triana "/>
    <s v="2018623140300008E"/>
    <s v="SIE-008-2018"/>
    <s v="https://community.secop.gov.co/Public/Tendering/OpportunityDetail/Index?noticeUID=CO1.NTC.359053&amp;isFromPublicArea=True&amp;isModal=False"/>
    <x v="1"/>
    <d v="2018-03-09T00:00:00"/>
    <s v="Contratación Selección Abreviada"/>
    <s v="Subasta Inversa Electronica"/>
    <x v="5"/>
    <s v="Adquirir equipos de conectividad, de acuerdo con las especificaciones técnicas requeridas por la Unidad Administrativa Especial Migración Colombia"/>
    <n v="174"/>
    <n v="32151900"/>
    <s v="Dispositivos de automatización de control de la conectividad_x000a_"/>
    <n v="450000000"/>
    <n v="30718"/>
    <s v="C-1199-1002-10"/>
    <s v="Celebrado"/>
    <s v="En ejecución"/>
    <n v="70"/>
    <d v="2018-04-30T00:00:00"/>
    <s v="Compraventa"/>
    <s v="Nivel Central"/>
    <s v="Bogotá D.C."/>
    <s v="BOYRA S.A. "/>
    <n v="830100010"/>
    <n v="4"/>
    <n v="111418"/>
    <d v="2018-05-03T00:00:00"/>
    <n v="376000000"/>
    <s v="N/A"/>
    <s v="N/A"/>
    <s v="N/A"/>
    <s v="N/A"/>
    <s v="N/A"/>
    <s v="N/A"/>
    <s v="N/A"/>
    <d v="2018-05-10T00:00:00"/>
    <d v="2018-08-10T00:00:00"/>
    <s v="EN EJECUCION "/>
    <n v="92"/>
    <s v="RUBIANO BELTRAN GERMAN"/>
    <n v="79347330"/>
  </r>
  <r>
    <s v="Secop II"/>
    <n v="7"/>
    <s v="Adriana Alarcon Perdomo"/>
    <s v="2018623140300002E"/>
    <s v="SIE-007-2018"/>
    <s v="https://community.secop.gov.co/Public/Tendering/OpportunityDetail/Index?noticeUID=CO1.NTC.359001&amp;isFromPublicArea=True&amp;isModal=False"/>
    <x v="1"/>
    <d v="2018-02-27T00:00:00"/>
    <s v="Contratación Selección Abreviada"/>
    <s v="Subasta Inversa Electronica"/>
    <x v="5"/>
    <s v="1.       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
    <n v="209"/>
    <n v="81102700"/>
    <s v="Servicios de Diseño e ingeniería de sistemas instrumentados de control "/>
    <n v="152653400"/>
    <n v="30818"/>
    <s v="C-1199-1002-10"/>
    <s v="Desierto"/>
    <s v="N/A"/>
    <s v="N/A"/>
    <s v="N/A"/>
    <s v="N/A"/>
    <s v="N/A"/>
    <s v="N/A"/>
    <s v="N/A"/>
    <s v="N/A"/>
    <s v="N/A"/>
    <s v="N/A"/>
    <s v="N/A"/>
    <s v="N/A"/>
    <s v="N/A"/>
    <s v="N/A"/>
    <s v="N/A"/>
    <s v="N/A"/>
    <s v="N/A"/>
    <s v="N/A"/>
    <s v="N/A"/>
    <s v="N/A"/>
    <s v="N/A"/>
    <m/>
    <s v="N/A"/>
    <s v="N/A"/>
    <s v="N/A"/>
  </r>
  <r>
    <s v=" Secop II "/>
    <n v="6"/>
    <s v="Alejandra Maria Arcos "/>
    <s v="2018623140500042E"/>
    <s v="SIE-006-2018"/>
    <s v="https://community.secop.gov.co/Public/Tendering/OpportunityDetail/Index?noticeUID=CO1.NTC.358833&amp;isFromPublicArea=True&amp;isModal=False"/>
    <x v="1"/>
    <d v="2018-02-27T00:00:00"/>
    <s v="Contratación Selección Abreviada"/>
    <s v="Subasta Inversa Electronica"/>
    <x v="0"/>
    <s v="Contratar la prestación del servicio de mantenimiento general preventivo y correctivo para las plantas eléctricas a cargo de Migración Colombia a Nivel Nacional"/>
    <n v="100"/>
    <n v="72151514"/>
    <s v="Servicios de Edificacion Y construccion de intsalacion y Mnatenimiento"/>
    <n v="53205737"/>
    <n v="30318"/>
    <s v="A-2-0-4-5-2"/>
    <s v="Celebrado"/>
    <s v="En ejecución"/>
    <n v="68"/>
    <d v="2018-04-27T00:00:00"/>
    <s v="Prestación de Servicios"/>
    <s v="Nivel Central"/>
    <s v=" Bogotá D.C. "/>
    <s v="ABCONTROL INGENIERIA SAS"/>
    <n v="830108265"/>
    <n v="1"/>
    <n v="110418"/>
    <d v="2018-04-27T00:00:00"/>
    <n v="53205737"/>
    <s v=" N/A "/>
    <n v="53205737"/>
    <m/>
    <m/>
    <m/>
    <m/>
    <m/>
    <d v="2018-05-09T00:00:00"/>
    <d v="2018-12-31T00:00:00"/>
    <s v="EN EJECUCION "/>
    <n v="236"/>
    <s v="DIDIER ALEXANDER CHINCHILLA "/>
    <n v="80257091"/>
  </r>
  <r>
    <s v="Tienda Virtual"/>
    <n v="45590"/>
    <s v="Belisa Amparo Oviedo"/>
    <s v="2018623141000041E"/>
    <n v="26479"/>
    <s v="https://www.colombiacompra.gov.co/tienda-virtual-del-estado-colombiano/ordenes-compra/26479"/>
    <x v="1"/>
    <d v="2018-03-13T00:00:00"/>
    <s v="Contratación Selección Abreviada"/>
    <s v="Acuerdo Marco de Precios "/>
    <x v="0"/>
    <s v="ASEO Y CAFETERIA REGION 3"/>
    <n v="119"/>
    <s v="761115_x000a_901017"/>
    <s v="Servicio de limpieza y mantenimiento de edificios generales y de oficinas / Servicio de viajes alimentacion, alojamiento y entretenimiento "/>
    <n v="83160000"/>
    <n v="29018"/>
    <s v="A-2-0-4-5-8"/>
    <s v="Celebrado"/>
    <s v="En ejecución"/>
    <n v="26479"/>
    <d v="2018-03-13T00:00:00"/>
    <s v="Orden de Compra "/>
    <s v="Region Antioquia"/>
    <s v="Medellin "/>
    <s v="CONSERJES INMOBILIARIOS LTDA"/>
    <n v="800093388"/>
    <n v="2"/>
    <n v="76918"/>
    <d v="2018-03-14T00:00:00"/>
    <n v="92914781.239999995"/>
    <s v="N/A"/>
    <s v="N/A"/>
    <s v="N/A"/>
    <s v="N/A"/>
    <s v="N/A"/>
    <s v="N/A"/>
    <s v="N/A"/>
    <d v="2018-03-13T00:00:00"/>
    <d v="2018-12-04T00:00:00"/>
    <s v="EN EJECUCION "/>
    <n v="266"/>
    <s v="JAIRO ROJAS PEREZ"/>
    <n v="19333768"/>
  </r>
  <r>
    <s v=" Secop II "/>
    <n v="1"/>
    <s v="Alejandra Maria Arcos "/>
    <s v="2018623140500027E"/>
    <s v="SAMC-001-2018"/>
    <s v="https://community.secop.gov.co/Public/Tendering/OpportunityDetail/Index?noticeUID=CO1.NTC.358280&amp;isFromPublicArea=True&amp;isModal=False"/>
    <x v="1"/>
    <d v="2018-02-27T00:00:00"/>
    <s v="Contratación Selección Abreviada"/>
    <s v="Menor Cuantia"/>
    <x v="4"/>
    <s v="Contratar la prestación de servicios de actividades culturales, lúdicas, deportivas y recreativas, para los funcionarios de Migración Colombia en el nivel central y las regionales Aeropuerto El Dorado, Andina, Antioquia, Eje Cafetero, Oriente, Occidente y Orinoquia, según lo establecido en los estudios previos. "/>
    <n v="31"/>
    <n v="801416"/>
    <s v="Servicios de gestión, servicios profesionales de empresa y servicios administrativos"/>
    <n v="349250000"/>
    <n v="28518"/>
    <s v="A-2-0-4-21-4"/>
    <s v="Celebrado"/>
    <s v="En ejecución"/>
    <n v="69"/>
    <d v="2018-04-30T00:00:00"/>
    <s v="Prestación de Servicios"/>
    <s v="Nivel Central"/>
    <s v="Bogotá D.C."/>
    <s v="CARLOS ALBERTO PINZON MOLINA/CPM DEPORTES"/>
    <n v="79867234"/>
    <m/>
    <n v="111018"/>
    <d v="2018-04-30T00:00:00"/>
    <n v="338605876"/>
    <m/>
    <n v="338605876"/>
    <m/>
    <m/>
    <m/>
    <m/>
    <s v="N/A"/>
    <d v="2018-05-07T00:00:00"/>
    <d v="2018-12-31T00:00:00"/>
    <s v="EN EJECUCION "/>
    <n v="238"/>
    <s v="JAIME ELKIM MUÑOZ"/>
    <n v="79905768"/>
  </r>
  <r>
    <s v="Secop II"/>
    <n v="1"/>
    <s v="Adriana Alarcon Perdomo"/>
    <s v="2018623140300006E"/>
    <s v="SABP-001-2018"/>
    <s v="https://community.secop.gov.co/Public/Tendering/OpportunityDetail/Index?noticeUID=CO1.NTC.360350&amp;isFromPublicArea=True&amp;isModal=False"/>
    <x v="1"/>
    <d v="2018-02-28T00:00:00"/>
    <s v="Contratación Selección Abreviada"/>
    <s v="Bolsa de Productos "/>
    <x v="4"/>
    <s v="Adquisición de los uniformes a nivel nacional para los funcionarios de la Unidad Administrativa Especial Migración Colombia que llevan a cabo labores misionales, correspondiente a la vigencia 2018"/>
    <n v="56"/>
    <n v="53102700"/>
    <s v="UNIFORMES"/>
    <n v="516000000"/>
    <n v="25918"/>
    <s v="A-2-0-4-4-2 _x000a_"/>
    <s v="Celebrado"/>
    <s v="En ejecución"/>
    <n v="65"/>
    <d v="2018-04-02T00:00:00"/>
    <s v="Comisión"/>
    <s v="Nivel Central"/>
    <s v="Bogotá D.C."/>
    <s v="COMIAGRO"/>
    <n v="800206442"/>
    <n v="1"/>
    <n v="89018"/>
    <d v="2018-04-02T00:00:00"/>
    <n v="516000000"/>
    <s v="N/A"/>
    <s v="N/A"/>
    <s v="CUMPLIMIENTO/ RESPONSABILIDAD CIVIL EXTRA CONTRACTUAL"/>
    <n v="20"/>
    <n v="43192"/>
    <n v="44165"/>
    <n v="43206"/>
    <d v="2018-04-02T00:00:00"/>
    <d v="2018-07-30T00:00:00"/>
    <s v="EN EJECUCION "/>
    <n v="119"/>
    <s v="JAIME ELKIM MUÑOZ RIAÑO "/>
    <n v="79905768"/>
  </r>
  <r>
    <s v="Secop II"/>
    <n v="42"/>
    <s v="Adriana Alarcon Perdomo"/>
    <s v="2018623140500235E"/>
    <s v="MC-042-2018"/>
    <s v="https://community.secop.gov.co/Public/Tendering/OpportunityDetail/Index?noticeUID=CO1.NTC.360652&amp;isFromPublicArea=True&amp;isModal=False"/>
    <x v="1"/>
    <d v="2018-02-28T00:00:00"/>
    <s v="Contratación Mínima Cuantía"/>
    <s v="Minima Cuantia"/>
    <x v="0"/>
    <s v="CONTRATAR EL SERVICIO INTEGRAL DE ASEO Y CAFETERÍA PARA LAS SEDES TUNJA, YOPAL Y VILLAVICENCIO DE LA UNIDAD ADMINISTRATIVA ESPECIAL MIGRACION COLOMBIA"/>
    <n v="230"/>
    <n v="76111501"/>
    <s v="SERVICIOS DE LIMPIEZAS DE EDIFICIOS "/>
    <n v="30225000"/>
    <n v="31918"/>
    <s v="A-2-0-4-5-8"/>
    <s v="Desierto"/>
    <s v="N/A"/>
    <s v="N/A"/>
    <s v="N/A"/>
    <s v="N/A"/>
    <s v="N/A"/>
    <s v="N/A"/>
    <s v="N/A"/>
    <s v="N/A"/>
    <s v="N/A"/>
    <s v="N/A"/>
    <s v="N/A"/>
    <s v="N/A"/>
    <s v="N/A"/>
    <s v="N/A"/>
    <s v="N/A"/>
    <s v="N/A"/>
    <s v="N/A"/>
    <s v="N/A"/>
    <s v="N/A"/>
    <s v="N/A"/>
    <s v="N/A"/>
    <m/>
    <s v="N/A"/>
    <s v="N/A"/>
    <s v="N/A"/>
  </r>
  <r>
    <s v="Secop II"/>
    <n v="40"/>
    <s v="Belisa Amparo Oviedo"/>
    <s v="2018623140700039E"/>
    <s v="MC-040-2018"/>
    <s v="https://community.secop.gov.co/Public/Tendering/OpportunityDetail/Index?noticeUID=CO1.NTC.360459&amp;isFromPublicArea=True&amp;isModal=False"/>
    <x v="1"/>
    <d v="2018-02-28T00:00:00"/>
    <s v="Contratación Mínima Cuantía"/>
    <s v="Minima Cuantia"/>
    <x v="6"/>
    <s v="CONTRATAR LA IMPRESIÓN DE FORMATOS DE CONTINGENCIA EMIGRACIÓN E INMIGRACIÓN"/>
    <n v="229"/>
    <s v="82121502_x000a_82121503_x000a_"/>
    <s v="Servicio editoriales de diseño, de artes graficas y Bellas Artes "/>
    <n v="1700000"/>
    <n v="31318"/>
    <s v="A-2-0-4-7-3"/>
    <s v="Celebrado"/>
    <s v="En ejecución"/>
    <s v="AO-026-2018"/>
    <d v="2018-03-22T00:00:00"/>
    <s v="ACEPTACION OFERTA "/>
    <s v="NIVEL CENTRAL "/>
    <s v="Bogotá D.C."/>
    <s v="Latincolors LTDA. "/>
    <n v="830145719"/>
    <n v="0"/>
    <n v="81118"/>
    <d v="2018-03-22T00:00:00"/>
    <n v="1693800"/>
    <s v="N/A"/>
    <s v="N/A"/>
    <s v="N/A"/>
    <s v="N/A"/>
    <s v="N/A"/>
    <s v="N/A"/>
    <s v="N/A"/>
    <d v="2018-03-22T00:00:00"/>
    <d v="2018-04-24T00:00:00"/>
    <s v="EJECUTADO"/>
    <n v="33"/>
    <s v="JUAN MANUEL CAICEDO CARDONA "/>
    <n v="94486941"/>
  </r>
  <r>
    <s v="Secop II"/>
    <n v="41"/>
    <s v="Adriana Alarcon Perdomo"/>
    <s v="2018623140300004E"/>
    <s v="MC-041-2018"/>
    <s v="https://community.secop.gov.co/Public/Tendering/OpportunityDetail/Index?noticeUID=CO1.NTC.360547&amp;isFromPublicArea=True&amp;isModal=False"/>
    <x v="1"/>
    <d v="2018-02-28T00:00:00"/>
    <s v="Contratación Mínima Cuantía"/>
    <s v="Minima Cuantia"/>
    <x v="4"/>
    <s v="ADQUISICIÓN DE BONOS Y/O TARJETAS DE DOTACIÓN, CANJEABLES ÚNICA Y EXCLUSIVAMENTE PARA COMPRA DE DOTACIÓN (VESTUARIO Y CALZADO) PARA LOS FUNCIONARIOS DE LA UNIDAD ADMINISTRATIVA ESPECIAL MIGRACIÓN COLOMBIA A NIVEL NACIONAL, QUE TENGAN DERECHO DE ACUERDO CON LO ESTABLECIDO EN LA LEY 70/1988"/>
    <n v="225"/>
    <n v="53102500"/>
    <s v="ACCESORIOS DE VESTIR"/>
    <n v="29000000"/>
    <n v="28618"/>
    <s v="A-2-0-4-4-2 _x000a_"/>
    <s v="Celebrado"/>
    <s v="En ejecución"/>
    <s v="AO-024-2018"/>
    <d v="2018-03-21T00:00:00"/>
    <s v="Apoyo a la Gestion"/>
    <s v="Nivel Central"/>
    <s v="Bogotá D.C."/>
    <s v="SODEXO SERVICIOS DE BENEFICIOS E INCENTIVOS COLOMBIA S.A "/>
    <n v="800219876"/>
    <n v="9"/>
    <n v="80618"/>
    <d v="2018-03-22T00:00:00"/>
    <n v="25499880"/>
    <s v="N/A"/>
    <s v="N/A"/>
    <s v="N/A"/>
    <s v="N/A"/>
    <s v="N/A"/>
    <s v="N/A"/>
    <s v="N/A"/>
    <d v="2018-03-21T00:00:00"/>
    <d v="2018-12-31T00:00:00"/>
    <s v="EN EJECUCION "/>
    <n v="285"/>
    <s v="ORLANDO TOCANCIPÁ PARDO"/>
    <n v="88264550"/>
  </r>
  <r>
    <s v="Secop II"/>
    <n v="44"/>
    <s v="Adriana Alarcon Perdomo"/>
    <s v="2018623140500247E"/>
    <s v="MC-044-2018"/>
    <s v="https://community.secop.gov.co/Public/Tendering/OpportunityDetail/Index?noticeUID=CO1.NTC.374514&amp;isFromPublicArea=True&amp;isModal=False"/>
    <x v="2"/>
    <d v="2018-03-16T00:00:00"/>
    <s v="Contratación Mínima Cuantía"/>
    <s v="Mínima Cuantía"/>
    <x v="0"/>
    <s v="CONTRATAR EL SERVICIO INTEGRAL DE ASEO Y CAFETERÍA PARA LAS SEDES TUNJA, YOPAL Y VILLAVICENCIO DE LA UNIDAD ADMINISTRATIVA ESPECIAL MIGRACION COLOMBIA."/>
    <n v="230"/>
    <n v="76111501"/>
    <s v="Servicios de limpieza de edificios"/>
    <n v="30225000"/>
    <n v="31918"/>
    <s v="A-2-0-4-5-8"/>
    <s v="Celebrado"/>
    <s v="En ejecución"/>
    <s v="AO-028-2018"/>
    <d v="2018-04-20T00:00:00"/>
    <s v="Prestación de Servicios"/>
    <s v="Regional Andina"/>
    <s v="Bogotá D.C."/>
    <s v="LADOINSA LABORES DOTACIONES INDUSTRIALES S.A.S "/>
    <n v="800242738"/>
    <n v="7"/>
    <n v="100118"/>
    <d v="2018-04-20T00:00:00"/>
    <n v="30126465"/>
    <s v="N/A"/>
    <s v="N/A"/>
    <s v="CUMPLIMIENTO/ PAGO DE SALARIOS/CALIDAD DEL SERVICIO/CALIDAD DE BIENES/RESPONSABILIDAD CIVIL/"/>
    <s v="20/10/20/20"/>
    <s v="20/04/2018 a 2020/12/31; 20/04/2018 a 2021/12/31; 2018/04/20 a 2018/12/31; 2018/04/20 a 2018/12/31"/>
    <s v="SEGUROS DEL ESTADO"/>
    <n v="43213"/>
    <d v="2018-04-24T00:00:00"/>
    <d v="2018-12-31T00:00:00"/>
    <s v="EN EJECUCION "/>
    <n v="251"/>
    <s v="CARLOS ALBERTO ARCHILA CABRERA"/>
    <n v="79448817"/>
  </r>
  <r>
    <s v="Secop II"/>
    <n v="45"/>
    <s v="Alejandra Maria Arcos "/>
    <s v="2018623140700057E"/>
    <s v="MC-045-2018"/>
    <s v="https://community.secop.gov.co/Public/Tendering/OpportunityDetail/Index?noticeUID=CO1.NTC.374515&amp;isFromPublicArea=True&amp;isModal=False"/>
    <x v="2"/>
    <d v="2018-03-16T00:00:00"/>
    <s v="Contratación Mínima Cuantía"/>
    <s v="Mínima Cuantía"/>
    <x v="0"/>
    <s v="Contratar el suministro de combustibles (Gasolina Corriente y ACPM diésel corriente) para el parque automotor y las planta eléctrica asignados a la Regional Nariño de la Unidad Administrativa Especial Migración Colombia, en la sede localizada en el PCM de Tumaco."/>
    <n v="138"/>
    <n v="15101505"/>
    <s v="Materiales Combustibles, Aditivos para Combustibles, Lubricantes y Anticorrosivos"/>
    <n v="2000000"/>
    <n v="34518"/>
    <s v="A-2-0-4-4-1"/>
    <s v="Desierto"/>
    <s v="N/A"/>
    <s v="N/A"/>
    <s v="N/A"/>
    <s v="N/A"/>
    <s v="N/A"/>
    <s v="N/A"/>
    <s v="N/A"/>
    <s v="N/A"/>
    <s v="N/A"/>
    <s v="N/A"/>
    <s v="N/A"/>
    <s v="N/A"/>
    <s v="N/A"/>
    <s v="N/A"/>
    <s v="N/A"/>
    <s v="N/A"/>
    <s v="N/A"/>
    <s v="N/A"/>
    <s v="N/A"/>
    <s v="N/A"/>
    <s v="N/A"/>
    <m/>
    <s v="N/A"/>
    <s v="N/A"/>
    <s v="N/A"/>
  </r>
  <r>
    <s v="Secop II"/>
    <n v="46"/>
    <s v="Alejandra Maria Arcos "/>
    <s v="2018623140700053E"/>
    <s v="MC-046-2018"/>
    <s v="https://community.secop.gov.co/Public/Tendering/OpportunityDetail/Index?noticeUID=CO1.NTC.374321&amp;isFromPublicArea=True&amp;isModal=False"/>
    <x v="2"/>
    <d v="2018-03-16T00:00:00"/>
    <s v="Contratación Mínima Cuantía"/>
    <s v="Mínima Cuantía"/>
    <x v="0"/>
    <s v="Contratar el suministro de combustibles (Gasolina Corriente) para el parque automotor y la planta eléctrica asignados al Puesto de Control Migratorio Fluvial de Inírida, perteneciente a la Regional Orinoquia de la Unidad Administrativa Especial Migración Colombia."/>
    <n v="139"/>
    <n v="15101505"/>
    <s v="Materiales Combustibles, Aditivos para Combustibles, Lubricantes y Anticorrosivos"/>
    <n v="2000000"/>
    <n v="33618"/>
    <s v="A-2-0-4-4-1"/>
    <s v="Desierto"/>
    <s v="N/A"/>
    <s v="N/A"/>
    <s v="N/A"/>
    <s v="N/A"/>
    <s v="N/A"/>
    <s v="N/A"/>
    <s v="N/A"/>
    <s v="N/A"/>
    <s v="N/A"/>
    <s v="N/A"/>
    <s v="N/A"/>
    <s v="N/A"/>
    <s v="N/A"/>
    <s v="N/A"/>
    <s v="N/A"/>
    <s v="N/A"/>
    <s v="N/A"/>
    <s v="N/A"/>
    <s v="N/A"/>
    <s v="N/A"/>
    <s v="N/A"/>
    <m/>
    <s v="N/A"/>
    <s v="N/A"/>
    <s v="N/A"/>
  </r>
  <r>
    <s v="Secop II"/>
    <n v="9"/>
    <s v="Alejandra Maria Arcos "/>
    <s v="2018623140300026E"/>
    <s v="SIE-009-2018"/>
    <s v="https://community.secop.gov.co/Public/Tendering/OpportunityDetail/Index?noticeUID=CO1.NTC.373965&amp;isFromPublicArea=True&amp;isModal=False"/>
    <x v="2"/>
    <d v="2018-04-10T00:00:00"/>
    <s v="Contratación Selección Abreviada"/>
    <s v="Subasta Inversa Electrónica"/>
    <x v="5"/>
    <s v="Actualización y ampliación del licenciamiento de Antivirus y Proxy Blue Coat, con soporte técnico, de conformidad con las especificaciones técnicas señaladas por la Unidad Administrativa Especial Migración Colombia."/>
    <n v="188"/>
    <n v="432328"/>
    <s v="Difusión de tecnologías de información y telecomunicaciones"/>
    <n v="269240000"/>
    <n v="33918"/>
    <s v="C-1199-1002-10"/>
    <s v="Celebrado"/>
    <s v="En ejecución"/>
    <n v="73"/>
    <d v="2018-05-17T00:00:00"/>
    <s v="Compraventa"/>
    <s v="Nivel Central"/>
    <s v="Bogotá D.C."/>
    <s v="NEMESIS ASOCIADOS S.A"/>
    <n v="830500329"/>
    <n v="4"/>
    <n v="117918"/>
    <d v="2018-05-18T00:00:00"/>
    <n v="269192280"/>
    <s v="N/A"/>
    <s v="N/A"/>
    <s v="CUMPLIMIENTO Y SALARIOS Y PRESTACIONES SOCIALES"/>
    <s v="20%-10%"/>
    <s v="2A-3A"/>
    <s v="SURAMERICANA"/>
    <n v="43242"/>
    <d v="2018-05-17T00:00:00"/>
    <d v="2018-07-16T00:00:00"/>
    <s v="EN EJECUCION "/>
    <n v="60"/>
    <s v="LEONARDO SIERRA JIMENEZ"/>
    <n v="79787263"/>
  </r>
  <r>
    <s v="Secop II"/>
    <n v="1"/>
    <s v="Alejandra Maria Arcos "/>
    <s v="2018623140500248E_x000a_2018623140500257E"/>
    <s v="LP-001-2018"/>
    <s v="https://community.secop.gov.co/Public/Tendering/OpportunityDetail/Index?noticeUID=CO1.NTC.373983&amp;isFromPublicArea=True&amp;isModal=False"/>
    <x v="2"/>
    <d v="2018-04-09T00:00:00"/>
    <s v="Contratación Licitación"/>
    <s v="Contratación Licitación"/>
    <x v="5"/>
    <s v="Contratar el servicio de captura de información del pre registro, TMF y Cédula de Ciudadanía colombiana en zona de frontera con Venezuela, de acuerdo con las especificaciones técnicas requeridas por la Unidad Administrativa Especial Migración Colombia."/>
    <n v="245"/>
    <n v="81111800"/>
    <s v="SERVICIOS DE SISTEMAS Y ADMINISTRACON DE COMPONENTES DE SISTEMAS"/>
    <n v="2695512000"/>
    <n v="35218"/>
    <s v="C-1199-1002-10"/>
    <s v="Celebrado"/>
    <s v="En ejecución"/>
    <n v="77"/>
    <d v="2018-05-28T00:00:00"/>
    <s v="Prestación de Servicios"/>
    <s v="Nivel Nacional "/>
    <s v="Nivel Nacional "/>
    <s v="GRUPO ASESORIA EN SISTEMATIZACION DE DATOS SAS-GRUPO ASD SAS"/>
    <n v="860510031"/>
    <n v="7"/>
    <n v="127118"/>
    <d v="2018-05-29T00:00:00"/>
    <n v="2695512000"/>
    <s v="N/A"/>
    <s v="N/A"/>
    <s v="N/A"/>
    <s v="N/A"/>
    <s v="N/A"/>
    <s v="N/A"/>
    <s v="N/A"/>
    <d v="2018-05-28T00:00:00"/>
    <d v="2018-12-31T00:00:00"/>
    <s v="EN EJECUCION "/>
    <n v="217"/>
    <s v="JERSON LEONEL HERNANDEZ MOLINO"/>
    <n v="80851224"/>
  </r>
  <r>
    <s v="Secop II"/>
    <n v="52"/>
    <s v="Claudia Alexandra Triana "/>
    <s v="2018623140700041E "/>
    <s v="MC-052-2018"/>
    <s v="https://community.secop.gov.co/Public/Tendering/OpportunityDetail/Index?noticeUID=CO1.NTC.377476&amp;isFromPublicArea=True&amp;isModal=False"/>
    <x v="2"/>
    <d v="2018-03-20T00:00:00"/>
    <s v="Contratación Mínima Cuantía"/>
    <s v="Mínima Cuantía"/>
    <x v="4"/>
    <s v="Contratar la adquisición de identificadores personales para los funcionarios de la Unidad Administrativa Especial Migración Colombia, que llevan a cabo labores misionales"/>
    <n v="24"/>
    <n v="55121701"/>
    <s v="Placas con inscripción metálicas"/>
    <n v="15000000"/>
    <n v="33218"/>
    <s v="A-2-0-4-4-2"/>
    <s v="Celebrado"/>
    <s v="En ejecución"/>
    <s v="AO-31-2018"/>
    <d v="2018-04-24T00:00:00"/>
    <s v="Compraventa"/>
    <s v="Nivel Central"/>
    <s v="Bogotá D.C."/>
    <s v="GRUPO JARVAN Y DYS S.A.S"/>
    <n v="900921716"/>
    <n v="1"/>
    <n v="109018"/>
    <d v="2018-04-25T00:00:00"/>
    <n v="6902000"/>
    <s v="N/A"/>
    <s v="N/A"/>
    <s v="N/A"/>
    <s v="N/A"/>
    <s v="N/A"/>
    <s v="N/A"/>
    <s v="N/A"/>
    <d v="2018-04-25T00:00:00"/>
    <d v="2018-08-25T00:00:00"/>
    <s v="EN EJECUCION "/>
    <n v="122"/>
    <s v=" TOCANCIPA PARDO ORLANDO"/>
    <n v="79292555"/>
  </r>
  <r>
    <s v="Secop II"/>
    <n v="54"/>
    <s v="Claudia Alexandra Triana "/>
    <s v="2018623140700059E"/>
    <s v="MC-054-2018"/>
    <s v="https://community.secop.gov.co/Public/Tendering/OpportunityDetail/Index?noticeUID=CO1.NTC.377528&amp;isFromPublicArea=True&amp;isModal=False"/>
    <x v="2"/>
    <d v="2018-03-20T00:00:00"/>
    <s v="Contratación Mínima Cuantía"/>
    <s v="Mínima Cuantía"/>
    <x v="0"/>
    <s v="Servicio de mantenimiento preventivo y correctivo del parque automotor asignado a la Regional Nariño."/>
    <n v="239"/>
    <n v="78181500"/>
    <s v="Servicios de mantenimiento y reparación de vehículos"/>
    <n v="15000000"/>
    <n v="23118"/>
    <s v="A-2-0-4-5-6 "/>
    <s v="Celebrado"/>
    <s v="En ejecución"/>
    <s v="AO-32-2018"/>
    <d v="2018-04-23T00:00:00"/>
    <s v="Mantenimiento"/>
    <s v="Regional Nariño"/>
    <s v="Pasto."/>
    <s v="SERVIAUTOS R&amp;N SAS"/>
    <n v="900715277"/>
    <n v="7"/>
    <n v="110018"/>
    <d v="2018-04-26T00:00:00"/>
    <n v="15000000"/>
    <s v="N/A"/>
    <s v="N/A"/>
    <s v="N/A"/>
    <s v="N/A"/>
    <s v="N/A"/>
    <s v="N/A"/>
    <s v="N/A"/>
    <d v="2018-05-01T00:00:00"/>
    <d v="2018-12-31T00:00:00"/>
    <s v="EN EJECUCION "/>
    <n v="244"/>
    <s v="FIGUEROA RAMIREZ ANA MERCEDES"/>
    <n v="30738603"/>
  </r>
  <r>
    <s v="Secop II"/>
    <n v="55"/>
    <s v="Claudia Alexandra Triana "/>
    <s v="2018623140700058E"/>
    <s v="MC-055-2018"/>
    <s v="https://community.secop.gov.co/Public/Tendering/OpportunityDetail/Index?noticeUID=CO1.NTC.377805&amp;isFromPublicArea=True&amp;isModal=False_x000a_"/>
    <x v="2"/>
    <d v="2018-03-20T00:00:00"/>
    <s v="Contratación Mínima Cuantía"/>
    <s v="Mínima Cuantía"/>
    <x v="0"/>
    <s v="SERVICIO DE MANTENIMIENTO PREVENTIVO Y CORRECTIVO DEL PARQUE AUTOMOTOR ASIGNADO A LA REGIONAL GUAJIRA"/>
    <n v="236"/>
    <n v="78181500"/>
    <s v="Servicios de mantenimiento y reparación de vehículos"/>
    <n v="25000000"/>
    <n v="22118"/>
    <s v="A-2-0-4-5-6 "/>
    <s v="Desierto"/>
    <s v="N/A"/>
    <s v="N/A"/>
    <s v="N/A"/>
    <s v="N/A"/>
    <s v="N/A"/>
    <s v="N/A"/>
    <s v="N/A"/>
    <s v="N/A"/>
    <s v="N/A"/>
    <s v="N/A"/>
    <s v="N/A"/>
    <s v="N/A"/>
    <s v="N/A"/>
    <s v="N/A"/>
    <s v="N/A"/>
    <s v="N/A"/>
    <s v="N/A"/>
    <s v="N/A"/>
    <s v="N/A"/>
    <s v="N/A"/>
    <s v="N/A"/>
    <m/>
    <m/>
    <s v="N/A"/>
    <s v="N/A"/>
  </r>
  <r>
    <s v="Secop II "/>
    <n v="43"/>
    <s v="Belisa Amparo Oviedo"/>
    <s v="2018623140700055E"/>
    <s v="MC-043-2018"/>
    <s v="https://community.secop.gov.co/Public/Tendering/OpportunityDetail/Index?noticeUID=CO1.NTC.377533&amp;isFromPublicArea=True&amp;isModal=False"/>
    <x v="2"/>
    <d v="2018-03-20T00:00:00"/>
    <s v="Contratación Mínima Cuantía"/>
    <s v="Minima Cuantia"/>
    <x v="0"/>
    <s v="Contratar el mantenimiento preventivo y correctivo para la Unidad Móvil de Servicios Migratorios: carrocería y equipos tecnológicos, así como el suministro e instalación de los repuestos nuevos que se requieran para su óptimo funcionamiento."/>
    <n v="141"/>
    <s v="81101700_x000a_81111812"/>
    <s v="Servicios basados en Ingenieria investigacion y tecnologia"/>
    <n v="28000000"/>
    <s v="34018_x000a_34118_x000a_"/>
    <s v="A-2-0-4-5-6"/>
    <s v="Celebrado"/>
    <s v="En ejecución"/>
    <s v="AO-033-2018"/>
    <d v="2018-04-20T00:00:00"/>
    <s v="ACEPTACION OFERTA "/>
    <s v="Nivel Central"/>
    <s v="Bogotá D.C."/>
    <s v="NUEVOS RECURSOS SAS"/>
    <n v="830014721"/>
    <n v="4"/>
    <s v="101418_x000a_101518"/>
    <d v="2018-04-23T00:00:00"/>
    <n v="28000000"/>
    <s v="N/A"/>
    <s v="N/A"/>
    <s v="N/A"/>
    <s v="N/A"/>
    <s v="N/A"/>
    <s v="N/A"/>
    <s v="N/A"/>
    <d v="2018-06-13T00:00:00"/>
    <d v="2018-12-31T00:00:00"/>
    <s v="EN EJECUCION "/>
    <n v="201"/>
    <s v="FELIPE CASTILLO Y JUAN OLAYA "/>
    <n v="80251761"/>
  </r>
  <r>
    <s v="Secop II"/>
    <n v="50"/>
    <s v="Alejandra Maria Arcos "/>
    <s v="2018623140700052E"/>
    <s v="MC-050-2018"/>
    <s v="https://community.secop.gov.co/Public/Tendering/OpportunityDetail/Index?noticeUID=CO1.NTC.377718&amp;isFromPublicArea=True&amp;isModal=False"/>
    <x v="2"/>
    <d v="2018-03-20T00:00:00"/>
    <s v="Contratación Mínima Cuantía"/>
    <s v="Mínima Cuantía"/>
    <x v="0"/>
    <s v="Servicio de mantenimiento preventivo y correctivo del parque automotor asignado a la Regional Orinoquia."/>
    <n v="237"/>
    <n v="78181500"/>
    <s v="Servicios de mantenimiento y reparación de vehículos"/>
    <n v="10000000"/>
    <n v="22918"/>
    <s v="A-2-0-4-5-6"/>
    <s v="Celebrado"/>
    <s v="En ejecución"/>
    <s v="AO-36-2018"/>
    <d v="2018-04-24T00:00:00"/>
    <s v="Mantenimiento"/>
    <s v="Regional Orinoquia"/>
    <s v="Arauca"/>
    <s v="OMAR SANCHEZ CUEVAS/FRENO PARTES ARAUCA"/>
    <n v="129403"/>
    <s v="N/A"/>
    <n v="102518"/>
    <d v="2018-04-24T00:00:00"/>
    <n v="10000000"/>
    <s v=" N/A "/>
    <n v="10000000"/>
    <s v="N/A"/>
    <s v="N/A"/>
    <s v="N/A"/>
    <s v="N/A"/>
    <s v="N/A"/>
    <d v="2018-05-03T00:00:00"/>
    <d v="2018-12-31T00:00:00"/>
    <s v="EN EJECUCION "/>
    <n v="242"/>
    <s v="HERNANDO ZULUAGA GIRALDO"/>
    <n v="4427481"/>
  </r>
  <r>
    <s v="Secop II"/>
    <n v="49"/>
    <s v="Alejandra Maria Arcos "/>
    <s v="2018623140700050E"/>
    <s v="MC-049-2018"/>
    <s v="https://community.secop.gov.co/Public/Tendering/OpportunityDetail/Index?noticeUID=CO1.NTC.377704&amp;isFromPublicArea=True&amp;isModal=False"/>
    <x v="2"/>
    <d v="2018-03-20T00:00:00"/>
    <s v="Contratación Mínima Cuantía"/>
    <s v="Mínima Cuantía"/>
    <x v="0"/>
    <s v="Contratar el mantenimiento preventivo y correctivo con suministro de repuestos nuevos, originales y/o homologados incluido el despinche, lavado y expedición de las tecnomecánicas para los vehículos multimarca que conforman el parque automotor de la unidad administrativa especial migración colombia de la regional occidente así como los vehículos marca: NISSAN, CHEVROLET, SUZUKI y TOYOTA que, por su modelo o ubicación, quedaron excluidos de los contratos monomarca."/>
    <n v="241"/>
    <n v="78181500"/>
    <s v="Servicios de mantenimiento y reparación de vehículos"/>
    <n v="10000000"/>
    <n v="23418"/>
    <s v="A-2-0-4-5-6"/>
    <s v="Celebrado"/>
    <s v="En ejecución"/>
    <s v="AO-29-2018"/>
    <d v="2018-04-20T00:00:00"/>
    <s v="Prestación de Servicios"/>
    <s v="Regional Occidente"/>
    <s v="Cali"/>
    <s v="LA CAMPIÑA SAS"/>
    <n v="890331560"/>
    <n v="2"/>
    <n v="100818"/>
    <d v="2018-04-20T00:00:00"/>
    <n v="10000000"/>
    <s v=" N/A "/>
    <n v="10000000"/>
    <s v="N/A"/>
    <s v="N/A"/>
    <s v="N/A"/>
    <s v="N/A"/>
    <s v="N/A"/>
    <d v="2018-05-01T00:00:00"/>
    <d v="2018-12-31T00:00:00"/>
    <s v="EN EJECUCION "/>
    <n v="244"/>
    <s v="MARLEN YANETH VANEGAS AGUIRRE"/>
    <n v="1130618500"/>
  </r>
  <r>
    <s v="Secop II"/>
    <n v="48"/>
    <s v="Alejandra Maria Arcos "/>
    <s v="2018623140700062E"/>
    <s v="MC-048-2018"/>
    <s v="https://community.secop.gov.co/Public/Tendering/OpportunityDetail/Index?noticeUID=CO1.NTC.377492&amp;isFromPublicArea=True&amp;isModal=False"/>
    <x v="2"/>
    <d v="2018-03-20T00:00:00"/>
    <s v="Contratación Mínima Cuantía"/>
    <s v="Mínima Cuantía"/>
    <x v="0"/>
    <s v="SERVICIO DE MANTENIMIENTO PREVENTIVO Y CORRECTIVO DEL PARQUE AUTOMOTOR MULTIMARCAS ASIGNADO A LA REGIONAL EJE CAFETERO (MANIZALES, ARMENIA, PEREIRA)"/>
    <n v="242"/>
    <n v="78181500"/>
    <s v="Servicios de mantenimiento y reparación de vehículos"/>
    <n v="10000000"/>
    <n v="23518"/>
    <s v="A-2-0-4-5-6"/>
    <s v="Celebrado"/>
    <s v="En ejecución"/>
    <s v="AO-35-2018"/>
    <d v="2018-04-24T00:00:00"/>
    <s v="Prestación de Servicios"/>
    <s v="Regional Eje Cafetero"/>
    <s v="Pereira"/>
    <s v="SERVIAUTOS DOSQUEBRADAS S.A.S "/>
    <n v="901046633"/>
    <n v="9"/>
    <n v="102418"/>
    <d v="2018-04-24T00:00:00"/>
    <n v="10000000"/>
    <s v="N/A"/>
    <n v="10000000"/>
    <s v="N/A"/>
    <s v="N/A"/>
    <s v="N/A"/>
    <s v="N/A"/>
    <s v="N/A"/>
    <d v="2018-05-07T00:00:00"/>
    <d v="2018-12-31T00:00:00"/>
    <s v="EN EJECUCION "/>
    <n v="238"/>
    <s v="ELISABETH USECHE MARIN"/>
    <n v="25166983"/>
  </r>
  <r>
    <s v="Secop II "/>
    <n v="47"/>
    <s v="Belisa Amparo Oviedo"/>
    <s v="2018623140500237E"/>
    <s v="MC-047-2018"/>
    <s v="https://community.secop.gov.co/Public/Tendering/OpportunityDetail/Index?noticeUID=CO1.NTC.377394&amp;isFromPublicArea=True&amp;isModal=False"/>
    <x v="2"/>
    <d v="2018-03-20T16:36:00"/>
    <s v="Contratación Mínima Cuantía"/>
    <s v="Minima Cuantia"/>
    <x v="0"/>
    <s v="SERVICIO DE MANTENIMIENTO PREVENTIVO Y CORRECTIVO DEL PARQUE AUTOMOTOR ASIGNADO A LA REGIONAL CARIBE"/>
    <n v="238"/>
    <n v="78181500"/>
    <s v="Servicios de mantenimiento y reparación de vehículos  / Reparación y mantenimiento automotor y de camiones ligeros"/>
    <n v="17000000"/>
    <n v="23018"/>
    <s v="A-2-0-4-5-6"/>
    <s v="Celebrado"/>
    <s v="En ejecución"/>
    <s v="AO-030-2018"/>
    <d v="2018-04-19T00:00:00"/>
    <s v="ACEPTACION OFERTA "/>
    <s v="CARIBE"/>
    <s v="CARTAGENA "/>
    <s v="TALLER FORD DE LA COSTA "/>
    <n v="45503049"/>
    <s v="N/A"/>
    <n v="99918"/>
    <d v="2018-04-19T00:00:00"/>
    <n v="17000000"/>
    <s v="N/A"/>
    <s v="N/A"/>
    <s v="N/A"/>
    <s v="N/A"/>
    <s v="N/A"/>
    <s v="N/A"/>
    <s v="N/A"/>
    <d v="2018-04-20T00:00:00"/>
    <d v="2018-12-31T00:00:00"/>
    <s v="EN EJECUCION "/>
    <n v="255"/>
    <s v="IBETH  SENOVIA GUTIERREZ"/>
    <n v="30762702"/>
  </r>
  <r>
    <s v="Secop II "/>
    <n v="56"/>
    <s v="Claudia Alexandra Triana "/>
    <s v="2018623140700060E"/>
    <s v="MC-056-2018"/>
    <s v="https://community.secop.gov.co/Public/Tendering/OpportunityDetail/Index?noticeUID=CO1.NTC.378596&amp;isFromPublicArea=True&amp;isModal=False_x000a_"/>
    <x v="2"/>
    <d v="2018-03-21T00:00:00"/>
    <s v="Contratación Mínima Cuantía"/>
    <s v="Mínima Cuantía"/>
    <x v="0"/>
    <s v="Servicio de mantenimiento preventivo y correctivo del parque automotor asignado a la Regional San Andrés."/>
    <n v="243"/>
    <n v="78181500"/>
    <s v="Servicios de mantenimiento y reparación de vehículos"/>
    <n v="10000000"/>
    <n v="23618"/>
    <s v="A-2-0-4-5-6 "/>
    <s v="Celebrado"/>
    <s v="En ejecución"/>
    <s v="AO-42-2018"/>
    <d v="2018-04-25T00:00:00"/>
    <s v="Mantenimiento"/>
    <s v="Regional San Andrés"/>
    <s v="San Andres "/>
    <s v="TALLER AREIZA PRIMOS LTDA "/>
    <n v="900017159"/>
    <n v="1"/>
    <n v="109418"/>
    <d v="2018-04-25T00:00:00"/>
    <n v="10000000"/>
    <s v="N/A"/>
    <s v="N/A"/>
    <s v="N/A"/>
    <s v="N/A"/>
    <s v="N/A"/>
    <s v="N/A"/>
    <s v="N/A"/>
    <d v="2018-04-26T00:00:00"/>
    <d v="2018-12-31T00:00:00"/>
    <s v="EN EJECUCION "/>
    <n v="249"/>
    <s v="CABEZA PACHECO TAMARA"/>
    <n v="40988421"/>
  </r>
  <r>
    <s v="Secop II"/>
    <n v="53"/>
    <s v="Adriana Alarcon Perdomo"/>
    <s v="2018623140500249E"/>
    <s v="MC-053-2018"/>
    <s v="https://community.secop.gov.co/Public/Tendering/OpportunityDetail/Index?noticeUID=CO1.NTC.378295&amp;isFromPublicArea=True&amp;isModal=False_x000a_"/>
    <x v="2"/>
    <d v="2018-03-21T00:00:00"/>
    <s v="Contratación Mínima Cuantía"/>
    <s v="Mínima Cuantía"/>
    <x v="0"/>
    <s v="SERVICIO DE MANTENIMIENTO PREVENTIVO Y CORRECTIVO DEL PARQUE AUTOMOTOR INCLUIDO DESPINCHE Y LAVADO ASIGNADO A LA REGIONAL AMAZONAS"/>
    <n v="240"/>
    <n v="78181500"/>
    <s v="Todos los grupos asociados"/>
    <n v="9000000"/>
    <n v="23318"/>
    <s v="A-2-0-4-5-6 "/>
    <s v="Celebrado"/>
    <s v="En ejecución"/>
    <s v="AO-037-2018"/>
    <d v="2018-04-26T00:00:00"/>
    <s v="Servicios"/>
    <s v="Regional Amazonas"/>
    <s v="Leticia"/>
    <s v="DISTRIBUIDORA LUBRIAUTOS AMAZONAS"/>
    <n v="9817150"/>
    <n v="7"/>
    <n v="109918"/>
    <d v="2018-04-26T00:00:00"/>
    <n v="9000000"/>
    <s v="N/A"/>
    <s v="N/A"/>
    <s v="N/A"/>
    <s v="N/A"/>
    <s v="N/A"/>
    <s v="N/A"/>
    <s v="N/A"/>
    <d v="2018-05-22T00:00:00"/>
    <d v="2018-12-31T00:00:00"/>
    <s v="EN EJECUCION "/>
    <n v="223"/>
    <s v="FELIPE CÁRDENAS CASTILLA "/>
    <n v="80251761"/>
  </r>
  <r>
    <s v="Secop II"/>
    <n v="57"/>
    <s v="Adriana Alarcon Perdomo"/>
    <s v="2018623140500243E"/>
    <s v="MC-057-2018"/>
    <s v="https://community.secop.gov.co/Public/Tendering/OpportunityDetail/Index?noticeUID=CO1.NTC.379809&amp;isFromPublicArea=True&amp;isModal=False"/>
    <x v="2"/>
    <d v="2018-03-22T00:00:00"/>
    <s v="Contratación Mínima Cuantía"/>
    <s v="Mínima Cuantía"/>
    <x v="5"/>
    <s v="Servicio de mantenimiento preventivo y correctivo para los equipos de Grafología (Estéreo Microscopios) a nivel nacional, con bolsa de repuestos, de conformidad con las especificaciones técnicas de la Unidad Administrativa Especial Migración Colombia a Nivel Nacional."/>
    <n v="180"/>
    <n v="72151704"/>
    <s v="Servicios de instalación y mantenimiento de sistemas industriales de seguridad"/>
    <n v="19000000"/>
    <n v="33518"/>
    <s v="C-1199-1002-10"/>
    <s v="Celebrado"/>
    <s v="En ejecución"/>
    <s v="AO-038-2018"/>
    <d v="2018-04-25T00:00:00"/>
    <s v="Prestación de Servicios"/>
    <s v="Nivel Central"/>
    <s v="Bogotá D.C."/>
    <s v="C.I GLOBAL SCIENTIFIC S.A.S   "/>
    <n v="830067880"/>
    <n v="4"/>
    <n v="109718"/>
    <d v="2018-04-25T00:00:00"/>
    <n v="14994000"/>
    <s v="N/A"/>
    <s v="N/A"/>
    <s v="CUMPLIMIENTO, PAGO DE SALARIOS, CALIDAD DEL SERVICIO"/>
    <s v="20;10;20"/>
    <s v="2018/04/25 a 2020/12/31; 2018/04/25 a 2021/12/3104/05/2018; 2018/04/25 a 2020/12/31"/>
    <s v="SURAMERICANA"/>
    <n v="43220"/>
    <d v="2018-05-01T00:00:00"/>
    <d v="2018-12-31T00:00:00"/>
    <s v="EN EJECUCION "/>
    <n v="244"/>
    <s v="ALEX FERNEY HINCAPIE NUÑEZ"/>
    <n v="79963759"/>
  </r>
  <r>
    <s v="Secop II "/>
    <n v="51"/>
    <s v="Belisa Amparo Oviedo"/>
    <s v="2018623140700063E"/>
    <s v="MC-051-2018"/>
    <s v="https://community.secop.gov.co/Public/Tendering/OpportunityDetail/Index?noticeUID=CO1.NTC.379551&amp;isFromPublicArea=True&amp;isModal=False"/>
    <x v="2"/>
    <d v="2018-03-22T00:00:00"/>
    <s v="Contratación Mínima Cuantía"/>
    <s v="Minima Cuantia"/>
    <x v="0"/>
    <s v="Contratar la prestación del servicio de lavado del parque automotor de Migración Colombia, ubicado en el nivel central y en las sedes regionales Aeropuerto Eldorado y Andina de la ciudad de Bogotá.  "/>
    <n v="244"/>
    <n v="76111801"/>
    <s v="Servicio de limpieza, descontaminacion y tratamiento de residuos "/>
    <n v="10000000"/>
    <n v="16018"/>
    <s v="A-2-0-4-5-6"/>
    <s v="Celebrado"/>
    <s v="En ejecución"/>
    <s v="AO-034-2018"/>
    <d v="2018-04-20T00:00:00"/>
    <s v="ACEPTACION OFERTA "/>
    <s v="NIVEL CENTRA/ELDORADO/ANDINA"/>
    <s v="Bogotá D.C."/>
    <s v="CENTRO CAR 19 LTDA. "/>
    <n v="800250589"/>
    <n v="1"/>
    <n v="101118"/>
    <d v="2018-04-23T00:00:00"/>
    <n v="10000000"/>
    <s v="N/A"/>
    <s v="N/A"/>
    <s v="N/A"/>
    <s v="N/A"/>
    <s v="N/A"/>
    <s v="N/A"/>
    <s v="N/A"/>
    <d v="2018-04-27T00:00:00"/>
    <d v="2018-12-31T00:00:00"/>
    <s v="EN EJECUCION "/>
    <n v="248"/>
    <s v="FELIPE CASTILLO "/>
    <n v="80251761"/>
  </r>
  <r>
    <s v="Secop II "/>
    <n v="58"/>
    <s v="Claudia Alexandra Triana "/>
    <s v="2018623140700043E"/>
    <s v="MC-058-2018"/>
    <s v="https://community.secop.gov.co/Public/Tendering/OpportunityDetail/Index?noticeUID=CO1.NTC.380444&amp;isFromPublicArea=True&amp;isModal=False_x000a_"/>
    <x v="2"/>
    <d v="2018-03-23T00:00:00"/>
    <s v="Contratación Mínima Cuantía"/>
    <s v="Mínima Cuantía"/>
    <x v="0"/>
    <s v="Contratar el mantenimiento del pozo séptico de la Regional Orinoquía y Realizar los vertimientos acorde a la Ley, en el Puesto de Control Migratorio Terrestre José Antonio Páez de Arauca."/>
    <n v="231"/>
    <n v="47101531"/>
    <s v="Tanques sépticos"/>
    <n v="13000000"/>
    <n v="33818"/>
    <s v="A-2-0-4-5-1"/>
    <s v="Celebrado"/>
    <s v="En ejecución"/>
    <n v="39"/>
    <d v="2018-04-23T00:00:00"/>
    <s v="Mantenimiento"/>
    <s v="Regional Orinoquia"/>
    <s v="Arauca"/>
    <s v="CONTROL REGIONAL DE HIGIENE MANTENIMIENTO S.A.S."/>
    <n v="900251672"/>
    <n v="0"/>
    <n v="108318"/>
    <d v="2018-04-24T00:00:00"/>
    <n v="11050000"/>
    <s v="N/A"/>
    <s v="N/A"/>
    <s v="N/A"/>
    <s v="N/A"/>
    <s v="N/A"/>
    <s v="N/A"/>
    <s v="N/A"/>
    <d v="2018-04-24T00:00:00"/>
    <d v="2018-05-24T00:00:00"/>
    <s v="EJECUTADO"/>
    <n v="30"/>
    <s v="ZULUAGA GIRALDO HERNANDO"/>
    <n v="4427481"/>
  </r>
  <r>
    <s v="Secop II "/>
    <n v="59"/>
    <s v="Claudia Alexandra Triana "/>
    <s v="2018623140700040E"/>
    <s v="MC-059-2018"/>
    <s v="https://community.secop.gov.co/Public/Tendering/OpportunityDetail/Index?noticeUID=CO1.NTC.380445&amp;isFromPublicArea=True&amp;isModal=False"/>
    <x v="2"/>
    <d v="2018-03-23T00:00:00"/>
    <s v="Contratación Mínima Cuantía"/>
    <s v="Mínima Cuantía"/>
    <x v="4"/>
    <s v="CONTRATAR LA ADQUISICION DE ELEMENTOS DE PROTECCIÓN PERSONAL E INDIVIDUAL PARA LOS FUNCIONARIOS DE LA UNIDAD ADMINISTRATIVA ESPECIAL MIGRACIÓN COLOMBIA."/>
    <n v="42"/>
    <n v="24141608"/>
    <s v="Protecciones externas"/>
    <n v="20000000"/>
    <n v="33418"/>
    <s v="A-2-0-4-4-2"/>
    <s v="Celebrado"/>
    <s v="En ejecución"/>
    <s v="AO-41-2018"/>
    <d v="2018-04-25T00:00:00"/>
    <s v="Compraventa"/>
    <s v="Nivel Central"/>
    <s v="Bogotá D.C."/>
    <s v="DIEGO CASTRO INDUSTRIA Y CONSTRUCCION S.A.S. "/>
    <n v="900960810"/>
    <n v="2"/>
    <n v="109818"/>
    <d v="2018-04-26T00:00:00"/>
    <n v="6998985"/>
    <s v="N/A"/>
    <s v="N/A"/>
    <s v="N/A"/>
    <s v="N/A"/>
    <s v="N/A"/>
    <s v="N/A"/>
    <s v="N/A"/>
    <d v="2018-04-26T00:00:00"/>
    <d v="2018-05-26T00:00:00"/>
    <s v="EJECUTADO"/>
    <n v="30"/>
    <s v="ROA MORENO ANDREA PATRICIA"/>
    <n v="52505004"/>
  </r>
  <r>
    <s v="Secop II"/>
    <n v="12"/>
    <s v="Claudia Alexandra Triana "/>
    <s v="2018623140300027E"/>
    <s v="SIE-012-2018"/>
    <s v="https://community.secop.gov.co/Public/Tendering/OpportunityDetail/Index?noticeUID=CO1.NTC.380709&amp;isFromPublicArea=True&amp;isModal=False_x000a_"/>
    <x v="2"/>
    <d v="2018-03-23T00:00:00"/>
    <s v="Contratación Selección Abreviada"/>
    <s v="Subasta Inversa Electrónica"/>
    <x v="5"/>
    <s v="Adquirir la ampliación de la solución de almacenamiento, de acuerdo con las especificaciones técnicas de la Unidad Administrativa Especial Migración Colombia._x000a__x000a_"/>
    <n v="173"/>
    <n v="81201800"/>
    <s v="Dispositivos de almacenamiento"/>
    <n v="800000000"/>
    <n v="35718"/>
    <s v="C-1199-1002-10"/>
    <s v="Celebrado"/>
    <s v="En ejecución"/>
    <s v="CO-076 -2018"/>
    <d v="2018-05-25T00:00:00"/>
    <s v="Compraventa"/>
    <s v="Nivel Central"/>
    <s v="Bogotá D.C."/>
    <s v="ORIGIN IT S.A.S. "/>
    <n v="900471414"/>
    <n v="0"/>
    <n v="126518"/>
    <d v="2018-05-25T00:00:00"/>
    <n v="778214697"/>
    <s v="N/A"/>
    <s v="N/A"/>
    <s v="N/A"/>
    <s v="N/A"/>
    <s v="N/A"/>
    <s v="N/A"/>
    <s v="N/A"/>
    <d v="2018-06-06T00:00:00"/>
    <d v="2018-08-22T00:00:00"/>
    <s v="EN EJECUCION "/>
    <n v="77"/>
    <s v="PEREZ OLGA LUCIA"/>
    <n v="46373712"/>
  </r>
  <r>
    <s v="Secop II "/>
    <n v="2"/>
    <s v="Claudia Alexandra Triana "/>
    <s v="2018623140500246E"/>
    <s v="SAMC-002-2018"/>
    <s v="https://community.secop.gov.co/Public/Tendering/OpportunityDetail/Index?noticeUID=CO1.NTC.380282&amp;isFromPublicArea=True&amp;isModal=False"/>
    <x v="2"/>
    <d v="2018-03-23T00:00:00"/>
    <s v="Contratación Selección Abreviada"/>
    <s v="Menor Cuantía"/>
    <x v="0"/>
    <s v="Contratar el mantenimiento preventivo y correctivo con suministro de repuestos originales u homologados para los vehículos Multimarcas que conforman el parque automotor de la Unidad Administrativa Especial Migración ubicados en Bogotá y Regional Andina sedes Tunja, Ibagué y Neiva."/>
    <n v="112"/>
    <n v="78181500"/>
    <s v="Servicios de mantenimiento y reparación de vehículos"/>
    <n v="100000000"/>
    <n v="22618"/>
    <s v="A-2-0-4-5-6"/>
    <s v="Celebrado"/>
    <s v="En ejecución"/>
    <n v="75"/>
    <d v="2018-05-22T00:00:00"/>
    <s v="Prestación de Servicios"/>
    <s v="Nivel Central"/>
    <s v="Bogotá D.C."/>
    <s v="COMPAÑIA INDUSTRIAL Y MANTENIMIENTO AUTOMOTOR - CIMA S.A.S. "/>
    <n v="830100940"/>
    <n v="9"/>
    <n v="119518"/>
    <d v="2018-05-22T00:00:00"/>
    <n v="100000000"/>
    <s v="N/A"/>
    <s v="N/A"/>
    <s v="N/A"/>
    <s v="N/A"/>
    <s v="N/A"/>
    <s v="N/A"/>
    <s v="N/A"/>
    <d v="2018-05-28T00:00:00"/>
    <d v="2018-12-31T00:00:00"/>
    <s v="EN EJECUCION "/>
    <n v="217"/>
    <s v=" CASTILLO CARDENAS FELIPE"/>
    <n v="80251761"/>
  </r>
  <r>
    <s v="Secop II"/>
    <n v="10"/>
    <s v="Alejandra Maria Arcos "/>
    <s v="2018623140700056E"/>
    <s v="SIE-010-2018"/>
    <s v="https://www.secop.gov.co/CO1BusinessLine/Tendering/ProcedureEdit/Update?ProfileName=CCE-07-Seleccion_Abreviada_Subasta&amp;PPI=CO1.PPI.1221543&amp;DocUniqueName=DossierDeCompras&amp;DocTypeName=NextWay.Entities.Marketplace.Tendering.BuyerDossier&amp;ProfileVersion=9&amp;DocUniqueIdentifier=CO1.BDOS.382975"/>
    <x v="2"/>
    <d v="2018-03-23T00:00:00"/>
    <s v="Contratación Selección Abreviada"/>
    <s v="Subasta Inversa Electrónica"/>
    <x v="0"/>
    <s v="Contratar el suministro de llantas a nivel nacional para el parque automotor de MIGRACION COLOMBIA."/>
    <n v="115"/>
    <n v="25172504"/>
    <s v="Neumáticos y cámaras de neumáticos"/>
    <n v="50000000"/>
    <n v="33718"/>
    <s v="A-2-0-4-4-6"/>
    <s v="Celebrado"/>
    <s v="En ejecución"/>
    <n v="74"/>
    <d v="2018-05-21T00:00:00"/>
    <s v="Suministro"/>
    <s v="Nivel Nacional "/>
    <s v="Nivel Nacional "/>
    <s v="LLANTAS E IMPORTACIONES SAGU SAS"/>
    <n v="800089111"/>
    <n v="4"/>
    <n v="118718"/>
    <d v="2018-05-22T00:00:00"/>
    <n v="50000000"/>
    <s v=" N/A "/>
    <n v="50000000"/>
    <s v="CUMPLIMIENTO Y SALARIOS Y PRESTACIONES SOCIALES CALIDAD DE LOS BIENES"/>
    <s v="20%-10%-20%"/>
    <s v="2A-3A-2A"/>
    <s v="SEGUROS DEL ESTADO"/>
    <n v="43241"/>
    <d v="2018-05-23T00:00:00"/>
    <d v="2018-12-31T00:00:00"/>
    <s v="EN EJECUCION "/>
    <n v="224"/>
    <s v="LUIS FELIPE CASTILLO CARDENAS"/>
    <n v="80251761"/>
  </r>
  <r>
    <s v="Secop II "/>
    <n v="13"/>
    <s v="Belisa Amparo Oviedo"/>
    <s v="2018623140500242E"/>
    <s v="SIE-013-2018"/>
    <s v="https://community.secop.gov.co/Public/Tendering/OpportunityDetail/Index?noticeUID=CO1.NTC.380477&amp;isFromPublicArea=True&amp;isModal=False"/>
    <x v="2"/>
    <d v="2018-03-23T00:00:00"/>
    <s v="Contratación Selección Abreviada"/>
    <s v="Subasta Inversa Electronica"/>
    <x v="5"/>
    <s v="Contratar la prestación del servicio de videoconferencia entre las sedes de la Unidad Administrativa Especial Migración Colombia, de acuerdo con los requerimientos técnicos de la Unidad Administrativa Especial Migración Colombia."/>
    <n v="178"/>
    <s v="811118_x000a_811122_x000a_811617_x000a_811618"/>
    <s v="Servicios basados en Ingenieria investigacion y tecnologia"/>
    <n v="349895362"/>
    <n v="34318"/>
    <s v="C-1199-1002-10"/>
    <s v="Celebrado"/>
    <s v="En ejecución"/>
    <s v="CO-071-2018"/>
    <d v="2018-05-09T00:00:00"/>
    <s v="CONTRATO PRESTACION SERVICIOS"/>
    <s v="NIVEL CENTRAL "/>
    <s v="Bogotá D.C."/>
    <s v="UNION TEMPORAL MONSERRATE"/>
    <n v="900967303"/>
    <n v="1"/>
    <n v="114918"/>
    <d v="2018-05-10T00:00:00"/>
    <n v="347409377"/>
    <s v="N/A"/>
    <s v="N/A"/>
    <s v="CUMPLIMIENTO/SALARIOS Y PRESTACIONES SOCIALES , CALIDAD DEL SERVICIO"/>
    <s v="20%/10%/20%"/>
    <s v="2020/2021/2020"/>
    <s v="SEGUROS DEL ESTADO"/>
    <s v="N/A"/>
    <d v="2018-05-15T00:00:00"/>
    <d v="2018-12-31T00:00:00"/>
    <s v="EN EJECUCION "/>
    <n v="230"/>
    <s v="ORLANDO REYES "/>
    <n v="79820029"/>
  </r>
  <r>
    <s v="Secop II"/>
    <n v="11"/>
    <s v="Adriana Alarcon Perdomo"/>
    <s v="2018623140500245E"/>
    <s v="SIE-011-201"/>
    <s v="https://community.secop.gov.co/Public/Tendering/OpportunityDetail/Index?noticeUID=CO1.NTC.380147&amp;isFromPublicArea=True&amp;isModal=False_x000a_"/>
    <x v="2"/>
    <d v="2018-03-23T00:00:00"/>
    <s v="Contratación Selección Abreviada"/>
    <s v="Subasta Inversa Electrónica"/>
    <x v="5"/>
    <s v="Contratar la prestación del servicio de impresión, fotocopiado y escáner de documentos, mediante el sistema de la figura de outsourcing, de acuerdo con el cuadro de cantidades de las especificaciones técnicas en las sedes previstas en la Unidad Administrativa Especial de Migración Colombia"/>
    <n v="209"/>
    <n v="82121500"/>
    <s v="Servicios de alquiler o leasing de fotocopiadoras"/>
    <n v="97329950"/>
    <n v="35618"/>
    <s v="A-2-0-4-41-13 "/>
    <s v="Celebrado"/>
    <s v="En ejecución"/>
    <s v="CO-072-2018"/>
    <d v="2018-05-10T00:00:00"/>
    <s v="Prestación de Servicios"/>
    <s v="Nivel Central"/>
    <s v="Bogotá D.C."/>
    <s v="Copymas S.A.S"/>
    <n v="900491061"/>
    <n v="1"/>
    <n v="115318"/>
    <d v="2018-05-10T00:00:00"/>
    <n v="97329950"/>
    <s v="N/A"/>
    <s v="N/A"/>
    <s v="CUMPLIMIENTO/PAGO DE SALARIOS/CALIDAD DE SERVICIO"/>
    <s v="20/10/20/20"/>
    <s v="N/A"/>
    <s v="N/A"/>
    <s v="N/A"/>
    <d v="2018-06-01T00:00:00"/>
    <d v="2018-12-31T00:00:00"/>
    <s v="EN EJECUCION "/>
    <n v="213"/>
    <s v="DIDIER ALEXANDER CHINCHILLA"/>
    <n v="80257091"/>
  </r>
  <r>
    <s v="Secop II "/>
    <n v="60"/>
    <s v="Belisa Amparo Oviedo"/>
    <s v="2018623140700048E"/>
    <s v="MC-060-2018"/>
    <s v="https://community.secop.gov.co/Public/Tendering/OpportunityDetail/Index?noticeUID=CO1.NTC.380437&amp;isFromPublicArea=True&amp;isModal=False"/>
    <x v="2"/>
    <d v="2018-03-23T14:48:00"/>
    <s v="Contratación Mínima Cuantía"/>
    <s v="Minima Cuantia"/>
    <x v="5"/>
    <s v="Soporte para los equipos de conectividad Cisco de conformidad con las especificaciones técnicas de la Unidad Administrativa Especial Migración Colombia."/>
    <n v="179"/>
    <n v="81111800"/>
    <s v="Servicios basados en Ingenieria investigacion y tecnologia"/>
    <n v="10000000"/>
    <n v="35318"/>
    <s v="C-1199-1002-10"/>
    <s v="Celebrado"/>
    <s v="En ejecución"/>
    <s v="AO-043-2018"/>
    <d v="2018-04-26T00:00:00"/>
    <s v="ACEPTACION OFERTA "/>
    <s v="NIVEL CENTRAL "/>
    <s v="Bogotá D.C."/>
    <s v="BOYRA SA "/>
    <n v="830100010"/>
    <n v="4"/>
    <n v="110118"/>
    <d v="2018-04-26T00:00:00"/>
    <n v="9984100"/>
    <s v="N/A"/>
    <s v="N/A"/>
    <s v="CUMPLIMIENTO/SALARIOS Y PRESTACIONES SOCIALES , CALIDAD DEL SERVICIO"/>
    <s v="20%/10%/20%"/>
    <s v="2020/2021/2020"/>
    <s v="SEGUROS DEL ESTADO"/>
    <s v="N/A"/>
    <d v="2018-04-26T00:00:00"/>
    <d v="2018-12-31T00:00:00"/>
    <s v="EN EJECUCION "/>
    <n v="249"/>
    <s v="CARLOS FREDY CRUZ"/>
    <n v="79617900"/>
  </r>
  <r>
    <s v="Secop II"/>
    <n v="61"/>
    <s v="Adriana Alarcon Perdomo"/>
    <s v="2018623140300032E"/>
    <s v="MC-061-2018"/>
    <s v="https://community.secop.gov.co/Public/Tendering/OpportunityDetail/Index?noticeUID=CO1.NTC.389092&amp;isFromPublicArea=True&amp;isModal=False"/>
    <x v="3"/>
    <d v="2018-04-05T00:00:00"/>
    <s v="Contratación Mínima Cuantía"/>
    <s v="Mínima Cuantía"/>
    <x v="5"/>
    <s v="Adquirir equipos telefónicos de conformidad con las especificaciones técnicas de la Unidad Administrativa Especial Migración Colombia._x000a__x000a_"/>
    <n v="247"/>
    <n v="43222805"/>
    <s v="Equipos de central telefónica privada PBX"/>
    <n v="8000000"/>
    <n v="27618"/>
    <s v="C-1199-1002-10 "/>
    <s v="Celebrado"/>
    <s v="En ejecución"/>
    <s v="AO-044-2018"/>
    <d v="2018-04-30T00:00:00"/>
    <s v="Compraventa"/>
    <s v="Nivel Central"/>
    <s v="Bogotá D.C."/>
    <s v="IKUSI REDES"/>
    <n v="830073329"/>
    <n v="1"/>
    <n v="111318"/>
    <d v="2018-05-02T00:00:00"/>
    <n v="7393947"/>
    <s v="N/A"/>
    <s v="N/A"/>
    <s v="N/A"/>
    <s v="N/A"/>
    <s v="N/A"/>
    <s v="N/A"/>
    <s v="N/A"/>
    <d v="2018-04-30T00:00:00"/>
    <d v="2018-06-30T00:00:00"/>
    <s v="EJECUTADO"/>
    <n v="61"/>
    <s v="CASTIBLANCO GONZALEZ EDGAR ALBERTO"/>
    <n v="19477329"/>
  </r>
  <r>
    <s v="Secop II "/>
    <n v="62"/>
    <s v="Claudia Alexandra Triana "/>
    <s v="2018623140500054E "/>
    <s v="MC-062-2018"/>
    <s v="https://community.secop.gov.co/Public/Tendering/OpportunityDetail/Index?noticeUID=CO1.NTC.390312&amp;isFromPublicArea=True&amp;isModal=False"/>
    <x v="3"/>
    <d v="2018-04-06T00:00:00"/>
    <s v="Contratación Mínima Cuantía"/>
    <s v="Prestación de Servicios Profesionales y/o apoyo a la Gestión"/>
    <x v="5"/>
    <s v="Servicio de mantenimiento preventivo y correctivo con suministro de repuestos y baterías en sitio, de las UPS POWERSUN, TRIPP LITE, MITSUBISHI y GENÉRICA, de conformidad con las especificaciones técnicas de la Unidad Administrativa Especial Migración Colombia."/>
    <s v="_x000a_246"/>
    <n v="39121009"/>
    <s v="Reguladores eléctricos o de potencia"/>
    <n v="14784435"/>
    <n v="28718"/>
    <s v="C-1199-1002-10"/>
    <s v="Celebrado"/>
    <s v="En ejecución"/>
    <s v="AO-40-2018"/>
    <d v="2018-04-25T00:00:00"/>
    <s v="Prestación de Servicios"/>
    <s v="Regional El Dorado"/>
    <s v="Bogotá D.C."/>
    <s v="M&amp;M ENERGY SOLUTIONS S.A.S. "/>
    <n v="900556510"/>
    <n v="6"/>
    <n v="109218"/>
    <d v="2018-04-25T00:00:00"/>
    <n v="11407907"/>
    <s v="N/A"/>
    <s v="N/A"/>
    <s v="N/A"/>
    <s v="N/A"/>
    <s v="N/A"/>
    <s v="N/A"/>
    <s v="N/A"/>
    <s v="N/A"/>
    <d v="2018-12-31T00:00:00"/>
    <s v="EN EJECUCION "/>
    <m/>
    <s v="MONTENEGRO GOMEZ NESTOR HERNANDO"/>
    <n v="19262345"/>
  </r>
  <r>
    <s v="Secop II "/>
    <n v="14"/>
    <s v="Claudia Alexandra Triana "/>
    <s v="2018623140500241E"/>
    <s v="SASI-014-2018"/>
    <s v="https://community.secop.gov.co/Public/Tendering/OpportunityDetail/Index?noticeUID=CO1.NTC.402118&amp;isFromPublicArea=True&amp;isModal=False"/>
    <x v="3"/>
    <d v="2018-04-19T00:00:00"/>
    <s v="Contratación Selección Abreviada"/>
    <s v="Subasta Inversa Presencial "/>
    <x v="0"/>
    <s v="Adquisición de equipos de aire acondicionado para Sedes Regionales, Centros Facilitadores de Servicios Migratorios (CFSM), Puestos de Control Migratorio (PCM) y las Salas Transitorias de Migración"/>
    <n v="77"/>
    <n v="40101701"/>
    <s v="Aires Acondicionados "/>
    <n v="50000000"/>
    <n v="37118"/>
    <s v="A-2-0-4-1-25"/>
    <s v="Celebrado"/>
    <s v="En ejecución"/>
    <s v="CO-71-2018"/>
    <d v="2018-05-30T00:00:00"/>
    <s v="Compraventa"/>
    <s v="Nivel Central"/>
    <s v="Bogotá D.C."/>
    <s v="TECNI REPUESTOS INDUSTRIALES LTDA "/>
    <n v="830065552"/>
    <n v="4"/>
    <n v="128018"/>
    <d v="2018-05-31T00:00:00"/>
    <n v="49486441"/>
    <s v="N/A"/>
    <s v="N/A"/>
    <s v="N/A"/>
    <s v="N/A"/>
    <s v="N/A"/>
    <s v="N/A"/>
    <s v="N/A"/>
    <m/>
    <m/>
    <m/>
    <n v="0"/>
    <s v="CHINCHILLA GARZON DIDIER ALEXANDER"/>
    <n v="80257091"/>
  </r>
  <r>
    <s v="Secop II"/>
    <n v="63"/>
    <s v="Adriana Alarcon Perdomo"/>
    <s v="2018623140300028E"/>
    <s v="MC-063-2018"/>
    <s v="https://community.secop.gov.co/Public/Tendering/OpportunityDetail/Index?noticeUID=CO1.NTC.394055&amp;isFromPublicArea=True&amp;isModal=False_x000a_"/>
    <x v="3"/>
    <d v="2018-04-11T00:00:00"/>
    <s v="Contratación Mínima Cuantía"/>
    <s v="Mínima Cuantía"/>
    <x v="4"/>
    <s v="Adquisición de ropa térmica con destino a los funcionarios que llevan a cabo labores misionales a nivel nacional."/>
    <n v="224"/>
    <n v="53101504"/>
    <s v="Pantalones de sport, pantalones y pantalones cortos para hombre"/>
    <n v="12000000"/>
    <n v="34618"/>
    <s v="A-2-0-4-4-2 DOTACION_x000a_"/>
    <s v="Celebrado"/>
    <s v="En ejecución"/>
    <s v="AO-045-2018"/>
    <d v="2018-05-08T00:00:00"/>
    <s v="Compraventa"/>
    <s v="Nivel Central"/>
    <s v="Bogotá D.C."/>
    <s v="FABRILAR S.A.S."/>
    <n v="860039262"/>
    <n v="2"/>
    <n v="112218"/>
    <d v="2018-05-03T00:00:00"/>
    <n v="10581480"/>
    <s v="N/A"/>
    <s v="N/A"/>
    <s v="N/A"/>
    <s v="N/A"/>
    <s v="N/A"/>
    <s v="N/A"/>
    <s v="N/A"/>
    <d v="2018-05-03T00:00:00"/>
    <d v="2018-09-03T00:00:00"/>
    <s v="EN EJECUCION "/>
    <n v="123"/>
    <s v="ERIKA LILIANA MATIZ"/>
    <n v="52491542"/>
  </r>
  <r>
    <s v="Secop II"/>
    <n v="65"/>
    <s v="Alejandra Maria Arcos "/>
    <s v="2018623140700065E"/>
    <s v="MC-065-2018"/>
    <s v="https://community.secop.gov.co/Public/Tendering/OpportunityDetail/Index?noticeUID=CO1.NTC.399924&amp;isFromPublicArea=True&amp;isModal=False"/>
    <x v="3"/>
    <d v="2018-04-17T00:00:00"/>
    <s v="Contratación Mínima Cuantía"/>
    <s v="Mínima Cuantía"/>
    <x v="0"/>
    <s v="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 sede de Cúcuta. Así mismo incluye los vehículos marca: NISSAN, TOYOTA y MITSUBISHI, que por su modelo o ubicación, queden excluidos de los contratos MONOMARCA."/>
    <n v="252"/>
    <n v="78181500"/>
    <s v="servicios de transporte almacenaje y correo"/>
    <n v="15000000"/>
    <n v="38718"/>
    <s v="A-2-0-4-5-6"/>
    <s v="Celebrado"/>
    <s v="En ejecución"/>
    <s v="AO-46-2018"/>
    <d v="2018-05-09T00:00:00"/>
    <s v="Prestación de Servicios"/>
    <s v="Regional Oriente"/>
    <s v="Cúcuta"/>
    <s v="INVERSIONES CENTRAL VG S.A.S"/>
    <n v="901105427"/>
    <n v="1"/>
    <n v="113918"/>
    <d v="2018-05-09T00:00:00"/>
    <n v="15000000"/>
    <s v="N/A"/>
    <n v="15000000"/>
    <s v="N/A"/>
    <s v="N/A"/>
    <s v="N/A"/>
    <s v="N/A"/>
    <s v="N/A"/>
    <d v="2018-05-11T00:00:00"/>
    <d v="2018-12-31T00:00:00"/>
    <s v="EN EJECUCION "/>
    <n v="236"/>
    <s v="SERGIO ANDRES BLANCO SUAREZ"/>
    <n v="88264550"/>
  </r>
  <r>
    <s v="Secop II "/>
    <n v="64"/>
    <s v="Belisa Amparo Oviedo"/>
    <s v="2018623140500252E"/>
    <s v="MC-064-2018"/>
    <s v="https://community.secop.gov.co/Public/Tendering/OpportunityDetail/Index?noticeUID=CO1.NTC.400916&amp;isFromPublicArea=True&amp;isModal=False"/>
    <x v="3"/>
    <d v="2018-04-18T00:00:00"/>
    <s v="Contratación Mínima Cuantía"/>
    <s v="Minima Cuantia"/>
    <x v="5"/>
    <s v="Contratar el mantenimiento preventivo y correctivo para la solución de Carteleras Virtuales a nivel nacional con bolsa de mantenimientos, de conformidad con las especificaciones de la Unidad Administrativa Especial Migración Colombia."/>
    <n v="248"/>
    <s v="43222600_x000a_45111800_x000a_45111900"/>
    <s v="Equipo de red de entrega de contenido, etc"/>
    <n v="19610000"/>
    <n v="38618"/>
    <s v="C-1199-1002-10"/>
    <s v="Desierto"/>
    <m/>
    <m/>
    <m/>
    <m/>
    <m/>
    <m/>
    <m/>
    <m/>
    <m/>
    <m/>
    <m/>
    <m/>
    <m/>
    <m/>
    <m/>
    <m/>
    <m/>
    <m/>
    <m/>
    <m/>
    <m/>
    <m/>
    <m/>
    <m/>
    <m/>
  </r>
  <r>
    <s v="Secop II "/>
    <n v="16"/>
    <s v="Claudia Alexandra Triana "/>
    <s v="2018623140300033E"/>
    <s v="SASI-016-2018"/>
    <s v="https://community.secop.gov.co/Public/Tendering/OpportunityDetail/Index?noticeUID=CO1.NTC.407604&amp;isFromPublicArea=True&amp;isModal=False"/>
    <x v="3"/>
    <d v="2018-04-25T00:00:00"/>
    <s v="Contratación Selección Abreviada"/>
    <s v="Subasta Inversa Presencial "/>
    <x v="0"/>
    <s v="Contratar la adquisición e instalación de carpas y vallas de seguridad para protección de funcionarios y usuarios en los puentes fronterizos de la Regional Oriente - Norte de Santander"/>
    <n v="233"/>
    <n v="49121503"/>
    <s v="Carpas"/>
    <n v="60000000"/>
    <n v="38318"/>
    <s v="A-2-0-4-1-25"/>
    <s v="Celebrado"/>
    <s v="En ejecución"/>
    <s v="CO-079 2018 "/>
    <d v="2018-06-13T00:00:00"/>
    <s v="Compraventa"/>
    <s v="Regional Oriente"/>
    <s v="Cúcuta"/>
    <s v="PUBLISEÑALES S.A.S"/>
    <n v="860072367"/>
    <n v="6"/>
    <n v="140918"/>
    <d v="2018-03-13T00:00:00"/>
    <n v="56516670"/>
    <s v="N/A"/>
    <s v="N/A"/>
    <s v="N/A"/>
    <s v="N/A"/>
    <s v="N/A"/>
    <s v="N/A"/>
    <s v="N/A"/>
    <d v="2018-06-14T00:00:00"/>
    <d v="2018-08-02T00:00:00"/>
    <s v="EN EJECUCION "/>
    <n v="49"/>
    <s v="CHINCHILLA GARZON DIDIER ALEXANDER"/>
    <n v="80257091"/>
  </r>
  <r>
    <s v="Tienda Virtual"/>
    <n v="45201"/>
    <s v="Claudia Alexandra Triana "/>
    <s v="2018623141000043E"/>
    <n v="45201"/>
    <s v="https://colombiacompra.coupahost.com/order_headers/27758"/>
    <x v="3"/>
    <d v="2018-04-20T00:00:00"/>
    <s v="Contratación Mínima Cuantía"/>
    <s v="Mínima Cuantía"/>
    <x v="4"/>
    <s v="Contratar la adquisición de sillas ergonómicas para los funcionarios de nivel central"/>
    <n v="250"/>
    <n v="56101522"/>
    <s v="Sillas de brazos "/>
    <n v="30000000"/>
    <n v="24818"/>
    <s v="A-2-0-4-2-2"/>
    <s v="Celebrado"/>
    <s v="En ejecución"/>
    <n v="27758"/>
    <d v="2018-04-20T00:00:00"/>
    <s v="Orden de Compra "/>
    <s v="Nivel Nacional "/>
    <s v="Bogotá D.C."/>
    <s v="CENCOSUD COLOMBIA S.A."/>
    <n v="900155107"/>
    <n v="1"/>
    <n v="101318"/>
    <d v="2018-04-23T00:00:00"/>
    <n v="6679800"/>
    <s v="NA"/>
    <s v="NA"/>
    <s v="NA"/>
    <s v="N/A"/>
    <s v="N/A"/>
    <s v="N/A"/>
    <s v="N/A"/>
    <d v="2018-04-23T00:00:00"/>
    <d v="2018-06-05T00:00:00"/>
    <s v="EJECUTADO"/>
    <n v="43"/>
    <s v="RODRIGO DIAZ CASTAÑO"/>
    <n v="79877406"/>
  </r>
  <r>
    <s v="Tienda Virtual"/>
    <n v="48529"/>
    <s v="Claudia Alexandra Triana "/>
    <s v="2018623141000048E"/>
    <n v="48529"/>
    <s v="https://www.colombiacompra.gov.co/tienda-virtual-del-estado-colombiano/ordenes-compra/28638"/>
    <x v="3"/>
    <d v="2018-04-21T00:00:00"/>
    <s v="Contratación Selección Abreviada"/>
    <s v="Acuerdo Marco de Precios "/>
    <x v="0"/>
    <s v="SUMINISTRO TINTAS, TONER y ROLLOS PARA IMPRESORAS"/>
    <n v="251"/>
    <n v="44103103"/>
    <s v="Toner para impresoras o fax"/>
    <n v="40000000"/>
    <n v="38818"/>
    <s v="A-2-0-4-4-15"/>
    <s v="Celebrado"/>
    <s v="En ejecución"/>
    <n v="28638"/>
    <d v="2018-05-23T00:00:00"/>
    <s v="Orden de Compra "/>
    <s v="Nivel Central"/>
    <s v="Bogotá D.C."/>
    <s v="Key Market S.A.S."/>
    <n v="830073623"/>
    <n v="2"/>
    <n v="126118"/>
    <d v="2018-05-25T00:00:00"/>
    <n v="2405597.38"/>
    <s v="NA"/>
    <s v="NA"/>
    <s v="NA"/>
    <s v="N/A"/>
    <s v="N/A"/>
    <s v="N/A"/>
    <s v="N/A"/>
    <d v="2018-05-25T00:00:00"/>
    <d v="2018-05-31T00:00:00"/>
    <s v="EJECUTADO"/>
    <n v="6"/>
    <s v="GONZALEZ FLOREZ YANA CRISTINA"/>
    <n v="46668764"/>
  </r>
  <r>
    <s v="Tienda Virtual"/>
    <n v="48534"/>
    <s v="Claudia Alexandra Triana "/>
    <s v="2018623141000044E"/>
    <n v="48534"/>
    <s v="https://www.colombiacompra.gov.co/tienda-virtual-del-estado-colombiano/ordenes-compra/28292"/>
    <x v="3"/>
    <d v="2018-04-22T00:00:00"/>
    <s v="Contratación Selección Abreviada"/>
    <s v="Acuerdo Marco de Precios "/>
    <x v="0"/>
    <s v="SUMINISTRO TINTAS, TONER y ROLLOS PARA IMPRESORAS"/>
    <n v="251"/>
    <n v="44103103"/>
    <s v="Toner para impresoras o fax"/>
    <n v="40000000"/>
    <n v="38818"/>
    <s v="A-2-0-4-4-15"/>
    <s v="Celebrado"/>
    <s v="En ejecución"/>
    <n v="28292"/>
    <d v="2018-05-08T00:00:00"/>
    <s v="Orden de Compra "/>
    <s v="Nivel Central"/>
    <s v="Bogotá D.C."/>
    <s v="Uniples S.A."/>
    <n v="811021363"/>
    <n v="0"/>
    <n v="114318"/>
    <d v="2018-05-10T00:00:00"/>
    <n v="3906770"/>
    <s v="NA"/>
    <s v="NA"/>
    <s v="NA"/>
    <s v="N/A"/>
    <s v="N/A"/>
    <s v="N/A"/>
    <s v="N/A"/>
    <d v="2018-05-10T00:00:00"/>
    <d v="2018-05-31T00:00:00"/>
    <s v="EJECUTADO"/>
    <n v="21"/>
    <s v="GONZALEZ FLOREZ YANA CRISTINA"/>
    <n v="46668764"/>
  </r>
  <r>
    <s v="Secop II"/>
    <n v="66"/>
    <s v="Adriana Alarcon Perdomo"/>
    <s v="2018623140300035E"/>
    <s v="MC-066-2018"/>
    <s v="https://community.secop.gov.co/Public/Tendering/OpportunityDetail/Index?noticeUID=CO1.NTC.405068&amp;isFromPublicArea=True&amp;isModal=False_x000a_"/>
    <x v="3"/>
    <d v="2018-04-23T00:00:00"/>
    <s v="Contratación Mínima Cuantía"/>
    <s v="Mínima Cuantía"/>
    <x v="5"/>
    <s v="Adquisición y renovación de certificados digitales, de conformidad con las especificaciones de la Unidad Administrativa Especial Migración Colombia."/>
    <n v="185"/>
    <n v="43233205"/>
    <s v="Software de seguridad de transacciones y de protección contra virus"/>
    <n v="17400000"/>
    <n v="38518"/>
    <s v="C-1199-1002-10"/>
    <s v="Celebrado"/>
    <s v="En ejecución"/>
    <s v="AO-047-2018"/>
    <s v="15/05/2018"/>
    <s v="Compraventa"/>
    <s v="Nivel Central"/>
    <s v="Bogotá D.C."/>
    <s v="GESTION DE SEGURIDAD ELECTRONICA SA"/>
    <n v="900204272"/>
    <n v="8"/>
    <s v="116918"/>
    <s v="15/05/2018"/>
    <n v="9520000"/>
    <s v="N/A"/>
    <s v="N/A"/>
    <s v="N/A"/>
    <s v="N/A"/>
    <s v="N/A"/>
    <s v="N/A"/>
    <s v="N/A"/>
    <d v="2018-06-01T00:00:00"/>
    <d v="2018-07-01T00:00:00"/>
    <s v="EJECUTADO"/>
    <n v="30"/>
    <s v="GILMER MOISES AMEZQUITA "/>
    <n v="79717103"/>
  </r>
  <r>
    <s v="Tienda Virtual"/>
    <n v="48540"/>
    <s v="Claudia Alexandra Triana "/>
    <s v="2018623141000045E"/>
    <n v="48540"/>
    <s v="https://www.colombiacompra.gov.co/tienda-virtual-del-estado-colombiano/ordenes-compra/28291"/>
    <x v="3"/>
    <d v="2018-04-23T00:00:00"/>
    <s v="Contratación Selección Abreviada"/>
    <s v="Acuerdo Marco de Precios "/>
    <x v="0"/>
    <s v="SUMINISTRO TINTAS, TONER y ROLLOS PARA IMPRESORAS"/>
    <n v="251"/>
    <n v="44103103"/>
    <s v="Toner para impresoras o fax"/>
    <n v="40000000"/>
    <n v="38818"/>
    <s v="A-2-0-4-4-15"/>
    <s v="Celebrado"/>
    <s v="En ejecución"/>
    <n v="28291"/>
    <d v="2018-05-08T00:00:00"/>
    <s v="Orden de Compra "/>
    <s v="Nivel Central"/>
    <s v="Bogotá D.C."/>
    <s v="Soluciones de Impresión Corporativa S.A.S."/>
    <n v="900251584"/>
    <n v="0"/>
    <n v="114218"/>
    <d v="2018-05-10T00:00:00"/>
    <n v="1428825.38"/>
    <s v="NA"/>
    <s v="NA"/>
    <s v="NA"/>
    <s v="N/A"/>
    <s v="N/A"/>
    <s v="N/A"/>
    <s v="N/A"/>
    <d v="2018-05-10T00:00:00"/>
    <d v="2018-05-31T00:00:00"/>
    <s v="EJECUTADO"/>
    <n v="21"/>
    <s v="GONZALEZ FLOREZ YANA CRISTINA"/>
    <n v="46668764"/>
  </r>
  <r>
    <s v="Tienda Virtual"/>
    <n v="48542"/>
    <s v="Claudia Alexandra Triana "/>
    <s v="2018623141000046E"/>
    <n v="48542"/>
    <s v="https://www.colombiacompra.gov.co/tienda-virtual-del-estado-colombiano/ordenes-compra/28290"/>
    <x v="3"/>
    <d v="2018-04-24T00:00:00"/>
    <s v="Contratación Selección Abreviada"/>
    <s v="Acuerdo Marco de Precios "/>
    <x v="0"/>
    <s v="SUMINISTRO TINTAS, TONER y ROLLOS PARA IMPRESORAS"/>
    <n v="251"/>
    <n v="44103103"/>
    <s v="Toner para impresoras o fax"/>
    <n v="40000000"/>
    <n v="38818"/>
    <s v="A-2-0-4-4-15"/>
    <s v="Celebrado"/>
    <s v="En ejecución"/>
    <n v="28290"/>
    <d v="2018-05-08T00:00:00"/>
    <s v="Orden de Compra "/>
    <s v="Nivel Central"/>
    <s v="Bogotá D.C."/>
    <s v="Papelería Los Andes Ltda."/>
    <n v="860026740"/>
    <n v="5"/>
    <n v="115218"/>
    <d v="2018-05-10T00:00:00"/>
    <n v="1330420.05"/>
    <s v="NA"/>
    <s v="NA"/>
    <s v="NA"/>
    <s v="N/A"/>
    <s v="N/A"/>
    <s v="N/A"/>
    <s v="N/A"/>
    <d v="2018-05-10T00:00:00"/>
    <d v="2018-05-31T00:00:00"/>
    <s v="EJECUTADO"/>
    <n v="21"/>
    <s v="GONZALEZ FLOREZ YANA CRISTINA"/>
    <n v="46668764"/>
  </r>
  <r>
    <s v="Tienda Virtual"/>
    <n v="48544"/>
    <s v="Claudia Alexandra Triana "/>
    <s v="2018623141000047E"/>
    <n v="48544"/>
    <s v="https://www.colombiacompra.gov.co/tienda-virtual-del-estado-colombiano/ordenes-compra/28289"/>
    <x v="3"/>
    <d v="2018-04-25T00:00:00"/>
    <s v="Contratación Selección Abreviada"/>
    <s v="Acuerdo Marco de Precios "/>
    <x v="0"/>
    <s v="SUMINISTRO TINTAS, TONER y ROLLOS PARA IMPRESORAS"/>
    <n v="251"/>
    <n v="44103103"/>
    <s v="Toner para impresoras o fax"/>
    <n v="40000000"/>
    <n v="38818"/>
    <s v="A-2-0-4-4-15"/>
    <s v="Celebrado"/>
    <s v="En ejecución"/>
    <n v="28289"/>
    <d v="2018-05-08T00:00:00"/>
    <s v="Orden de Compra "/>
    <s v="Nivel Central"/>
    <s v="Bogotá D.C."/>
    <s v="Soluciones de Impresión Corporativa S.A.S."/>
    <n v="900251584"/>
    <n v="0"/>
    <n v="114118"/>
    <d v="2018-05-10T00:00:00"/>
    <n v="11266491.6"/>
    <s v="NA"/>
    <s v="NA"/>
    <s v="NA"/>
    <s v="N/A"/>
    <s v="N/A"/>
    <s v="N/A"/>
    <s v="N/A"/>
    <d v="2018-05-10T00:00:00"/>
    <d v="2018-05-31T00:00:00"/>
    <s v="EJECUTADO"/>
    <n v="21"/>
    <s v="GONZALEZ FLOREZ YANA CRISTINA"/>
    <n v="46668764"/>
  </r>
  <r>
    <s v="Secop II"/>
    <n v="15"/>
    <s v="Alejandra Maria Arcos "/>
    <s v="2018623140300036E"/>
    <s v="SASI-015-2018"/>
    <s v="https://community.secop.gov.co/Public/Tendering/ContractNoticePhases/View?PPI=CO1.PPI.1314004&amp;isFromPublicArea=True&amp;isModal=False"/>
    <x v="3"/>
    <d v="2018-04-26T00:00:00"/>
    <s v="Contratación Selección Abreviada"/>
    <s v="Subasta Inversa Electrónica"/>
    <x v="5"/>
    <s v="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
    <n v="249"/>
    <n v="261116"/>
    <s v="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
    <n v="163564000"/>
    <n v="30818"/>
    <s v="C-1199-1002-10"/>
    <s v="Celebrado"/>
    <s v="En ejecución"/>
    <n v="80"/>
    <d v="2018-06-26T00:00:00"/>
    <s v="Compraventa"/>
    <s v="Nivel Central"/>
    <s v="Nivel Central"/>
    <s v="INGEAL S.A"/>
    <n v="800039398"/>
    <n v="7"/>
    <n v="156818"/>
    <d v="2018-06-26T00:00:00"/>
    <n v="119007192"/>
    <s v=" N/A "/>
    <n v="119007192"/>
    <s v="CUMPLIMIENTO SALARIOS Y PRESTACIONES SOCIALES CALIDAD DEL SERVICIO RESPONSABILIDAD EXTRACONTRACTUAL"/>
    <s v="20%-10%-20%"/>
    <s v="2A-3A-2A"/>
    <s v="SEGUROS DEL ESTADO"/>
    <n v="43279"/>
    <d v="2018-06-28T00:00:00"/>
    <d v="2018-12-15T00:00:00"/>
    <s v="EN EJECUCION "/>
    <n v="170"/>
    <s v="NESTOR HERNANDO MONTENEGRO"/>
    <n v="19262345"/>
  </r>
  <r>
    <s v="Tienda Virtual"/>
    <n v="48545"/>
    <s v="Claudia Alexandra Triana "/>
    <s v="2018623141000042E"/>
    <n v="48545"/>
    <s v="https://www.colombiacompra.gov.co/tienda-virtual-del-estado-colombiano/ordenes-compra/28288"/>
    <x v="3"/>
    <d v="2018-04-26T00:00:00"/>
    <s v="Contratación Selección Abreviada"/>
    <s v="Acuerdo Marco de Precios "/>
    <x v="0"/>
    <s v="SUMINISTRO TINTAS, TONER y ROLLOS PARA IMPRESORAS"/>
    <n v="251"/>
    <n v="44103103"/>
    <s v="Toner para impresoras o fax"/>
    <n v="40000000"/>
    <n v="38818"/>
    <s v="A-2-0-4-4-15"/>
    <s v="Celebrado"/>
    <s v="En ejecución"/>
    <n v="28288"/>
    <d v="2018-05-08T00:00:00"/>
    <s v="Orden de Compra "/>
    <s v="Nivel Central"/>
    <s v="Bogotá D.C."/>
    <s v="Soluciones de Impresión Corporativa S.A.S."/>
    <n v="900251584"/>
    <n v="0"/>
    <n v="114018"/>
    <d v="2018-05-09T00:00:00"/>
    <n v="3398640"/>
    <s v="NA"/>
    <s v="NA"/>
    <s v="NA"/>
    <s v="N/A"/>
    <s v="N/A"/>
    <s v="N/A"/>
    <s v="N/A"/>
    <d v="2018-05-09T00:00:00"/>
    <d v="2018-05-31T00:00:00"/>
    <s v="EJECUTADO"/>
    <n v="22"/>
    <s v="GONZALEZ FLOREZ YANA CRISTINA"/>
    <n v="46668764"/>
  </r>
  <r>
    <s v="Secop II"/>
    <n v="17"/>
    <s v="Claudia Alexandra Triana "/>
    <s v="2018623140300034E"/>
    <s v="SASI-017-2018"/>
    <s v="https://community.secop.gov.co/Public/Tendering/OpportunityDetail/Index?noticeUID=CO1.NTC.410796&amp;isFromPublicArea=True&amp;isModal=False"/>
    <x v="3"/>
    <d v="2018-04-30T00:00:00"/>
    <s v="Contratación Selección Abreviada"/>
    <s v="Subasta Inversa Presencial "/>
    <x v="5"/>
    <s v="Adquirir una solución de seguridad de red de datos para la protección de las zonas definidas por la Entidad, con soporte y garantía, de acuerdo con las especificaciones técnicas de la Unidad Administr"/>
    <n v="176"/>
    <n v="432225"/>
    <s v="Equipo de Seguridad de red"/>
    <n v="1500000000"/>
    <n v="39318"/>
    <s v="C-1199-1002-10"/>
    <s v="Celebrado"/>
    <s v="En ejecución"/>
    <s v="CO-087"/>
    <d v="2018-07-23T00:00:00"/>
    <s v="Compraventa"/>
    <s v="Nivel Central"/>
    <s v="Nivel Central"/>
    <s v="DIGIWARE DE COLOMBIA S.A."/>
    <n v="830019156"/>
    <n v="5"/>
    <n v="172618"/>
    <d v="2018-07-24T00:00:00"/>
    <n v="1260504109"/>
    <s v="N/A"/>
    <s v="N/A"/>
    <s v="N/A"/>
    <s v="N/A"/>
    <s v="N/A"/>
    <s v="N/A"/>
    <s v="N/A"/>
    <d v="2018-07-25T00:00:00"/>
    <d v="2018-12-15T00:00:00"/>
    <s v="EN EJECUCION "/>
    <n v="143"/>
    <s v="SIERRA JIMENEZ ELVIS LEONARDO"/>
    <n v="79787263"/>
  </r>
  <r>
    <s v="Secop II"/>
    <n v="67"/>
    <s v="Adriana Alarcon Perdomo"/>
    <s v="2018623140500254E"/>
    <s v="MC-067-2018"/>
    <s v="https://community.secop.gov.co/Public/Tendering/OpportunityDetail/Index?noticeUID=CO1.NTC.410922&amp;isFromPublicArea=True&amp;isModal=False"/>
    <x v="3"/>
    <d v="2018-04-30T00:00:00"/>
    <s v="Contratación Mínima Cuantía"/>
    <s v="Mínima Cuantía"/>
    <x v="0"/>
    <s v="Servicio de mantenimiento preventivo y correctivo del parque automotor asignado a la Regional Guajira."/>
    <n v="254"/>
    <n v="78181500"/>
    <s v="Todos los grupos asociados"/>
    <n v="25000000"/>
    <n v="22118"/>
    <s v="A-2-0-4-5-6"/>
    <s v="Celebrado"/>
    <s v="En ejecución"/>
    <s v="AO-048-2018"/>
    <d v="2018-05-28T00:00:00"/>
    <s v="ACEPTACION OFERTA "/>
    <s v="Regional Guajira"/>
    <s v="Riohacha"/>
    <s v="FILTROS Y LUBRICANTES DE LA GUAJIRA "/>
    <n v="84079101"/>
    <n v="1"/>
    <n v="127018"/>
    <d v="2018-05-28T00:00:00"/>
    <n v="25000000"/>
    <s v="N/A"/>
    <s v="N/A"/>
    <s v="N/A"/>
    <s v="N/A"/>
    <s v="N/A"/>
    <s v="N/A"/>
    <s v="N/A"/>
    <d v="2018-05-28T00:00:00"/>
    <d v="2018-12-31T00:00:00"/>
    <s v="EN EJECUCION "/>
    <n v="216"/>
    <s v=" PONCE CALVO LEONIDAS ALBERTO"/>
    <n v="12724487"/>
  </r>
  <r>
    <s v="Secop II "/>
    <n v="69"/>
    <s v="Belisa Amparo Oviedo"/>
    <s v="2018623140500260E_x000a_"/>
    <s v="MC-069-2018"/>
    <s v="https://community.secop.gov.co/Public/Tendering/OpportunityDetail/Index?noticeUID=CO1.NTC.411602&amp;isFromPublicArea=True&amp;isModal=False"/>
    <x v="3"/>
    <d v="2018-04-30T00:00:00"/>
    <s v="Contratación Mínima Cuantía"/>
    <s v="Minima Cuantia"/>
    <x v="0"/>
    <s v="CONTRATAR LA REALIZACIÓN DEL AVALUÓ Y/O PERITAJES DEL PARQUE AUTOMOTOR PARA EL PROCESO DEL COMITÉ DE BAJAS."/>
    <n v="159"/>
    <s v="80131802 _x000a_80101504"/>
    <s v="Servicios de avalúo de inmuebles - Servicios de consultoría de negocios y administración corporativa"/>
    <n v="33000000"/>
    <n v="40718"/>
    <s v="A-2-0-4-41-13"/>
    <s v="Celebrado"/>
    <s v="En ejecución"/>
    <s v="AO-050-2018"/>
    <d v="2018-05-30T00:00:00"/>
    <s v="ACEPTACION OFERTA "/>
    <s v="NIVEL CENTRAL "/>
    <s v="Bogotá D.C."/>
    <s v="TINSA COLOMBIA LTDA"/>
    <n v="900042668"/>
    <n v="4"/>
    <s v="127818"/>
    <d v="2018-05-30T00:00:00"/>
    <n v="16422000"/>
    <s v="N/A"/>
    <s v="N/A"/>
    <s v="CUMPLIMIENTO/SALARIOS Y PRESTACIONES SOCIALES , CALIDAD DEL SERVICIO"/>
    <s v="20%/10%/20%"/>
    <s v="2020/2021/2020"/>
    <m/>
    <s v="N/A"/>
    <d v="2018-05-31T00:00:00"/>
    <d v="2018-12-31T00:00:00"/>
    <s v="EN EJECUCION "/>
    <n v="214"/>
    <s v="DIDIER CHINCHILLA"/>
    <n v="80257091"/>
  </r>
  <r>
    <s v="Secop II "/>
    <n v="68"/>
    <s v="Belisa Amparo Oviedo"/>
    <s v="2018623140500253E"/>
    <s v="MC-068-2018"/>
    <s v="https://community.secop.gov.co/Public/Tendering/OpportunityDetail/Index?noticeUID=CO1.NTC.411303&amp;isFromPublicArea=True&amp;isModal=False"/>
    <x v="3"/>
    <d v="2018-04-30T00:00:00"/>
    <s v="Contratación Mínima Cuantía"/>
    <s v="Minima Cuantia"/>
    <x v="0"/>
    <s v="contratar la mano de obra y material para el cerramiento provisional de la entrada vehicular del sotano de la regional cucuta, debido a las inundaciones que se vienen presentando."/>
    <n v="232"/>
    <s v="72101500 - 72121103 - 72121100 - 72101507 "/>
    <s v="Servicios de apoyo para la construcción-Servicios de renovación y reparación de edificios comerciales y de oficinas-Servicios de construcción de edificios comerciales y de oficina- Servicio de mantenimiento de edificios"/>
    <n v="2500000"/>
    <n v="38918"/>
    <s v="A-2-0-4-5-1"/>
    <s v="Desierto"/>
    <s v="N/A"/>
    <s v="N/A"/>
    <s v="N/A"/>
    <s v="N/A"/>
    <s v="N/A"/>
    <s v="N/A"/>
    <s v="N/A"/>
    <s v="N/A"/>
    <s v="N/A"/>
    <s v="N/A"/>
    <s v="N/A"/>
    <s v="N/A"/>
    <s v="N/A"/>
    <s v="N/A"/>
    <s v="N/A"/>
    <s v="N/A"/>
    <s v="N/A"/>
    <s v="N/A"/>
    <s v="N/A"/>
    <s v="N/A"/>
    <s v="N/A"/>
    <m/>
    <s v="N/A"/>
    <s v="N/A"/>
    <s v="N/A"/>
  </r>
  <r>
    <s v="Secop II "/>
    <n v="70"/>
    <s v="Belisa Amparo Oviedo"/>
    <s v="2018623141100004E"/>
    <s v="MC-070-2018"/>
    <s v="https://community.secop.gov.co/Public/Tendering/OpportunityDetail/Index?noticeUID=CO1.NTC.411606&amp;isFromPublicArea=True&amp;isModal=False"/>
    <x v="3"/>
    <d v="2018-04-30T00:00:00"/>
    <s v="Contratación Mínima Cuantía"/>
    <s v="Minima Cuantia"/>
    <x v="0"/>
    <s v="Contratar el suministro de tintas, tóner y rollos para impresoras."/>
    <n v="253"/>
    <n v="44103100"/>
    <s v="Papel de imprenta y papel de escribir- Suministros para impresora, fax y fotocopiadora"/>
    <n v="25000000"/>
    <n v="39118"/>
    <s v="A-2-0-4-4-15 "/>
    <s v="Celebrado"/>
    <s v="En ejecución"/>
    <s v="AO-049-2018"/>
    <d v="2018-05-30T00:00:00"/>
    <s v="ACEPTACION OFERTA "/>
    <s v="NIVEL CENTRAL "/>
    <s v="Bogotá D.C."/>
    <s v="DAFERTEC SAS"/>
    <n v="830084004"/>
    <s v="0"/>
    <n v="127718"/>
    <d v="2018-05-30T00:00:00"/>
    <n v="24208170"/>
    <s v="N/A"/>
    <s v="N/A"/>
    <s v="N/A"/>
    <s v="N/A"/>
    <s v="N/A"/>
    <s v="N/A"/>
    <s v="N/A"/>
    <d v="2018-05-31T00:00:00"/>
    <d v="2018-07-01T00:00:00"/>
    <s v="EN EJECUCION "/>
    <n v="31"/>
    <s v="LUZ ELENA MORALES "/>
    <n v="40029680"/>
  </r>
  <r>
    <s v="Secop II"/>
    <n v="71"/>
    <s v="Alejandra Maria Arcos "/>
    <s v="2018623142900001E"/>
    <s v="MC-071-2018"/>
    <s v="https://community.secop.gov.co/Public/Tendering/ContractNoticePhases/View?PPI=CO1.PPI.1536737&amp;isFromPublicArea=True&amp;isModal=False"/>
    <x v="4"/>
    <d v="2018-05-30T00:00:00"/>
    <s v="Contratación Mínima Cuantía"/>
    <s v="Mínima Cuantía"/>
    <x v="5"/>
    <s v="Contratar el mantenimiento preventivo y correctivo para la solución de Carteleras Virtuales a nivel nacional con bolsa de mantenimientos, de conformidad con las especificaciones de la Unidad Administrativa Especial Migración Colombia"/>
    <n v="256"/>
    <n v="43222600"/>
    <s v="Equipo de servicio de red"/>
    <n v="19610000"/>
    <n v="38618"/>
    <s v="C-1199-1002-10"/>
    <s v="Celebrado"/>
    <s v="En ejecución"/>
    <s v="AO-51-2018"/>
    <d v="2018-06-29T00:00:00"/>
    <s v="Mantenimiento"/>
    <s v="Nivel Nacional "/>
    <s v="Nivel Nacional "/>
    <s v="APICOM SAS"/>
    <n v="830105984"/>
    <s v="5"/>
    <n v="158318"/>
    <d v="2018-06-29T00:00:00"/>
    <n v="18314100"/>
    <s v=" N/A "/>
    <n v="18314100"/>
    <s v="CUMPLIMIENTO SALARIOS Y PRESTACIONES SOCIALES CALIDAD DEL SERVICIO"/>
    <s v="20%-10%-20%"/>
    <s v="2A-3A-2A"/>
    <m/>
    <m/>
    <d v="2018-06-29T00:00:00"/>
    <d v="2018-12-31T00:00:00"/>
    <s v="EN EJECUCION "/>
    <n v="185"/>
    <s v="JUAN MANUEL CAICEDO"/>
    <n v="94486941"/>
  </r>
  <r>
    <s v="Tienda Virtual"/>
    <n v="57519"/>
    <s v="Belisa Amparo Oviedo"/>
    <s v="2018623140500261E"/>
    <n v="29638"/>
    <s v="https://colombiacompra.coupahost.com/quotes/requests/57519/show_active"/>
    <x v="4"/>
    <d v="2018-05-31T00:00:00"/>
    <s v="Contratación Selección Abreviada"/>
    <s v="Acuerdo Marco de Precios "/>
    <x v="5"/>
    <s v="Contratar los enlaces a internet y servicios complementarios Wifi para Zona Wifi GRATIS para la gente."/>
    <n v="189"/>
    <n v="811121"/>
    <s v="sevicios de internet "/>
    <n v="169643109"/>
    <s v="42118"/>
    <s v="C-1199-1002-10"/>
    <s v="Celebrado"/>
    <s v="En ejecución"/>
    <n v="29638"/>
    <d v="2018-07-05T00:00:00"/>
    <s v="Orden de Compra "/>
    <s v="NIVEL CENTRAL "/>
    <s v="Bogotá D.C."/>
    <s v="Media Commerce Partners SAS"/>
    <n v="819006966"/>
    <s v="N/A"/>
    <n v="159118"/>
    <d v="2018-07-05T00:00:00"/>
    <n v="27143424"/>
    <s v="N/A"/>
    <s v="N/A"/>
    <s v="N/A"/>
    <s v="N/A"/>
    <s v="N/A"/>
    <s v="N/A"/>
    <s v="N/A"/>
    <d v="2018-07-05T00:00:00"/>
    <d v="2018-08-28T00:00:00"/>
    <s v="EN EJECUCION "/>
    <n v="54"/>
    <s v="YANA CRISTINA GONZALEZ FLOREZ"/>
    <n v="46668764"/>
  </r>
  <r>
    <s v="Secop II"/>
    <n v="68"/>
    <s v="Alejandra Maria Arcos "/>
    <s v="2018623140500263E"/>
    <s v="PCD-068-2018"/>
    <s v="https://community.secop.gov.co/Public/Tendering/ContractNoticePhases/View?PPI=CO1.PPI.1654076&amp;isFromPublicArea=True&amp;isModal=False"/>
    <x v="5"/>
    <d v="2018-06-25T00:00:00"/>
    <s v="Contratación Directa"/>
    <s v="Exclusividad"/>
    <x v="5"/>
    <s v="Contratar el servicio de mantenimiento preventivo y correctivo con suministro de repuestos y baterías para las UPS´S TOSHIBA, de conformidad con las especificaciones técnicas señaladas por la Unidad Administrativa Especial Migración Colombia."/>
    <n v="192"/>
    <n v="721515"/>
    <s v="Servicios de Edificacion Y construccion de intsalacion y Mnatenimiento"/>
    <n v="9924600"/>
    <s v="43918"/>
    <s v="C-1199-1002-10"/>
    <s v="Celebrado"/>
    <s v="En ejecución"/>
    <n v="86"/>
    <d v="2018-07-17T00:00:00"/>
    <s v="Prestación de Servicios"/>
    <s v="Nivel Nacional "/>
    <s v="Bogotá D.C."/>
    <s v="SERVICIOS Y SOLUCIONES LIMITADA"/>
    <n v="900115635"/>
    <s v="6"/>
    <n v="171218"/>
    <d v="2018-07-18T00:00:00"/>
    <n v="9924600"/>
    <s v="N/A"/>
    <s v=" N/A "/>
    <n v="9924600"/>
    <s v="CUMPLIMIENTO SALARIOS Y PRESTACIONES SOCIALES CALIDAD DEL SERVICIO"/>
    <s v="20%-10%-20%"/>
    <s v="2A-3A-2A"/>
    <s v="SEGUROS DEL ESTADO"/>
    <d v="2018-07-25T00:00:00"/>
    <d v="2018-12-31T00:00:00"/>
    <s v="EN EJECUCION "/>
    <n v="159"/>
    <s v="NESTOR HERNANDO MONTENEGRO"/>
    <n v="19262345"/>
  </r>
  <r>
    <s v="Secop II"/>
    <n v="67"/>
    <s v="Alejandra Maria Arcos "/>
    <s v="2018623140500264E"/>
    <s v="PCD-067-2018"/>
    <s v="https://community.secop.gov.co/Public/Tendering/ContractNoticePhases/View?PPI=CO1.PPI.1654062&amp;isFromPublicArea=True&amp;isModal=False"/>
    <x v="5"/>
    <d v="2018-06-26T00:00:00"/>
    <s v="Contratación Directa"/>
    <s v="Exclusividad"/>
    <x v="5"/>
    <s v="Contratar el servicio de mantenimiento preventivo y correctivo con suministro de repuestos y baterías para las UPS´S PEI, de conformidad con las especificaciones técnicas señaladas por la Unidad Administrativa Especial Migración Colombia."/>
    <n v="191"/>
    <n v="721515"/>
    <s v="Servicios de Edificacion Y construccion de intsalacion y Mnatenimiento"/>
    <n v="99960000"/>
    <s v="43818"/>
    <s v="C-1199-1002-10"/>
    <s v="Celebrado"/>
    <s v="En ejecución"/>
    <n v="84"/>
    <d v="2018-07-11T00:00:00"/>
    <s v="Prestación de Servicios"/>
    <s v="Nivel Nacional "/>
    <s v="Bogotá D.C."/>
    <s v="PROYECTOS ESPECIALES INGENIERIA SAS"/>
    <n v="830025306"/>
    <s v="8"/>
    <n v="168718"/>
    <d v="2018-07-12T00:00:00"/>
    <n v="99960000"/>
    <s v="N/A"/>
    <s v=" N/A "/>
    <n v="99960000"/>
    <s v="CUMPLIMIENTO SALARIOS Y PRESTACIONES SOCIALES CALIDAD DEL SERVICIO"/>
    <s v="20%-10%-20%"/>
    <s v="2A-3A-2A"/>
    <s v="SEGUROS DEL ESTADO"/>
    <d v="2018-07-16T00:00:00"/>
    <d v="2018-12-31T00:00:00"/>
    <s v="EN EJECUCION "/>
    <n v="168"/>
    <s v="NESTOR HERNANDO MONTENEGRO"/>
    <n v="19262345"/>
  </r>
  <r>
    <s v="Tienda Virtual"/>
    <n v="50589"/>
    <s v="Alejandra Maria Arcos "/>
    <s v="2018623141000051E"/>
    <n v="50589"/>
    <s v="https://colombiacompra.coupahost.com/requisition_headers"/>
    <x v="5"/>
    <d v="2018-06-29T00:00:00"/>
    <s v="Contratación Selección Abreviada"/>
    <s v="Acuerdo Marco de Precios "/>
    <x v="5"/>
    <s v="Adquisición licenciamiento ORACLE para la ampliación de la solución de almacenamiento, de conformidad con las especificaciones técnicas señaladas por la Unidad Administrativa Especial Migración Colombia"/>
    <n v="258"/>
    <n v="432323"/>
    <s v="Difusión de tecnologías de información y telecomunicaciones"/>
    <n v="920900303"/>
    <s v="46918"/>
    <s v="C-1199-1002-10"/>
    <s v="Celebrado"/>
    <s v="En ejecución"/>
    <n v="29509"/>
    <d v="2018-06-29T00:00:00"/>
    <s v="Orden de Compra "/>
    <s v="Nivel Central"/>
    <s v="Bogotá D.C."/>
    <s v="ORACLE COLOMBIA LTDA"/>
    <n v="800103052"/>
    <s v="8"/>
    <n v="158418"/>
    <d v="2018-07-03T00:00:00"/>
    <n v="919315880.79999995"/>
    <s v="N/A"/>
    <s v=" N/A "/>
    <n v="919315880.79999995"/>
    <s v="N/A"/>
    <s v="N/A"/>
    <s v="N/A"/>
    <s v="N/A"/>
    <d v="2018-07-03T00:00:00"/>
    <d v="2018-08-09T00:00:00"/>
    <s v="EN EJECUCION "/>
    <n v="37"/>
    <s v="OLGA LUCIA PEREZ"/>
    <n v="46373712"/>
  </r>
  <r>
    <s v="Secop II"/>
    <s v="069-2018"/>
    <s v="Diana Esperanza Duran Garcia "/>
    <s v="2018623140500265E"/>
    <s v="PCD-069-2018"/>
    <s v="https://community.secop.gov.co/Public/Tendering/ContractNoticePhases/View?PPI=CO1.PPI.1670656&amp;isFromPublicArea=True&amp;isModal=False "/>
    <x v="5"/>
    <d v="2018-06-27T00:00:00"/>
    <s v="Contratación Directa"/>
    <s v="Exclusividad"/>
    <x v="0"/>
    <s v="Contratar el servicio de mantenimiento preventivo y correctivo con suministro de repuestos originales, para los vehículos de la marca NISSAN de la Unidad Administrativa Especial Migración Colombia a nivel nacional."/>
    <n v="116"/>
    <n v="781815"/>
    <s v="Servicios de mantenimiento o reparaciones de transportes"/>
    <n v="55000000"/>
    <n v="23718"/>
    <s v="A-2-0-4-5-6 "/>
    <s v="Celebrado"/>
    <s v="En ejecución"/>
    <s v="CO-085-2018"/>
    <d v="2018-07-11T00:00:00"/>
    <s v="Mantenimiento"/>
    <s v="Nivel Nacional "/>
    <s v="Bogotá D.C."/>
    <s v="TALLERES AUTORIZADOS S.A."/>
    <n v="860519235"/>
    <n v="3"/>
    <n v="168818"/>
    <d v="2018-07-13T00:00:00"/>
    <s v="$55.000.000.00"/>
    <s v="N/A"/>
    <s v="N/A"/>
    <s v="$55.000.000.00"/>
    <s v="N/A"/>
    <s v="N/"/>
    <s v="N/A"/>
    <s v="N/A"/>
    <d v="2018-07-19T00:00:00"/>
    <d v="2020-12-31T00:00:00"/>
    <s v="EN EJECUCION "/>
    <n v="5"/>
    <s v="FELIPE CASTILLO CARDENAS"/>
    <n v="80251761"/>
  </r>
  <r>
    <s v="Secop II"/>
    <s v="070-2018"/>
    <s v="Diana Esperanza Duran Garcia "/>
    <s v="2018623140700067E"/>
    <s v="PCD-070-2018"/>
    <s v="https://community.secop.gov.co/Public/Tendering/ContractNoticePhases/View?PPI=CO1.PPI.1671422&amp;isFromPublicArea=True&amp;isModal=False"/>
    <x v="5"/>
    <d v="2018-06-28T00:00:00"/>
    <s v="Contratación Directa"/>
    <s v="Prestación de Servicios Profesionales y/o apoyo a la Gestión"/>
    <x v="5"/>
    <s v="Prestar los servicios profesionales para apoyar la gestión de la Oficina Asesora de Tecnología de la Información de Migración Colombia, de acuerdo con las condiciones señaladas y especificaciones técnicas descritas en los Estudios Previos."/>
    <n v="259"/>
    <s v="811115  _x000a_811122"/>
    <s v="Servicios Basados en Ingeniería, Investigación y Tecnología"/>
    <n v="42400000"/>
    <n v="44418"/>
    <s v="C-1199-1002-10 "/>
    <s v="Celebrado"/>
    <s v="En ejecución"/>
    <s v="CO-081-2018"/>
    <d v="2018-07-06T00:00:00"/>
    <s v="Profesionales"/>
    <s v="Nivel Central"/>
    <s v="Bogotá D.C."/>
    <s v="FANNY ROA HERNANDEZ"/>
    <n v="63324833"/>
    <s v="N/A"/>
    <n v="161118"/>
    <d v="2018-07-09T00:00:00"/>
    <s v="$42.400.000.00"/>
    <s v="N/A"/>
    <s v="N/A"/>
    <s v="$42.400.000.00"/>
    <s v="N/A"/>
    <s v="N/"/>
    <s v="N/A"/>
    <s v="N/A"/>
    <d v="2018-07-10T00:00:00"/>
    <d v="2018-12-20T00:00:00"/>
    <s v="EN EJECUCION "/>
    <n v="18"/>
    <s v="DUBERLEY EDUARDO MURILLO BARONA "/>
    <n v="1087989085"/>
  </r>
  <r>
    <s v="Secop II"/>
    <s v="072-2018"/>
    <s v="Diana Esperanza Duran Garcia "/>
    <s v="2018623140700066E"/>
    <s v="MC-072-2018"/>
    <s v="https://community.secop.gov.co/Public/Tendering/ContractNoticePhases/View?PPI=CO1.PPI.1675997&amp;isFromPublicArea=True&amp;isModal=False​ "/>
    <x v="5"/>
    <d v="2018-06-30T00:00:00"/>
    <s v="Contratación Mínima Cuantía"/>
    <s v="Mínima Cuantía"/>
    <x v="4"/>
    <s v="Adquisición de bonos y/o tarjetas de dotación, canjeables única y exclusivamente para compra de dotación (vestuario y calzado), para los funcionarios de la Unidad Administrativa Especial Migración Colombia a nivel nacional, que tengan derecho de acuerdo con lo establecido en la ley 70/1988."/>
    <n v="226"/>
    <n v="911117"/>
    <s v="Servicios de compra y trueque de consumo"/>
    <n v="29000000"/>
    <n v="45018"/>
    <s v="A-2-0-4-4-2"/>
    <s v="Celebrado"/>
    <s v="En ejecución"/>
    <s v="AO-052-2018"/>
    <d v="2018-07-27T00:00:00"/>
    <s v="Compraventa"/>
    <s v="Nivel Central"/>
    <s v="Bogotá D.C."/>
    <s v="PERMODA LTDA"/>
    <n v="860516806"/>
    <n v="5"/>
    <n v="182818"/>
    <d v="2018-07-30T00:00:00"/>
    <s v="$23.800.000.00"/>
    <s v="N/A"/>
    <s v="N/A"/>
    <s v="$23.800.000.00"/>
    <s v="N/A"/>
    <s v="N/"/>
    <s v="N/A"/>
    <s v="N/A"/>
    <d v="2018-08-02T00:00:00"/>
    <d v="2018-08-30T00:00:00"/>
    <s v="EN EJECUCION "/>
    <n v="1"/>
    <s v="ORLANDO TOCANCIPA PARDO "/>
    <n v="79292555"/>
  </r>
  <r>
    <s v="Tienda Virtual"/>
    <n v="58227"/>
    <s v="Belisa Amparo Oviedo"/>
    <s v="2018623141000050E"/>
    <s v="29603"/>
    <s v="https://colombiacompra.coupahost.com/quotes/requests/58227/show_active"/>
    <x v="6"/>
    <d v="2018-06-18T00:00:00"/>
    <s v="Contratación Selección Abreviada"/>
    <s v="Acuerdo Marco de Precios "/>
    <x v="0"/>
    <s v="CONTRATAR EL SUMINISTRO DE PAPELERIA Y UTILES DE OFICINA, INCLUYENDO ELEMENTOS PARA ARCHIVO, CAJAS Y CARPETAS. "/>
    <n v="260"/>
    <s v="441216_x000a_441217"/>
    <s v="Equipos de oficina, accesorios y suministros/Equipos de oficina, accesorios y suministros"/>
    <n v="40000000"/>
    <s v="44218"/>
    <s v="A-2-0-4-4-15"/>
    <s v="Celebrado"/>
    <s v="En ejecución"/>
    <s v="29603"/>
    <d v="2018-07-04T00:00:00"/>
    <s v="Orden de Compra "/>
    <s v="NIVEL CENTRAL "/>
    <s v="Bogotá D.C."/>
    <s v="INSTITUCIONAL STAR SERVICES LTDA"/>
    <n v="830113914"/>
    <s v="N/A"/>
    <n v="159718"/>
    <d v="2018-07-05T00:00:00"/>
    <n v="20351509.710000001"/>
    <s v="N/A"/>
    <s v="N/A"/>
    <s v="N/A"/>
    <s v="N/A"/>
    <s v="N/A"/>
    <s v="N/A"/>
    <s v="N/A"/>
    <d v="2018-07-05T00:00:00"/>
    <d v="2018-12-31T00:00:00"/>
    <s v="EN EJECUCION "/>
    <n v="179"/>
    <s v="JERSON LEONEL HERNANDEZ MOLINO"/>
    <n v="80851224"/>
  </r>
  <r>
    <s v="Secop II "/>
    <n v="65"/>
    <s v="Belisa Amparo Oviedo"/>
    <s v="2018623140500267E"/>
    <s v="PCD-065-2018"/>
    <s v="https://community.secop.gov.co/Public/Tendering/ContractNoticePhases/View?PPI=CO1.PPI.1647982&amp;isFromPublicArea=True&amp;isModal=False"/>
    <x v="6"/>
    <d v="2018-06-22T00:00:00"/>
    <s v="Contratación Minima Cuantia"/>
    <s v="Minima Cuantia"/>
    <x v="5"/>
    <s v="Contratar el servicio de mantenimiento preventivo y correctivo con suministro de repuestos para los servidores de telefonía marca ALCATEL, de conformidad con las especificaciones técnicas de la Unidad Administrativa Especial Migración Colombia."/>
    <n v="193"/>
    <n v="811617"/>
    <s v="Servicios basados en Ingenieria investigacion y tecnologia"/>
    <n v="81076169"/>
    <s v="44018"/>
    <s v="C-1199-1002-10"/>
    <s v="Celebrado"/>
    <s v="En ejecución"/>
    <s v="CO-083-2018"/>
    <d v="2018-07-11T00:00:00"/>
    <s v="CONTRATO PRESTACION SERVICIOS"/>
    <s v="NIVEL CENTRAL "/>
    <s v="Bogotá D.C."/>
    <s v="M@ICROTEL"/>
    <n v="860353110"/>
    <s v="7"/>
    <n v="168518"/>
    <d v="2018-07-11T00:00:00"/>
    <n v="81076160"/>
    <s v="N/A"/>
    <s v="N/A"/>
    <s v="CUMPLIMIENTO/SALARIOS Y PRESTACIONES SOCIALES , CALIDAD DEL SERVICIO"/>
    <s v="20%/10%/20%"/>
    <s v="2020/2021/2020"/>
    <s v="LIBERTY SEGUROS S.A."/>
    <s v="N/A"/>
    <d v="2018-07-12T00:00:00"/>
    <d v="2018-12-31T00:00:00"/>
    <s v="EN EJECUCION "/>
    <n v="172"/>
    <s v="EDGAR ALBERTO CASTIBLANCO GONZALEZ  "/>
    <n v="19477329"/>
  </r>
  <r>
    <s v="Secop II "/>
    <n v="66"/>
    <s v="Belisa Amparo Oviedo"/>
    <s v="2018623140500266E"/>
    <s v="PCD-066-2018"/>
    <s v="https://community.secop.gov.co/Public/Tendering/ContractNoticePhases/View?PPI=CO1.PPI.1648322&amp;isFromPublicArea=True&amp;isModal=False"/>
    <x v="6"/>
    <d v="2018-06-22T00:00:00"/>
    <s v="Contratación Minima Cuantia"/>
    <s v="Minima Cuantia"/>
    <x v="5"/>
    <s v="Contratar el servicio de mantenimiento preventivo y correctivo con suministro de repuestos para los servidores de telefonía marca AASTRA, de conformidad con las especificaciones técnicas de la Unidad Administrativa Especial Migración Colombia."/>
    <n v="194"/>
    <n v="811617"/>
    <s v="Servicios basados en Ingenieria investigacion y tecnologia"/>
    <n v="97334033"/>
    <s v="44118"/>
    <s v="C-1199-1002-10"/>
    <s v="Celebrado"/>
    <s v="En ejecución"/>
    <s v="CO-088-2018"/>
    <d v="2018-07-24T00:00:00"/>
    <s v="CONTRATO PRESTACION SERVICIOS"/>
    <s v="NIVEL CENTRAL "/>
    <s v="Bogotá D.C."/>
    <s v="IKUSI REDES"/>
    <n v="830073329"/>
    <s v="1"/>
    <n v="172818"/>
    <d v="2018-07-24T00:00:00"/>
    <n v="97334027"/>
    <s v="N/A"/>
    <s v="N/A"/>
    <s v="CUMPLIMIENTO/SALARIOS Y PRESTACIONES SOCIALES , CALIDAD DEL SERVICIO"/>
    <s v="20%/10%/20%"/>
    <s v="2020/2021/2020"/>
    <s v="LIBERTY SEGUROS S.A."/>
    <s v="N/A"/>
    <d v="2018-07-12T00:00:00"/>
    <d v="2018-12-31T00:00:00"/>
    <s v="EN EJECUCION "/>
    <n v="172"/>
    <s v="EDGAR ALBERTO CASTIBLANCO GONZALEZ  "/>
    <n v="19477329"/>
  </r>
  <r>
    <s v="Secop II "/>
    <n v="71"/>
    <s v="Belisa Amparo Oviedo"/>
    <s v="2018623140300038E"/>
    <s v="PCD-071-2018"/>
    <s v="https://community.secop.gov.co/Public/Tendering/ContractNoticePhases/View?PPI=CO1.PPI.1683711&amp;isFromPublicArea=True&amp;isModal=False"/>
    <x v="6"/>
    <d v="2018-06-29T00:00:00"/>
    <s v="Contratación Minima Cuantia"/>
    <s v="Minima Cuantia"/>
    <x v="9"/>
    <s v="Adquisición de insumos para el proceso de expedición y personalización de la Tarjeta de Movilidad Fronteriza en la impresora HDP5600, de conformidad con las especificaciones técnicas requeridas por la Unidad Administrativa Especial Migración Colombia"/>
    <n v="264"/>
    <s v="141118_x000a_441017_x000a_441031"/>
    <s v="Oapeles de uso comercial "/>
    <n v="80000000"/>
    <s v="45518"/>
    <s v="A-2-0-4-4-23"/>
    <s v="Celebrado"/>
    <s v="En ejecución"/>
    <s v="CO-082-2018"/>
    <d v="2018-07-10T00:00:00"/>
    <s v="Compraventa"/>
    <s v="NIVEL CENTRAL "/>
    <s v="Bogotá D.C."/>
    <s v="IDENTICO SAS"/>
    <n v="800199498"/>
    <s v="0"/>
    <n v="168618"/>
    <d v="2018-07-12T00:00:00"/>
    <n v="79999950"/>
    <s v="N/A"/>
    <s v="N/A"/>
    <s v="CUMPLIMIENTO, CALIDAD DEL SERVICIO"/>
    <s v="20%,  20%"/>
    <n v="2020"/>
    <s v="ASEGURADORA SOLIDARIA DE COLOMBIA"/>
    <s v="N/A"/>
    <d v="2018-07-10T00:00:00"/>
    <d v="2018-08-10T00:00:00"/>
    <s v="EN EJECUCION "/>
    <n v="31"/>
    <s v="SANDRA PAOLA MORENO SANCHEZ "/>
    <n v="52795737"/>
  </r>
  <r>
    <s v="Tienda Virtual "/>
    <n v="47757"/>
    <s v="Claudia Alexandra Triana "/>
    <s v="2018623141000049E"/>
    <s v="47757"/>
    <s v="https://www.colombiacompra.gov.co/tienda-virtual-del-estado-colombiano/ordenes-compra/29084"/>
    <x v="5"/>
    <d v="2018-06-14T00:00:00"/>
    <s v="Contratación Selección Abreviada"/>
    <s v="Minima Cuantia"/>
    <x v="5"/>
    <s v="Adquirir Lectores de código QR y código de Barras, de conformidad con las especificaciones técnicas de la Unidad Administrativa Especial Migración Colombia."/>
    <n v="255"/>
    <s v="432117_x000a_432226"/>
    <s v="Equipos de lectura de codigo de barras"/>
    <n v="7500000"/>
    <s v="43618"/>
    <s v="C-1199-1002-10"/>
    <s v="Celebrado"/>
    <s v="En ejecución"/>
    <n v="29084"/>
    <d v="2018-06-14T00:00:00"/>
    <s v="Orden de Compra "/>
    <s v="Nivel Central"/>
    <s v="Bogotá D.C."/>
    <s v="COLOMBIANA DE COMERCIO S.A Y/O ALKOSTO S.A"/>
    <n v="89090094"/>
    <n v="3"/>
    <n v="141918"/>
    <d v="2018-06-14T00:00:00"/>
    <n v="7497000"/>
    <s v="N/A"/>
    <s v="N/A"/>
    <s v="N/A"/>
    <s v="N/A"/>
    <s v="N/A"/>
    <s v="N/A"/>
    <s v="N/A"/>
    <d v="2018-06-21T00:00:00"/>
    <d v="2018-06-30T00:00:00"/>
    <s v="EJECUTADO"/>
    <n v="9"/>
    <s v="ORLANDO REYES "/>
    <n v="79820029"/>
  </r>
  <r>
    <s v="Secop II"/>
    <n v="72"/>
    <s v="Alejandra Maria Arcos "/>
    <s v="2018623140500268E"/>
    <s v="PCD-072-2018"/>
    <s v="https://community.secop.gov.co/Public/Tendering/ContractNoticePhases/View?PPI=CO1.PPI.1792348&amp;isFromPublicArea=True&amp;isModal=False"/>
    <x v="7"/>
    <d v="2018-07-23T00:00:00"/>
    <s v="Contratación Directa"/>
    <s v="Prestacion de Servicios Profesionales y/o apoyo a la Gestion"/>
    <x v="5"/>
    <s v="Prestar los servicios profesionales con autonomía técnica y administrativa para el soporte al sitio Web de la Entidad, de acuerdo con las condiciones señaladas y especificaciones técnicas descritas en los estudios previos y la propuesta presentada por EL CONTRATISTA."/>
    <n v="197"/>
    <n v="811118"/>
    <s v="servicios basados en ingenieria investigacion y tecnologia"/>
    <n v="13250000"/>
    <s v="47118"/>
    <s v="C-1199-1002-10"/>
    <s v="En Tramite"/>
    <m/>
    <m/>
    <m/>
    <m/>
    <m/>
    <m/>
    <m/>
    <m/>
    <m/>
    <m/>
    <m/>
    <m/>
    <m/>
    <m/>
    <m/>
    <m/>
    <m/>
    <m/>
    <m/>
    <m/>
    <m/>
    <m/>
    <m/>
    <m/>
    <m/>
  </r>
  <r>
    <s v="Secop II"/>
    <n v="78"/>
    <s v="Alejandra Maria Arcos "/>
    <s v="2018623140500269E"/>
    <s v="PCD-078-2018"/>
    <s v="https://www.secop.gov.co/CO1BusinessLine/Tendering/BuyerWorkArea/Index?DocUniqueIdentifier=CO1.BDOS.483564"/>
    <x v="7"/>
    <d v="2018-07-30T00:00:00"/>
    <s v="Contratación Directa"/>
    <s v="Exclusividad"/>
    <x v="3"/>
    <s v="Contratar el servicio de mantenimiento preventivo y correctivo, con repuestos, para los equipos de Grafología (video comparadores), de conformidad con las especificaciones técnicas de la Unidad Administrativa Especial Migración Colombia a Nivel Nacional."/>
    <n v="200"/>
    <n v="811017"/>
    <s v="servicios basados en ingenieria investigacion y tecnologia"/>
    <n v="63673903"/>
    <s v="51618"/>
    <s v="C-1199-1002-10"/>
    <s v="En Tramite"/>
    <m/>
    <m/>
    <m/>
    <m/>
    <m/>
    <m/>
    <m/>
    <m/>
    <m/>
    <m/>
    <m/>
    <m/>
    <m/>
    <m/>
    <m/>
    <m/>
    <m/>
    <m/>
    <m/>
    <m/>
    <m/>
    <m/>
    <m/>
    <m/>
    <m/>
  </r>
  <r>
    <s v="Secop II"/>
    <n v="75"/>
    <s v="Claudia Alexandra Triana "/>
    <s v="2018623141100006E"/>
    <s v="MC-075-2018"/>
    <s v="https://community.secop.gov.co/Public/Tendering/ContractNoticePhases/View?PPI=CO1.PPI.1806509&amp;isFromPublicArea=True&amp;isModal=False"/>
    <x v="7"/>
    <d v="2018-07-23T00:00:00"/>
    <s v="Contratación Mínima Cuantía"/>
    <s v="Mínima Cuantía"/>
    <x v="0"/>
    <s v="Adquisición de papelería de rollo térmico para la impresión de la tarjeta andina."/>
    <n v="265"/>
    <n v="44103100"/>
    <s v="Suministros para impresora, fax y fotocopiadora"/>
    <n v="12000000"/>
    <s v="50118"/>
    <s v="A-2-0-4-4-15"/>
    <s v="Celebrado"/>
    <s v="En ejecución"/>
    <s v="AO-54-2018"/>
    <d v="2018-08-13T00:00:00"/>
    <s v="Compraventa"/>
    <s v="Nivel Central"/>
    <s v="Bogotá D.C."/>
    <s v="PREXXA S.A.S."/>
    <n v="890943045"/>
    <n v="7"/>
    <n v="189318"/>
    <d v="2018-08-14T00:00:00"/>
    <n v="12000000"/>
    <m/>
    <m/>
    <m/>
    <m/>
    <m/>
    <m/>
    <m/>
    <d v="2018-08-13T00:00:00"/>
    <d v="2018-09-13T00:00:00"/>
    <s v="EN EJECUCION "/>
    <n v="31"/>
    <s v="GONZALEZ FLOREZ YANA CRISTINA"/>
    <n v="46668764"/>
  </r>
  <r>
    <s v="Secop II"/>
    <n v="76"/>
    <s v="Claudia Alexandra Triana "/>
    <s v="2018623140300039E"/>
    <s v="PCD-076-2018"/>
    <s v="https://community.secop.gov.co/Public/Tendering/ContractNoticePhases/View?PPI=CO1.PPI.1834080&amp;isFromPublicArea=True&amp;isModal=False"/>
    <x v="7"/>
    <d v="2018-07-31T00:00:00"/>
    <s v="Contratación Directa"/>
    <s v="Exclusividad"/>
    <x v="0"/>
    <s v="Adquirir certificados de firma digital de conformidad con las especificaciones de la Unidad Administrativa Especial Migración Colombia."/>
    <n v="158"/>
    <n v="432324"/>
    <s v="Programas de desarrollo"/>
    <n v="29845200"/>
    <s v="50318"/>
    <s v="C-1199-1002-8"/>
    <s v="Celebrado"/>
    <s v="En ejecución"/>
    <n v="97"/>
    <d v="2018-08-27T00:00:00"/>
    <s v="Compraventa"/>
    <s v="Nivel Central"/>
    <s v="Bogotá D.C."/>
    <s v="SOCIEDAD CAMERAL DE CERTIFICACION DIGITAL CERTICAMARA S.A."/>
    <n v="830084433"/>
    <n v="7"/>
    <n v="198118"/>
    <d v="2018-08-28T00:00:00"/>
    <n v="29845200"/>
    <m/>
    <m/>
    <m/>
    <m/>
    <m/>
    <m/>
    <m/>
    <d v="2018-08-28T00:00:00"/>
    <d v="2018-09-30T00:00:00"/>
    <s v="EN EJECUCION "/>
    <n v="33"/>
    <s v="SERRANO BORNACELLY ILVIS PATRICIA"/>
    <n v="36551065"/>
  </r>
  <r>
    <s v="Secop II"/>
    <s v="073-2018"/>
    <s v="Diana Esperanza Duran Garcia "/>
    <s v="2018623141100005E"/>
    <s v="PCD-073-2018"/>
    <s v="https://community.secop.gov.co/Public/Tendering/ContractNoticePhases/View?PPI=CO1.PPI.1806308&amp;isFromPublicArea=True&amp;isModal=False"/>
    <x v="7"/>
    <d v="2018-07-24T00:00:00"/>
    <s v="Contratación Directa"/>
    <s v="Exclusividad"/>
    <x v="5"/>
    <s v="Contratar la extensión de la garantía para las lectoras Modelo AT9000 y actualización del software AssureID, que contempla mantenimiento preventivo, correctivo, suministro de repuestos y soporte, de conformidad con las especificaciones requeridas por la Unidad Administrativa Especial Migración Colombia."/>
    <n v="201"/>
    <s v="43211700-81112200"/>
    <s v="Dispositivos informáticos de entrada de datos"/>
    <n v="643000000"/>
    <n v="50618"/>
    <s v="C-1199-1002-10 OPTIMIZACIÓN DE SERVICIOS_x000a_TECNOLÓGICOS PARA LA ATENCIÓN DE LOS_x000a_PROCESOS MIGRATORIOS A NIVEL NACIONAL"/>
    <s v="Celebrado"/>
    <s v="En ejecución"/>
    <s v="CO-094-2018"/>
    <d v="2018-08-21T00:00:00"/>
    <s v="Compraventa"/>
    <s v="Nivel Central"/>
    <s v="Bogotá D.C."/>
    <s v="GEMALTO COLOMBIA S.A."/>
    <n v="830079892"/>
    <n v="4"/>
    <n v="192318"/>
    <d v="2018-08-21T00:00:00"/>
    <n v="641963200"/>
    <m/>
    <m/>
    <m/>
    <m/>
    <m/>
    <m/>
    <m/>
    <d v="2018-08-21T00:00:00"/>
    <d v="2018-09-21T00:00:00"/>
    <s v="EN EJECUCION "/>
    <n v="31"/>
    <s v="LUGO MARTINEZ NESTOR HERNANDO"/>
    <n v="79989053"/>
  </r>
  <r>
    <s v="Secop II"/>
    <s v="074-2018"/>
    <s v="Diana Esperanza Duran Garcia "/>
    <s v="2018623149100001E"/>
    <s v="MC-074-2018"/>
    <s v="https://community.secop.gov.co/Public/Tendering/ContractNoticePhases/View?PPI=CO1.PPI.1773334&amp;isFromPublicArea=True&amp;isModal=False"/>
    <x v="7"/>
    <d v="2018-07-17T00:00:00"/>
    <s v="Contratación Mínima Cuantía"/>
    <s v="Mínima Cuantía"/>
    <x v="0"/>
    <s v="Contratar el mantenimiento general del transformador seco de 125kVA, realizando la adecuación de su respectivo seccionador, cable de conexión entre transformador y seccionador, suministro de protecciones y respectivos permisos de desconexión ante el operador de red.  "/>
    <n v="263"/>
    <s v="72151514_x000a_60104703_x000a_56112205"/>
    <s v="Servicio de mantenimiento de energia de emergencia o de reserva"/>
    <n v="9000000"/>
    <n v="50518"/>
    <s v="A-2-0-4-5-2 MANTENIMIENTO DE BIENES MUEBLES, EQUIPOS Y ENSERES"/>
    <s v="Celebrado"/>
    <s v="En ejecución"/>
    <s v="AO-053-2018"/>
    <d v="2018-08-06T00:00:00"/>
    <s v="Mantenimiento"/>
    <s v="Regional Oriente"/>
    <m/>
    <s v="S&amp;G ENERGY S.A.S"/>
    <s v="900854472"/>
    <n v="2"/>
    <n v="184718"/>
    <d v="2018-08-08T00:00:00"/>
    <s v="$7.603.415.00"/>
    <s v="N/A"/>
    <s v="$7.603.415.00"/>
    <s v="N/A"/>
    <s v="N/"/>
    <s v="N/A"/>
    <s v="SI"/>
    <s v="SI"/>
    <d v="2018-08-13T00:00:00"/>
    <d v="2020-09-13T00:00:00"/>
    <s v="EN EJECUCION "/>
    <n v="1"/>
    <s v="DIDIER ALEXANDER CHINCHILLA GARZON"/>
    <s v="80257091"/>
  </r>
  <r>
    <s v="Secop II"/>
    <s v="077-2018"/>
    <s v="Diana Esperanza Duran Garcia "/>
    <s v="2018623145300001E"/>
    <s v="PCD-077-2018"/>
    <s v="https://community.secop.gov.co/Public/Tendering/ContractNoticePhases/View?PPI=CO1.PPI.1834423&amp;isFromPublicArea=True&amp;isModal=False"/>
    <x v="7"/>
    <d v="2018-07-27T00:00:00"/>
    <s v="Contratación Directa"/>
    <s v="Exclusividad"/>
    <x v="3"/>
    <s v="Adquisición de insumos que permitan la impresión y el uso de sellos de Migración Colombia, utilizados por los Oficiales de Migración que prestan sus servicios de atención ciudadana en los Puestos de Control Migratorio y Centros Facilitadores de Servicios Migratorios."/>
    <n v="268"/>
    <n v="24141500"/>
    <s v="Maquinaria, Accesorios y Suministros para Manejo, Acondicionamiento y Almacenamiento de Materiales"/>
    <n v="10000000"/>
    <n v="47518"/>
    <s v="A-2-0-4-4-23 Otros Materiales y Suministros"/>
    <s v="Celebrado"/>
    <s v="En ejecución"/>
    <s v="CO-090-2018"/>
    <d v="2018-08-09T00:00:00"/>
    <s v="Compraventa"/>
    <s v="Nivel Nacional "/>
    <s v="Bogotá D.C."/>
    <s v="DISTRIBUCIONES EDAL S.A.S."/>
    <s v="800.219.241"/>
    <n v="2"/>
    <n v="188018"/>
    <d v="2018-08-10T00:00:00"/>
    <s v="$9.999.998.00"/>
    <s v="N/A"/>
    <s v="$9.999.998.00"/>
    <s v="N/A"/>
    <s v="N/"/>
    <s v="N/A"/>
    <s v="N/A"/>
    <s v="N/A"/>
    <d v="2018-08-16T00:00:00"/>
    <d v="2018-10-16T00:00:00"/>
    <s v="EN EJECUCION "/>
    <n v="60"/>
    <s v="NESTOR HERNANDO LUGO MARTINEZ"/>
    <n v="79989053"/>
  </r>
  <r>
    <s v="Secop II"/>
    <s v="079-2018"/>
    <s v="Diana Esperanza Duran Garcia "/>
    <s v="2018623149900001E"/>
    <s v="PCD-079-2018"/>
    <s v="https://community.secop.gov.co/Public/Tendering/ContractNoticePhases/View?PPI=CO1.PPI.1834733&amp;isFromPublicArea=True&amp;isModal=False"/>
    <x v="7"/>
    <d v="2018-07-31T00:00:00"/>
    <s v="Contratación Directa"/>
    <s v="Exclusividad"/>
    <x v="5"/>
    <s v="Contratar la extensión de la garantía para las unidades de enrolamiento (Booking) que contempla mantenimientos correctivos, suministro de repuestos y soporte para cada uno de sus componentes, de conformidad con las especificaciones requeridas por la Unidad Administrativa Especial Migración Colombia."/>
    <n v="202"/>
    <n v="81112200"/>
    <s v="Servicios Basados en Ingeniería, Investigación y Tecnología"/>
    <n v="174000000"/>
    <n v="50718"/>
    <s v="C-1199-1002-10 Optimización de Servicios Tecnológicos para la Atención de los Procesos Migratorios a Nivel Nacional"/>
    <s v="Celebrado"/>
    <s v="En ejecución"/>
    <s v="CO-095-2018"/>
    <d v="2018-08-23T00:00:00"/>
    <s v="Compraventa"/>
    <s v="Nivel Central"/>
    <s v="Bogotá D.C."/>
    <s v="GEMALTO COLOMBIA S.A."/>
    <n v="830079892"/>
    <n v="4"/>
    <n v="195918"/>
    <d v="2018-08-23T00:00:00"/>
    <n v="173988000"/>
    <m/>
    <m/>
    <m/>
    <m/>
    <m/>
    <m/>
    <m/>
    <d v="2018-08-23T00:00:00"/>
    <d v="2018-10-23T00:00:00"/>
    <s v="EN EJECUCION "/>
    <n v="61"/>
    <s v="VELASQUEZ MORENO GREGORIO ANDRES"/>
    <n v="80242499"/>
  </r>
  <r>
    <s v="Secop II "/>
    <n v="74"/>
    <s v="Belisa Amparo Oviedo"/>
    <s v=" 2018623148500001E"/>
    <s v="PCD-074-2018"/>
    <s v="https://community.secop.gov.co/Public/Tendering/ContractNoticePhases/View?PPI=CO1.PPI.1807546&amp;isFromPublicArea=True&amp;isModal=False"/>
    <x v="8"/>
    <d v="2018-07-24T00:00:00"/>
    <s v="Contratación Directa"/>
    <s v="Exclusividad"/>
    <x v="5"/>
    <s v="Adquirir el plan anual de actualización y soporte para los productos IBM SPSS de conformidad con las especificaciones técnicas de la Unidad Administrativa Especial Migración Colombia."/>
    <n v="195"/>
    <n v="43232300"/>
    <s v="Difusion tecnologica de informacion y telecomunicaciones "/>
    <n v="183200000"/>
    <s v="47218"/>
    <s v="C-1199-1002-10"/>
    <s v="Celebrado"/>
    <s v="En ejecución"/>
    <s v="CO-089-2018"/>
    <d v="2018-08-08T00:00:00"/>
    <s v="Compraventa"/>
    <s v="NIVEL CENTRAL "/>
    <s v="BOGOTA D.C."/>
    <s v="INFORMESE S.A.S"/>
    <n v="800177588"/>
    <n v="0"/>
    <s v="185018"/>
    <d v="2018-08-08T00:00:00"/>
    <s v="173,792,899"/>
    <s v="N/A"/>
    <s v="N/A"/>
    <s v="CUMPLIMIENTO/SALARIOS Y PRESTACIONES SOCIALES , CALIDAD DEL SERVICIO Y CALIDAD DE LOS BIENES "/>
    <s v="20%/10%/20%20%"/>
    <s v="2020/2021/2019"/>
    <m/>
    <s v="N/A"/>
    <d v="2018-08-08T00:00:00"/>
    <d v="2018-12-15T00:00:00"/>
    <s v="EN EJECUCION "/>
    <n v="129"/>
    <s v="LEYDI ANDREA MARTINEZ GUTIERREZ "/>
    <n v="52836662"/>
  </r>
  <r>
    <s v="Secop II "/>
    <n v="75"/>
    <s v="Belisa Amparo Oviedo"/>
    <s v="2018623140500272E"/>
    <s v="PCD-075-2018"/>
    <s v="https://community.secop.gov.co/Public/Tendering/ContractNoticePhases/View?PPI=CO1.PPI.1830446&amp;isFromPublicArea=True&amp;isModal=False"/>
    <x v="8"/>
    <d v="2018-07-27T00:00:00"/>
    <s v="Contratación Directa"/>
    <s v="Exclusividad"/>
    <x v="5"/>
    <s v="Extensión de garantía incluido soporte, mantenimientos preventivos y correctivos con repuestos, para migración automática, de acuerdo con las especificaciones técnicas de la Unidad Administrativa Especial Migración Colombia."/>
    <n v="258"/>
    <n v="81111800"/>
    <s v="Servicios basados en Ingenieria investigacion y tecnologia"/>
    <n v="619350000"/>
    <s v="43718"/>
    <s v="C-1199-1002-10"/>
    <s v="Celebrado"/>
    <s v="En ejecución"/>
    <s v="CO-098-2018"/>
    <d v="2018-09-05T00:00:00"/>
    <s v="Compraventa"/>
    <s v="NIVEL CENTRAL "/>
    <s v="BOGOTA D.C."/>
    <s v="VISION BOX "/>
    <n v="505350173"/>
    <m/>
    <s v="200018"/>
    <d v="2018-09-05T00:00:00"/>
    <n v="595000000"/>
    <s v="N/A"/>
    <s v="N/A"/>
    <s v="CUMPLIMIENTO-SALARIOS Y PRESTACIONES, CALIDAD DEL SERVICIO Y PROVISION DEREPUESTOS"/>
    <s v="20%- 10%-20% Y 20%"/>
    <s v="2020-2022-2020-2020"/>
    <s v="BANCO SANTANDER "/>
    <s v="N/A"/>
    <d v="2018-09-24T00:00:00"/>
    <d v="2018-11-24T00:00:00"/>
    <s v="EN EJECUCION "/>
    <n v="61"/>
    <s v="SIERRA JIMENEZ ELVIS LEONARDO"/>
    <n v="79787263"/>
  </r>
  <r>
    <s v="Secop II "/>
    <n v="80"/>
    <s v="Belisa Amparo Oviedo"/>
    <s v="2018623140500274E"/>
    <s v="PCD-080-2018"/>
    <s v="https://community.secop.gov.co/Public/Tendering/ContractNoticePhases/View?PPI=CO1.PPI.1836078&amp;isFromPublicArea=True&amp;isModal=False"/>
    <x v="8"/>
    <s v="31/07/2018 "/>
    <s v="Contratación Directa"/>
    <s v="Exclusividad"/>
    <x v="5"/>
    <s v="Servicio de mantenimiento equipo de impresión, de conformidad con las especificaciones técnicas señaladas por la Unidad Administrativa Especial Migración Colombia."/>
    <n v="196"/>
    <n v="81112300"/>
    <s v="Servicios basados en Ingenieria investigacion y tecnologia"/>
    <n v="8500000"/>
    <s v="47018"/>
    <s v="C-1199-1002-10"/>
    <s v="Celebrado"/>
    <s v="En ejecución"/>
    <s v="CO-092-2018"/>
    <d v="2018-08-15T00:00:00"/>
    <s v="CONTRATO PRESTACION SERVICIOS"/>
    <s v="NIVEL CENTRAL "/>
    <s v="BOGOTA D.C."/>
    <s v="JAAMSA SA"/>
    <n v="830141960"/>
    <n v="1"/>
    <s v="190418"/>
    <d v="2018-08-16T00:00:00"/>
    <s v="8,498,709,00"/>
    <s v="N/A"/>
    <s v="N/A"/>
    <s v="CUMPLIMIENTO/SALARIOS Y PRESTACIONES SOCIALES , CALIDAD DEL SERVICIO Y CALIDAD DE LOS BIENES "/>
    <s v="20%/10%/20%20%"/>
    <s v="2020/2021/2019"/>
    <s v="SEGUROS DEL ESTADO"/>
    <s v="N/A"/>
    <d v="2018-08-22T00:00:00"/>
    <d v="2018-12-31T00:00:00"/>
    <s v="EN EJECUCION "/>
    <n v="131"/>
    <s v="JOSE ALEJANDRO RUIZ TORRES"/>
    <n v="79379510"/>
  </r>
  <r>
    <s v="Secop II "/>
    <n v="81"/>
    <s v="Belisa Amparo Oviedo"/>
    <s v="2018623148500002E"/>
    <s v="PCD-081-2018"/>
    <s v="https://community.secop.gov.co/Public/Tendering/ContractNoticePhases/View?PPI=CO1.PPI.1853684&amp;isFromPublicArea=True&amp;isModal=False"/>
    <x v="8"/>
    <d v="2018-07-31T00:00:00"/>
    <s v="Contratación Directa"/>
    <s v="Exclusividad"/>
    <x v="5"/>
    <s v="Adquirir la renovación de la suscripción de la plataforma de formación y capacitación Netdimensions Talent Suite, para los funcionarios de la Entidad, de conformidad con las especificaciones técnicas de la Unidad Administrativa Especial Migración Colombia."/>
    <n v="203"/>
    <s v="43231500-43232200"/>
    <s v="Difusion tecnologica de informacion y telecomunicaciones "/>
    <n v="49592854"/>
    <s v="51718"/>
    <s v="C-1199-1002-10"/>
    <s v="Celebrado"/>
    <s v="En ejecución"/>
    <s v="CO-093-2018"/>
    <d v="2018-08-17T00:00:00"/>
    <s v="CONTRATO DE SUMINISTRO"/>
    <s v="NIVEL CENTRAL "/>
    <s v="BOGOTA D.C."/>
    <s v="COGNOSONLINE SOLUTIONS COLOMBIA S.A."/>
    <n v="830074045"/>
    <n v="1"/>
    <s v="191618"/>
    <d v="2018-08-17T00:00:00"/>
    <n v="49592854"/>
    <s v="N/A"/>
    <s v="N/A"/>
    <s v="CUMPLIMIENTO/SALARIOS Y PRESTACIONES SOCIALES , CALIDAD DEL SERVICIO"/>
    <s v="20%/10%/20%"/>
    <s v="2020/2021/2020"/>
    <s v="SEGUROS DEL ESTADO"/>
    <s v="N/A"/>
    <d v="2018-08-17T00:00:00"/>
    <d v="2018-09-17T00:00:00"/>
    <s v="EN EJECUCION "/>
    <n v="31"/>
    <s v="CLAUDIA NATHALIA OSPINA BARREIRO"/>
    <n v="66924629"/>
  </r>
  <r>
    <s v="Secop II"/>
    <n v="83"/>
    <s v="Alejandra Maria Arcos "/>
    <s v="2018623140100060E"/>
    <s v="PCD-083-2018"/>
    <s v="https://community.secop.gov.co/Public/Tendering/ContractNoticePhases/View?PPI=CO1.PPI.2011425&amp;isFromPublicArea=True&amp;isModal=False"/>
    <x v="9"/>
    <d v="2018-08-31T00:00:00"/>
    <s v="Contratación Directa"/>
    <s v="Arrendamiento"/>
    <x v="0"/>
    <s v="Contratar el arrendamiento del inmueble ubicado en el Municipio de Cúcuta (Norte de Santander) en la Calle 8 # 4-59 lote 19 Manzana B Urbanización Nuevo Escobal, con matrícula inmobiliaria Nº 260-80130 y código catastral 54001011100310019000 de la Oficina de Registro de Instrumentos Públicos de Cúcuta"/>
    <n v="275"/>
    <n v="80131502"/>
    <s v="Servicios de gestión, servicios profesionales de empresa y servicios administrativos"/>
    <n v="1800000"/>
    <s v="55018"/>
    <s v="A-2-0-4-10-2"/>
    <s v="En Tramite"/>
    <m/>
    <m/>
    <m/>
    <m/>
    <m/>
    <m/>
    <m/>
    <m/>
    <m/>
    <m/>
    <m/>
    <m/>
    <m/>
    <m/>
    <m/>
    <m/>
    <m/>
    <m/>
    <m/>
    <m/>
    <m/>
    <m/>
    <m/>
    <m/>
    <m/>
  </r>
  <r>
    <s v="Secop II"/>
    <n v="82"/>
    <s v="Alejandra Maria Arcos "/>
    <s v="2018623140700044E"/>
    <s v="PCD-082-2018"/>
    <s v="https://community.secop.gov.co/Public/Tendering/ContractNoticePhases/View?PPI=CO1.PPI.2011047&amp;isFromPublicArea=True&amp;isModal=False"/>
    <x v="9"/>
    <d v="2018-08-31T00:00:00"/>
    <s v="Contratación Directa"/>
    <s v="Exclusividad"/>
    <x v="4"/>
    <s v="Renovación de licencia y extensión de garantía prueba psicotécnica GESTIÓN 360° evaluación por competencia y prueba psicotécnica EVA (evaluación de valores) y antivalores."/>
    <n v="55"/>
    <n v="811125"/>
    <s v="servicios basados en ingenieria investigacion y tecnologia"/>
    <n v="1160250"/>
    <s v="53718"/>
    <s v="A-2-0-4-41-13"/>
    <s v="Celebrado"/>
    <s v="En ejecución"/>
    <n v="99"/>
    <d v="2018-09-11T00:00:00"/>
    <s v="Compraventa"/>
    <s v="Nivel Central"/>
    <s v="Bogotá D.C."/>
    <s v="RHT DIAGNOSTICO Y SOLUCIONES EMPRESARIALES LTDA"/>
    <n v="830094021"/>
    <s v="9"/>
    <n v="203218"/>
    <d v="2018-09-11T00:00:00"/>
    <n v="1160250"/>
    <m/>
    <n v="1160250"/>
    <m/>
    <m/>
    <m/>
    <m/>
    <m/>
    <d v="2018-09-11T00:00:00"/>
    <d v="2018-11-10T00:00:00"/>
    <s v="EN EJECUCION "/>
    <n v="60"/>
    <s v="CLAUDIA MILENA MENDOZA RIOS"/>
    <n v="52714111"/>
  </r>
  <r>
    <s v="Secop II"/>
    <n v="77"/>
    <s v="Alejandra Maria Arcos "/>
    <s v="2018623140700071E"/>
    <s v="MC-077-2018"/>
    <s v="https://community.secop.gov.co/Public/Tendering/ContractNoticePhases/View?PPI=CO1.PPI.2003596&amp;isFromPublicArea=True&amp;isModal=False"/>
    <x v="9"/>
    <d v="2018-08-29T00:00:00"/>
    <s v="Contratación Mínima Cuantía"/>
    <s v="Mínima Cuantía"/>
    <x v="5"/>
    <s v="Contratar la adquisición e instalación de una UPS, de conformidad con las especificaciones técnicas de la Unidad Administrativa Especial Migración Colombia."/>
    <n v="273"/>
    <n v="39121004"/>
    <s v="componentes accesorios y suministros de sistemas electricos e iluminaciom"/>
    <n v="9805600"/>
    <s v="54718"/>
    <s v="C-1199-1002-10"/>
    <s v="Celebrado"/>
    <s v="En ejecución"/>
    <n v="55"/>
    <d v="2018-09-18T00:00:00"/>
    <s v="Compraventa"/>
    <s v="Nivel Central"/>
    <s v="Bogotá D.C."/>
    <s v="PROYECTOS ESPECIALES INGENIERIA SAS"/>
    <n v="830025306"/>
    <s v="8"/>
    <n v="206218"/>
    <d v="2018-09-18T00:00:00"/>
    <n v="5250000"/>
    <m/>
    <n v="5250000"/>
    <s v="CUMPLIMIENTO SALARIOS Y PRESTACIONES SOCIALES Y CALIDAD DE LOS BIENES"/>
    <s v="20%-10%-20%-20%"/>
    <s v="2A-3A-2A-5A"/>
    <s v="SEGUROS DEL ESTADO"/>
    <d v="2018-09-27T00:00:00"/>
    <d v="2018-09-27T00:00:00"/>
    <d v="2018-10-26T00:00:00"/>
    <s v="EN EJECUCION "/>
    <n v="29"/>
    <s v="NESTOR HERNANDO MONTENEGRO"/>
    <n v="19262345"/>
  </r>
  <r>
    <s v="Secop II"/>
    <n v="76"/>
    <s v="Claudia Alexandra Triana "/>
    <s v="2018623140300042E"/>
    <s v="MC-076-2018"/>
    <s v="https://community.secop.gov.co/Public/Tendering/ContractNoticePhases/View?PPI=CO1.PPI.1995796&amp;isFromPublicArea=True&amp;isModal=False"/>
    <x v="9"/>
    <d v="2018-08-30T00:00:00"/>
    <s v="Contratación Mínima Cuantía"/>
    <s v="Mínima Cuantía"/>
    <x v="5"/>
    <s v="Adquirir repuestos para equipos de cómputo, impresoras y escáneres, de conformidad con las especificaciones técnicas de la Unidad Administrativa Especial Migración Colombia."/>
    <n v="205"/>
    <n v="43202222"/>
    <s v="Cables de computador"/>
    <n v="35000000"/>
    <n v="53218"/>
    <s v="C-1199-1002-10"/>
    <s v="Celebrado"/>
    <s v="En ejecución"/>
    <s v="AO-57-2018"/>
    <d v="2018-09-28T00:00:00"/>
    <s v="Compraventa"/>
    <s v="Nivel Central"/>
    <s v="Bogotá D.C."/>
    <s v="HELP SOLUCIONES INFORMATICAS HSI S.A.S."/>
    <n v="900686378"/>
    <s v="7"/>
    <n v="209518"/>
    <d v="2018-09-28T00:00:00"/>
    <n v="11727630"/>
    <m/>
    <m/>
    <m/>
    <m/>
    <m/>
    <m/>
    <m/>
    <d v="2018-09-28T00:00:00"/>
    <d v="2018-10-28T00:00:00"/>
    <s v="EN EJECUCION "/>
    <n v="30"/>
    <s v="CRUZ VELASQUEZ CARLOS FREDDY"/>
    <n v="79617900"/>
  </r>
  <r>
    <m/>
    <m/>
    <m/>
    <s v="2018623140700073E"/>
    <m/>
    <m/>
    <x v="10"/>
    <m/>
    <m/>
    <m/>
    <x v="10"/>
    <m/>
    <m/>
    <m/>
    <m/>
    <m/>
    <m/>
    <m/>
    <s v="Celebrado"/>
    <s v="En ejecución"/>
    <s v="AO-58-2018"/>
    <d v="2018-09-28T00:00:00"/>
    <s v="Compraventa"/>
    <s v="Nivel Central"/>
    <s v="Bogotá D.C."/>
    <s v="SINGETEL S.A."/>
    <n v="860070002"/>
    <s v="4"/>
    <n v="209618"/>
    <d v="2018-09-28T00:00:00"/>
    <n v="23267151"/>
    <m/>
    <m/>
    <m/>
    <m/>
    <m/>
    <m/>
    <m/>
    <d v="2018-09-28T00:00:00"/>
    <d v="2018-10-28T00:00:00"/>
    <m/>
    <m/>
    <m/>
    <m/>
  </r>
  <r>
    <s v="Secop II"/>
    <n v="78"/>
    <s v="Claudia Alexandra Triana "/>
    <s v="2018623140700069E"/>
    <s v="MC-078-2018"/>
    <s v="https://community.secop.gov.co/Public/Tendering/ContractNoticePhases/View?PPI=CO1.PPI.1995796&amp;isFromPublicArea=True&amp;isModal=False"/>
    <x v="9"/>
    <d v="2018-08-30T00:00:00"/>
    <s v="Contratación Mínima Cuantía"/>
    <s v="Mínima Cuantía"/>
    <x v="5"/>
    <s v="Adquirir la actualización y soporte para software Tableau, de conformidad con las especificaciones técnicas de la Unidad Administrativa Especial Migración Colombia"/>
    <n v="204"/>
    <n v="43232310"/>
    <s v="Software de manejo de metadata"/>
    <n v="15600000"/>
    <s v="53318"/>
    <s v="C-1199-1002-10"/>
    <s v="Celebrado"/>
    <s v="En ejecución"/>
    <s v="AO-056-2018"/>
    <d v="2018-09-20T00:00:00"/>
    <s v="Compraventa"/>
    <s v="Nivel Central"/>
    <s v="Bogotá D.C."/>
    <s v="MATRIX EVOLUTION S.A.S. "/>
    <n v="900403435"/>
    <s v="5"/>
    <n v="208518"/>
    <d v="2018-09-24T00:00:00"/>
    <n v="15508032"/>
    <s v="N/A"/>
    <s v="N/A"/>
    <s v="N/A"/>
    <s v="N/A"/>
    <s v="N/A"/>
    <s v="N/A"/>
    <s v="N/A"/>
    <d v="2018-09-24T00:00:00"/>
    <d v="2018-12-24T00:00:00"/>
    <s v="EN EJECUCION "/>
    <n v="91"/>
    <s v="CARVAJAL FERIA JENNY KATHERINE"/>
    <n v="1030553317"/>
  </r>
  <r>
    <s v="Secop II "/>
    <n v="81"/>
    <s v="Belisa Amparo Oviedo"/>
    <s v="2018623140300045E"/>
    <s v="MC-081-2018"/>
    <m/>
    <x v="11"/>
    <d v="2018-09-28T00:00:00"/>
    <s v="Contratación Minima Cuantia"/>
    <s v="Mínima Cuantía"/>
    <x v="4"/>
    <s v="ADQUISICION DE BONOS O TARJETAS CANJEABLES, EN ALMACENES DE CADENA, PARA LOS FUNCIONARIOS DE LA UNIDAD ADMINISTRATIVA ESPECIAL MIGRACIÓN COLOMBIA A NIVEL NACIONAL, GANADORES DE LOS PRIMEROS PUESTOS DEL PLAN DE INCENTIVOS. "/>
    <n v="57"/>
    <n v="84121804"/>
    <s v="BONOS EMITIDOS POR SECTOR PRIVADO "/>
    <n v="16660000"/>
    <s v="56518"/>
    <s v="A-2-0-4-21-3"/>
    <m/>
    <m/>
    <m/>
    <m/>
    <m/>
    <m/>
    <m/>
    <m/>
    <m/>
    <m/>
    <m/>
    <m/>
    <m/>
    <m/>
    <m/>
    <m/>
    <m/>
    <m/>
    <m/>
    <m/>
    <m/>
    <m/>
    <m/>
    <m/>
    <m/>
    <m/>
  </r>
  <r>
    <s v="Secop II"/>
    <s v="079-2018"/>
    <s v="Diana Esperanza Duran Garcia "/>
    <s v="2018623140300046E"/>
    <s v="MC-079-2018"/>
    <s v="https://community.secop.gov.co/Public/Tendering/ContractNoticePhases/View?PPI=CO1.PPI.2134684&amp;isFromPublicArea=True&amp;isModal=False"/>
    <x v="11"/>
    <d v="2018-09-21T00:00:00"/>
    <s v="Contratación Mínima Cuantía"/>
    <s v="Mínima Cuantía"/>
    <x v="5"/>
    <s v="Renovación de la suscripción de licenciamiento del Software Adobe Creative Cloud incluido soporte"/>
    <n v="198"/>
    <s v="43232102-03-05-07"/>
    <s v="Software de imágenes gráficas o de fotografía"/>
    <s v="$14.702.511"/>
    <n v="56318"/>
    <s v="C-1199-1002-10 "/>
    <s v="En Tramite"/>
    <s v="N/A"/>
    <m/>
    <m/>
    <m/>
    <m/>
    <m/>
    <m/>
    <m/>
    <m/>
    <m/>
    <m/>
    <m/>
    <m/>
    <m/>
    <m/>
    <m/>
    <m/>
    <m/>
    <m/>
    <m/>
    <m/>
    <m/>
    <n v="0"/>
    <m/>
    <m/>
  </r>
  <r>
    <s v="Tienda Virtual "/>
    <n v="49748"/>
    <s v="Diana Esperanza Duran Garcia "/>
    <s v="2018623141000053E"/>
    <n v="49748"/>
    <s v="https://www.colombiacompra.gov.co/tienda-virtual-del-estado-colombiano/ordenes-compra/31638"/>
    <x v="11"/>
    <d v="2018-09-28T00:00:00"/>
    <s v="Contratación Selección Abreviada"/>
    <s v="Acuerdo Marco de Precios "/>
    <x v="0"/>
    <s v="SUMINISTRO DE COMBUSTIBLE (GASOLINA Y DIESEL) PARA VEHICULOS Y PLANTAS ELECTRICA A NIVEL NACIONAL  "/>
    <n v="286"/>
    <s v="15101505-06"/>
    <s v="Diésel - Gasolina corriente"/>
    <s v="$79.500.000,00"/>
    <n v="58518"/>
    <s v="A-2-0-4-4-1 "/>
    <s v="Celebrado"/>
    <s v="En ejecución"/>
    <s v="O.C - 31638"/>
    <d v="2018-09-28T00:00:00"/>
    <s v="Orden de Compra "/>
    <s v="Nivel Nacional "/>
    <s v="Bogotá D.C."/>
    <s v="Organización Terpel S.A."/>
    <n v="830095213"/>
    <n v="0"/>
    <n v="209818"/>
    <d v="2018-10-01T00:00:00"/>
    <s v="$79.500.000,00"/>
    <s v="N/A"/>
    <s v="$79.500.000,00"/>
    <s v="N/A"/>
    <s v="N/A"/>
    <s v="N/A"/>
    <s v="N/A"/>
    <s v="N/A"/>
    <d v="2018-10-01T00:00:00"/>
    <d v="2018-12-31T00:00:00"/>
    <s v="EN EJECUCION "/>
    <n v="91"/>
    <s v="USECHE OVALLES CARLOS EDUARDO "/>
    <n v="1020712442"/>
  </r>
  <r>
    <s v="Secop II"/>
    <n v="84"/>
    <s v="Claudia Alexandra Triana "/>
    <s v="2018623140500282E"/>
    <s v="PCD-084-2018"/>
    <s v="https://community.secop.gov.co/Public/Tendering/ContractNoticePhases/View?PPI=CO1.PPI.2158209&amp;isFromPublicArea=True&amp;isModal=False_x000a_"/>
    <x v="12"/>
    <d v="2018-09-26T00:00:00"/>
    <s v="Contratación Directa"/>
    <s v="Prestación de Servicios Profesionales y/o apoyo a la Gestión"/>
    <x v="4"/>
    <s v="Contratar los servicios profesionales para la realización de una acción de formación en liderazgo para los coordinadores y supervisores de Migración Colombia."/>
    <n v="274"/>
    <n v="86101705"/>
    <s v="Capacitación administrativa"/>
    <n v="35000000"/>
    <s v="56218"/>
    <s v="C-1199-1002-9"/>
    <s v="En Tramite"/>
    <m/>
    <m/>
    <m/>
    <m/>
    <m/>
    <m/>
    <m/>
    <m/>
    <m/>
    <m/>
    <m/>
    <m/>
    <m/>
    <m/>
    <m/>
    <m/>
    <m/>
    <m/>
    <m/>
    <m/>
    <m/>
    <m/>
    <m/>
    <m/>
    <m/>
  </r>
  <r>
    <s v="Secop II"/>
    <n v="86"/>
    <s v="Claudia Alexandra Triana "/>
    <s v="2018623140100082E"/>
    <s v="PCD-086-2018"/>
    <s v="https://community.secop.gov.co/Public/Tendering/ContractNoticePhases/View?PPI=CO1.PPI.2183362&amp;isFromPublicArea=True&amp;isModal=False"/>
    <x v="12"/>
    <d v="2018-09-28T00:00:00"/>
    <s v="Contratación Directa"/>
    <s v="Arrendamiento"/>
    <x v="0"/>
    <s v="Contratar el arrendamiento del inmueble ubicado en el Municipio de Cúcuta (Norte de Santander)"/>
    <n v="282"/>
    <n v="80131500"/>
    <s v="Alquiler y arrendamiento de propiedades o edificaciones"/>
    <n v="960000"/>
    <s v="55018"/>
    <s v="A-2-0-4-10-2"/>
    <s v="En Tramite"/>
    <m/>
    <m/>
    <m/>
    <m/>
    <m/>
    <m/>
    <m/>
    <m/>
    <m/>
    <m/>
    <m/>
    <m/>
    <m/>
    <m/>
    <m/>
    <m/>
    <m/>
    <m/>
    <m/>
    <m/>
    <m/>
    <m/>
    <m/>
    <m/>
    <m/>
  </r>
  <r>
    <s v="Secop II"/>
    <n v="80"/>
    <s v="Claudia Alexandra Triana "/>
    <s v="2018623140500286E"/>
    <s v="MC-080-2018"/>
    <s v="https://community.secop.gov.co/Public/Tendering/ContractNoticePhases/View?PPI=CO1.PPI.2175197&amp;isFromPublicArea=True&amp;isModal=False"/>
    <x v="12"/>
    <d v="2018-09-27T00:00:00"/>
    <s v="Contratación Mínima Cuantía"/>
    <s v="Mínima Cuantía"/>
    <x v="0"/>
    <s v="MANTENIMIENTO CORRECTIVO Y PREVENTIVO DEL PARQUE AUTOMOTOR ASIGNADO A LA REGIONAL ORIENTE EN LA CIUDAD DE CUCUTA"/>
    <n v="283"/>
    <n v="78181500"/>
    <s v="Servicios de mantenimiento y reparación de vehículos"/>
    <n v="30000000"/>
    <s v="58318"/>
    <s v="A-2-0-4-5-6"/>
    <s v="En Tramite"/>
    <m/>
    <m/>
    <m/>
    <m/>
    <m/>
    <m/>
    <m/>
    <m/>
    <m/>
    <m/>
    <m/>
    <m/>
    <m/>
    <m/>
    <m/>
    <m/>
    <m/>
    <m/>
    <m/>
    <m/>
    <m/>
    <m/>
    <m/>
    <m/>
    <m/>
  </r>
  <r>
    <s v="Secop II"/>
    <n v="83"/>
    <s v="Claudia Alexandra Triana "/>
    <s v="2018623140700072E"/>
    <s v="MC-083-2018"/>
    <s v="https://community.secop.gov.co/Public/Tendering/ContractNoticePhases/View?PPI=CO1.PPI.2182863&amp;isFromPublicArea=True&amp;isModal=False"/>
    <x v="12"/>
    <d v="2018-09-28T00:00:00"/>
    <s v="Contratación Mínima Cuantía"/>
    <s v="Mínima Cuantía"/>
    <x v="0"/>
    <s v="Contratar el suministro de combustibles para los municipios no cubiertos por el Acuerdo Marco de Precios de Colombia Compra Eficiente: Aguachica, Buenaventura, Cúcuta, Ipiales, La dorada, Pasto, Quibdó, San Gil, Soledad, Puerto Colombia, Valledupar, Arauca, Bucaramanga, Popayán, Tunja y Yopal."/>
    <n v="288"/>
    <n v="15101505"/>
    <s v="Combustible diesel"/>
    <n v="24000000"/>
    <s v="58118"/>
    <s v="A-2-0-4-4-1"/>
    <s v="En Tramite"/>
    <m/>
    <m/>
    <m/>
    <m/>
    <m/>
    <m/>
    <m/>
    <m/>
    <m/>
    <m/>
    <m/>
    <m/>
    <m/>
    <m/>
    <m/>
    <m/>
    <m/>
    <m/>
    <m/>
    <m/>
    <m/>
    <m/>
    <m/>
    <m/>
    <m/>
  </r>
  <r>
    <s v="Secop II"/>
    <n v="82"/>
    <s v="Alejandra Maria Arcos "/>
    <s v="2018623140500284E"/>
    <s v="MC-082-2018"/>
    <s v="https://community.secop.gov.co/Public/Tendering/ContractNoticePhases/View?PPI=CO1.PPI.2181098&amp;isFromPublicArea=True&amp;isModal=False"/>
    <x v="11"/>
    <d v="2018-09-28T00:00:00"/>
    <s v="Contratación Mínima Cuantía"/>
    <s v="Mínima Cuantía"/>
    <x v="0"/>
    <s v="CONTRATACION SERVICIO DE MANTENIMIENTO CON TALLER AUTORIZADO PARA LOS VEHICULOS CHEVROLET."/>
    <n v="284"/>
    <n v="781815"/>
    <s v="servicios de transporte almacenaje y correo"/>
    <n v="27000000"/>
    <s v="58418"/>
    <s v="A-2-0-4-5-6"/>
    <s v="En Tramite"/>
    <m/>
    <m/>
    <m/>
    <m/>
    <m/>
    <m/>
    <m/>
    <m/>
    <m/>
    <m/>
    <m/>
    <m/>
    <m/>
    <m/>
    <m/>
    <m/>
    <m/>
    <m/>
    <m/>
    <m/>
    <m/>
    <m/>
    <m/>
    <m/>
    <m/>
  </r>
  <r>
    <s v="Secop II"/>
    <n v="85"/>
    <s v="Alejandra Maria Arcos "/>
    <s v="2018623140500283E"/>
    <s v="PCD-085-2018"/>
    <s v="https://community.secop.gov.co/Public/Tendering/ContractNoticePhases/View?PPI=CO1.PPI.2169156&amp;isFromPublicArea=True&amp;isModal=False"/>
    <x v="11"/>
    <d v="2018-09-26T00:00:00"/>
    <s v="Contratación Directa"/>
    <s v="Prestación de Servicios Profesionales y/o apoyo a la Gestión"/>
    <x v="11"/>
    <s v="Prestar los servicios profesionales para apoyar la gestión de la Oficina Asesora de Planeación de Migración Colombia, de acuerdo con las condiciones señaladas y especificaciones técnicas descritas en los Estudios Previos"/>
    <n v="276"/>
    <n v="801615"/>
    <s v="Servicios de gestión, servicios profesionales de empresa y servicios administrativos"/>
    <n v="6400000"/>
    <s v="57918"/>
    <s v="C-1199-1002-7"/>
    <s v="En Tramite"/>
    <m/>
    <m/>
    <m/>
    <m/>
    <m/>
    <m/>
    <m/>
    <m/>
    <m/>
    <m/>
    <m/>
    <m/>
    <m/>
    <m/>
    <m/>
    <m/>
    <m/>
    <m/>
    <m/>
    <m/>
    <m/>
    <m/>
    <m/>
    <m/>
    <m/>
  </r>
  <r>
    <s v="Secop II"/>
    <n v="87"/>
    <s v="Alejandra Maria Arcos "/>
    <s v="2018623140500285E"/>
    <s v="PCD-087-2018"/>
    <s v="https://community.secop.gov.co/Public/Tendering/ContractNoticePhases/View?PPI=CO1.PPI.2183356&amp;isFromPublicArea=True&amp;isModal=False"/>
    <x v="11"/>
    <d v="2018-09-28T00:00:00"/>
    <s v="Contratación Directa"/>
    <s v="Prestación de Servicios Profesionales y/o apoyo a la Gestión"/>
    <x v="0"/>
    <s v="Prestar los servicios profesionales para apoyar la gestión de la Subdirección administrativa y financiera para dar continuidad a la implementación del aplicativo SEVEN ERP así como la implementación de la integración entre datafonos y el sistema Platinum."/>
    <n v="285"/>
    <n v="811115"/>
    <s v="servicios basados en ingenieria investigacion y tecnologia"/>
    <n v="16500000"/>
    <s v="57118"/>
    <s v="C-1199-1002-10"/>
    <s v="En Tramite"/>
    <m/>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3" applyNumberFormats="0" applyBorderFormats="0" applyFontFormats="0" applyPatternFormats="0" applyAlignmentFormats="0" applyWidthHeightFormats="1" dataCaption="Valores" updatedVersion="5" minRefreshableVersion="3" useAutoFormatting="1" itemPrintTitles="1" createdVersion="4" indent="0" outline="1" outlineData="1" multipleFieldFilters="0">
  <location ref="A1:O14" firstHeaderRow="1" firstDataRow="2" firstDataCol="1"/>
  <pivotFields count="44">
    <pivotField showAll="0" defaultSubtotal="0"/>
    <pivotField showAll="0"/>
    <pivotField showAll="0"/>
    <pivotField showAll="0"/>
    <pivotField showAll="0"/>
    <pivotField showAll="0"/>
    <pivotField axis="axisCol" showAll="0">
      <items count="14">
        <item x="0"/>
        <item x="1"/>
        <item x="2"/>
        <item x="3"/>
        <item x="4"/>
        <item x="5"/>
        <item x="6"/>
        <item x="7"/>
        <item x="8"/>
        <item x="9"/>
        <item x="10"/>
        <item x="11"/>
        <item x="12"/>
        <item t="default"/>
      </items>
    </pivotField>
    <pivotField numFmtId="14" showAll="0" defaultSubtotal="0"/>
    <pivotField showAll="0"/>
    <pivotField showAll="0"/>
    <pivotField axis="axisRow" dataField="1" showAll="0">
      <items count="13">
        <item x="1"/>
        <item x="7"/>
        <item x="2"/>
        <item x="6"/>
        <item x="5"/>
        <item x="0"/>
        <item x="3"/>
        <item x="8"/>
        <item x="4"/>
        <item x="9"/>
        <item x="10"/>
        <item x="11"/>
        <item t="default"/>
      </items>
    </pivotField>
    <pivotField showAll="0"/>
    <pivotField showAll="0"/>
    <pivotField showAll="0"/>
    <pivotField showAll="0"/>
    <pivotField numFmtId="166"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pivotField showAll="0"/>
    <pivotField showAll="0"/>
  </pivotFields>
  <rowFields count="1">
    <field x="10"/>
  </rowFields>
  <rowItems count="13">
    <i>
      <x/>
    </i>
    <i>
      <x v="1"/>
    </i>
    <i>
      <x v="2"/>
    </i>
    <i>
      <x v="3"/>
    </i>
    <i>
      <x v="4"/>
    </i>
    <i>
      <x v="5"/>
    </i>
    <i>
      <x v="6"/>
    </i>
    <i>
      <x v="7"/>
    </i>
    <i>
      <x v="8"/>
    </i>
    <i>
      <x v="9"/>
    </i>
    <i>
      <x v="10"/>
    </i>
    <i>
      <x v="11"/>
    </i>
    <i t="grand">
      <x/>
    </i>
  </rowItems>
  <colFields count="1">
    <field x="6"/>
  </colFields>
  <colItems count="14">
    <i>
      <x/>
    </i>
    <i>
      <x v="1"/>
    </i>
    <i>
      <x v="2"/>
    </i>
    <i>
      <x v="3"/>
    </i>
    <i>
      <x v="4"/>
    </i>
    <i>
      <x v="5"/>
    </i>
    <i>
      <x v="6"/>
    </i>
    <i>
      <x v="7"/>
    </i>
    <i>
      <x v="8"/>
    </i>
    <i>
      <x v="9"/>
    </i>
    <i>
      <x v="10"/>
    </i>
    <i>
      <x v="11"/>
    </i>
    <i>
      <x v="12"/>
    </i>
    <i t="grand">
      <x/>
    </i>
  </colItems>
  <dataFields count="1">
    <dataField name="Cuenta de AREA DE LA  NECESIDAD" fld="1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 dinámica2" cacheId="2" applyNumberFormats="0" applyBorderFormats="0" applyFontFormats="0" applyPatternFormats="0" applyAlignmentFormats="0" applyWidthHeightFormats="1" dataCaption="Valores" updatedVersion="5" minRefreshableVersion="3" useAutoFormatting="1" itemPrintTitles="1" createdVersion="4" indent="0" outline="1" outlineData="1" multipleFieldFilters="0">
  <location ref="A15:I30" firstHeaderRow="1" firstDataRow="2" firstDataCol="1"/>
  <pivotFields count="44">
    <pivotField showAll="0" defaultSubtotal="0"/>
    <pivotField showAll="0"/>
    <pivotField showAll="0"/>
    <pivotField showAll="0"/>
    <pivotField showAll="0"/>
    <pivotField showAll="0"/>
    <pivotField axis="axisCol" showAll="0">
      <items count="8">
        <item x="0"/>
        <item x="1"/>
        <item x="2"/>
        <item x="3"/>
        <item x="4"/>
        <item x="5"/>
        <item x="6"/>
        <item t="default"/>
      </items>
    </pivotField>
    <pivotField numFmtId="14" showAll="0" defaultSubtotal="0"/>
    <pivotField axis="axisRow" dataField="1" showAll="0">
      <items count="6">
        <item x="1"/>
        <item x="3"/>
        <item x="2"/>
        <item x="0"/>
        <item x="4"/>
        <item t="default"/>
      </items>
    </pivotField>
    <pivotField showAll="0"/>
    <pivotField showAll="0"/>
    <pivotField showAll="0"/>
    <pivotField showAll="0"/>
    <pivotField showAll="0"/>
    <pivotField showAll="0"/>
    <pivotField numFmtId="166" showAll="0"/>
    <pivotField showAll="0"/>
    <pivotField showAll="0"/>
    <pivotField axis="axisRow" showAll="0">
      <items count="4">
        <item x="0"/>
        <item x="1"/>
        <item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pivotField showAll="0"/>
    <pivotField showAll="0"/>
  </pivotFields>
  <rowFields count="2">
    <field x="8"/>
    <field x="18"/>
  </rowFields>
  <rowItems count="14">
    <i>
      <x/>
    </i>
    <i r="1">
      <x/>
    </i>
    <i r="1">
      <x v="1"/>
    </i>
    <i>
      <x v="1"/>
    </i>
    <i r="1">
      <x/>
    </i>
    <i>
      <x v="2"/>
    </i>
    <i r="1">
      <x/>
    </i>
    <i r="1">
      <x v="1"/>
    </i>
    <i>
      <x v="3"/>
    </i>
    <i r="1">
      <x/>
    </i>
    <i r="1">
      <x v="1"/>
    </i>
    <i>
      <x v="4"/>
    </i>
    <i r="1">
      <x/>
    </i>
    <i t="grand">
      <x/>
    </i>
  </rowItems>
  <colFields count="1">
    <field x="6"/>
  </colFields>
  <colItems count="8">
    <i>
      <x/>
    </i>
    <i>
      <x v="1"/>
    </i>
    <i>
      <x v="2"/>
    </i>
    <i>
      <x v="3"/>
    </i>
    <i>
      <x v="4"/>
    </i>
    <i>
      <x v="5"/>
    </i>
    <i>
      <x v="6"/>
    </i>
    <i t="grand">
      <x/>
    </i>
  </colItems>
  <dataFields count="1">
    <dataField name="Cuenta de MODALIDAD" fld="8"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305908&amp;isFromPublicArea=True&amp;isModal=False" TargetMode="External"/><Relationship Id="rId21" Type="http://schemas.openxmlformats.org/officeDocument/2006/relationships/hyperlink" Target="https://community.secop.gov.co/Public/Tendering/OpportunityDetail/Index?noticeUID=CO1.NTC.316751&amp;isFromPublicArea=True&amp;isModal=False" TargetMode="External"/><Relationship Id="rId42" Type="http://schemas.openxmlformats.org/officeDocument/2006/relationships/hyperlink" Target="https://www.colombiacompra.gov.co/tienda-virtual-del-estado-colombiano/ordenes-compra/26209" TargetMode="External"/><Relationship Id="rId47" Type="http://schemas.openxmlformats.org/officeDocument/2006/relationships/hyperlink" Target="https://community.secop.gov.co/Public/Tendering/OpportunityDetail/Index?noticeUID=CO1.NTC.350038&amp;isFromPublicArea=True&amp;isModal=False" TargetMode="External"/><Relationship Id="rId63" Type="http://schemas.openxmlformats.org/officeDocument/2006/relationships/hyperlink" Target="https://www.colombiacompra.gov.co/tienda-virtual-del-estado-colombiano/ordenes-compra/26479" TargetMode="External"/><Relationship Id="rId68" Type="http://schemas.openxmlformats.org/officeDocument/2006/relationships/hyperlink" Target="https://community.secop.gov.co/Public/Tendering/OpportunityDetail/Index?noticeUID=CO1.NTC.373983&amp;isFromPublicArea=True&amp;isModal=False" TargetMode="External"/><Relationship Id="rId84" Type="http://schemas.openxmlformats.org/officeDocument/2006/relationships/comments" Target="../comments1.xml"/><Relationship Id="rId16" Type="http://schemas.openxmlformats.org/officeDocument/2006/relationships/hyperlink" Target="https://community.secop.gov.co/Public/Tendering/OpportunityDetail/Index?noticeUID=CO1.NTC.308244&amp;isFromPublicArea=True&amp;isModal=False" TargetMode="External"/><Relationship Id="rId11" Type="http://schemas.openxmlformats.org/officeDocument/2006/relationships/hyperlink" Target="https://www.colombiacompra.gov.co/tienda-virtual-del-estado-colombiano/ordenes-compra/24522" TargetMode="External"/><Relationship Id="rId32" Type="http://schemas.openxmlformats.org/officeDocument/2006/relationships/hyperlink" Target="https://community.secop.gov.co/Public/Tendering/OpportunityDetail/Index?noticeUID=CO1.NTC.347864&amp;isFromPublicArea=True&amp;isModal=False" TargetMode="External"/><Relationship Id="rId37" Type="http://schemas.openxmlformats.org/officeDocument/2006/relationships/hyperlink" Target="https://community.secop.gov.co/Public/Tendering/OpportunityDetail/Index?noticeUID=CO1.NTC.347952&amp;isFromPublicArea=True&amp;isModal=False" TargetMode="External"/><Relationship Id="rId53" Type="http://schemas.openxmlformats.org/officeDocument/2006/relationships/hyperlink" Target="https://community.secop.gov.co/Public/Tendering/OpportunityDetail/Index?noticeUID=CO1.NTC.353479&amp;isFromPublicArea=True&amp;isModal=False" TargetMode="External"/><Relationship Id="rId58" Type="http://schemas.openxmlformats.org/officeDocument/2006/relationships/hyperlink" Target="https://community.secop.gov.co/Public/Tendering/OpportunityDetail/Index?noticeUID=CO1.NTC.355052&amp;isFromPublicArea=True&amp;isModal=False" TargetMode="External"/><Relationship Id="rId74" Type="http://schemas.openxmlformats.org/officeDocument/2006/relationships/hyperlink" Target="mailto:M@ICROTEL" TargetMode="External"/><Relationship Id="rId79" Type="http://schemas.openxmlformats.org/officeDocument/2006/relationships/hyperlink" Target="https://community.secop.gov.co/Public/Tendering/ContractNoticePhases/View?PPI=CO1.PPI.2175197&amp;isFromPublicArea=True&amp;isModal=False" TargetMode="External"/><Relationship Id="rId5" Type="http://schemas.openxmlformats.org/officeDocument/2006/relationships/hyperlink" Target="https://community.secop.gov.co/Public/Tendering/OpportunityDetail/Index?noticeUID=CO1.NTC.308422&amp;isFromPublicArea=True&amp;isModal=False" TargetMode="External"/><Relationship Id="rId61" Type="http://schemas.openxmlformats.org/officeDocument/2006/relationships/hyperlink" Target="https://community.secop.gov.co/Public/Tendering/OpportunityDetail/Index?noticeUID=CO1.NTC.359053&amp;isFromPublicArea=True&amp;isModal=False" TargetMode="External"/><Relationship Id="rId82" Type="http://schemas.openxmlformats.org/officeDocument/2006/relationships/drawing" Target="../drawings/drawing1.xml"/><Relationship Id="rId19" Type="http://schemas.openxmlformats.org/officeDocument/2006/relationships/hyperlink" Target="https://community.secop.gov.co/Public/Tendering/OpportunityDetail/Index?noticeUID=CO1.NTC.311124&amp;isFromPublicArea=True&amp;isModal=False" TargetMode="External"/><Relationship Id="rId14" Type="http://schemas.openxmlformats.org/officeDocument/2006/relationships/hyperlink" Target="https://community.secop.gov.co/Public/Tendering/OpportunityDetail/Index?noticeUID=CO1.NTC.311243&amp;isFromPublicArea=True&amp;isModal=False" TargetMode="External"/><Relationship Id="rId22" Type="http://schemas.openxmlformats.org/officeDocument/2006/relationships/hyperlink" Target="https://community.secop.gov.co/Public/Tendering/OpportunityDetail/Index?noticeUID=CO1.NTC.316250&amp;isFromPublicArea=True&amp;isModal=False" TargetMode="External"/><Relationship Id="rId27" Type="http://schemas.openxmlformats.org/officeDocument/2006/relationships/hyperlink" Target="https://community.secop.gov.co/Public/Tendering/OpportunityDetail/Index?noticeUID=CO1.NTC.326637&amp;isFromPublicArea=True&amp;isModal=False" TargetMode="External"/><Relationship Id="rId30" Type="http://schemas.openxmlformats.org/officeDocument/2006/relationships/hyperlink" Target="https://www.colombiacompra.gov.co/tienda-virtual-del-estado-colombiano/ordenes-compra/25385" TargetMode="External"/><Relationship Id="rId35" Type="http://schemas.openxmlformats.org/officeDocument/2006/relationships/hyperlink" Target="https://www.colombiacompra.gov.co/tienda-virtual-del-estado-colombiano/ordenes-compra/25435" TargetMode="External"/><Relationship Id="rId43" Type="http://schemas.openxmlformats.org/officeDocument/2006/relationships/hyperlink" Target="https://community.secop.gov.co/Public/Tendering/OpportunityDetail/Index?noticeUID=CO1.NTC.348532&amp;isFromPublicArea=True&amp;isModal=False" TargetMode="External"/><Relationship Id="rId48" Type="http://schemas.openxmlformats.org/officeDocument/2006/relationships/hyperlink" Target="https://colombiacompra.coupahost.com/order_headers/26157" TargetMode="External"/><Relationship Id="rId56" Type="http://schemas.openxmlformats.org/officeDocument/2006/relationships/hyperlink" Target="https://community.secop.gov.co/Public/Tendering/OpportunityDetail/Index?noticeUID=CO1.NTC.353544&amp;isFromPublicArea=True&amp;isModal=False" TargetMode="External"/><Relationship Id="rId64" Type="http://schemas.openxmlformats.org/officeDocument/2006/relationships/hyperlink" Target="https://community.secop.gov.co/Public/Tendering/OpportunityDetail/Index?noticeUID=CO1.NTC.358280&amp;isFromPublicArea=True&amp;isModal=False" TargetMode="External"/><Relationship Id="rId69" Type="http://schemas.openxmlformats.org/officeDocument/2006/relationships/hyperlink" Target="https://community.secop.gov.co/Public/Tendering/OpportunityDetail/Index?noticeUID=CO1.NTC.377528&amp;isFromPublicArea=True&amp;isModal=False" TargetMode="External"/><Relationship Id="rId77" Type="http://schemas.openxmlformats.org/officeDocument/2006/relationships/hyperlink" Target="https://community.secop.gov.co/Public/Tendering/ContractNoticePhases/View?PPI=CO1.PPI.2158209&amp;isFromPublicArea=True&amp;isModal=False" TargetMode="External"/><Relationship Id="rId8" Type="http://schemas.openxmlformats.org/officeDocument/2006/relationships/hyperlink" Target="https://community.secop.gov.co/Public/Tendering/OpportunityDetail/Index?noticeUID=CO1.NTC.380709&amp;isFromPublicArea=True&amp;isModal=False" TargetMode="External"/><Relationship Id="rId51" Type="http://schemas.openxmlformats.org/officeDocument/2006/relationships/hyperlink" Target="https://community.secop.gov.co/Public/Tendering/OpportunityDetail/Index?noticeUID=CO1.NTC.352449&amp;isFromPublicArea=True&amp;isModal=False" TargetMode="External"/><Relationship Id="rId72" Type="http://schemas.openxmlformats.org/officeDocument/2006/relationships/hyperlink" Target="https://community.secop.gov.co/Public/Tendering/OpportunityDetail/Index?noticeUID=CO1.NTC.377704&amp;isFromPublicArea=True&amp;isModal=False" TargetMode="External"/><Relationship Id="rId80" Type="http://schemas.openxmlformats.org/officeDocument/2006/relationships/hyperlink" Target="https://community.secop.gov.co/Public/Tendering/ContractNoticePhases/View?PPI=CO1.PPI.2182863&amp;isFromPublicArea=True&amp;isModal=False" TargetMode="External"/><Relationship Id="rId3" Type="http://schemas.openxmlformats.org/officeDocument/2006/relationships/hyperlink" Target="https://community.secop.gov.co/Public/Tendering/OpportunityDetail/Index?noticeUID=CO1.NTC.359001&amp;isFromPublicArea=True&amp;isModal=False" TargetMode="External"/><Relationship Id="rId12" Type="http://schemas.openxmlformats.org/officeDocument/2006/relationships/hyperlink" Target="https://www.colombiacompra.gov.co/tienda-virtual-del-estado-colombiano/ordenes-compra/25397" TargetMode="External"/><Relationship Id="rId17" Type="http://schemas.openxmlformats.org/officeDocument/2006/relationships/hyperlink" Target="https://community.secop.gov.co/Public/Tendering/OpportunityDetail/Index?noticeUID=CO1.NTC.310905&amp;isFromPublicArea=True&amp;isModal=False" TargetMode="External"/><Relationship Id="rId25" Type="http://schemas.openxmlformats.org/officeDocument/2006/relationships/hyperlink" Target="https://community.secop.gov.co/Public/Tendering/OpportunityDetail/Index?noticeUID=CO1.NTC.318830&amp;isFromPublicArea=True&amp;isModal=False" TargetMode="External"/><Relationship Id="rId33" Type="http://schemas.openxmlformats.org/officeDocument/2006/relationships/hyperlink" Target="https://community.secop.gov.co/Public/Tendering/OpportunityDetail/Index?noticeUID=CO1.NTC.344203&amp;isFromPublicArea=True&amp;isModal=False" TargetMode="External"/><Relationship Id="rId38" Type="http://schemas.openxmlformats.org/officeDocument/2006/relationships/hyperlink" Target="https://community.secop.gov.co/Public/Tendering/OpportunityDetail/Index?noticeUID=CO1.NTC.348042&amp;isFromPublicArea=True&amp;isModal=False" TargetMode="External"/><Relationship Id="rId46" Type="http://schemas.openxmlformats.org/officeDocument/2006/relationships/hyperlink" Target="https://community.secop.gov.co/Public/Tendering/OpportunityDetail/Index?noticeUID=CO1.NTC.350352&amp;isFromPublicArea=True&amp;isModal=False" TargetMode="External"/><Relationship Id="rId59" Type="http://schemas.openxmlformats.org/officeDocument/2006/relationships/hyperlink" Target="https://community.secop.gov.co/Public/Tendering/OpportunityDetail/Index?noticeUID=CO1.NTC.356504&amp;isFromPublicArea=True&amp;isModal=False" TargetMode="External"/><Relationship Id="rId67" Type="http://schemas.openxmlformats.org/officeDocument/2006/relationships/hyperlink" Target="https://community.secop.gov.co/Public/Tendering/OpportunityDetail/Index?noticeUID=CO1.NTC.360547&amp;isFromPublicArea=True&amp;isModal=False" TargetMode="External"/><Relationship Id="rId20" Type="http://schemas.openxmlformats.org/officeDocument/2006/relationships/hyperlink" Target="https://community.secop.gov.co/Public/Tendering/OpportunityDetail/Index?noticeUID=CO1.NTC.310859&amp;isFromPublicArea=True&amp;isModal=False" TargetMode="External"/><Relationship Id="rId41" Type="http://schemas.openxmlformats.org/officeDocument/2006/relationships/hyperlink" Target="https://www.colombiacompra.gov.co/tienda-virtual-del-estado-colombiano/ordenes-compra/26254" TargetMode="External"/><Relationship Id="rId54" Type="http://schemas.openxmlformats.org/officeDocument/2006/relationships/hyperlink" Target="https://community.secop.gov.co/Public/Tendering/OpportunityDetail/Index?noticeUID=CO1.NTC.353557&amp;isFromPublicArea=True&amp;isModal=False" TargetMode="External"/><Relationship Id="rId62" Type="http://schemas.openxmlformats.org/officeDocument/2006/relationships/hyperlink" Target="https://community.secop.gov.co/Public/Tendering/OpportunityDetail/Index?noticeUID=CO1.NTC.358833&amp;isFromPublicArea=True&amp;isModal=False" TargetMode="External"/><Relationship Id="rId70" Type="http://schemas.openxmlformats.org/officeDocument/2006/relationships/hyperlink" Target="https://community.secop.gov.co/Public/Tendering/OpportunityDetail/Index?noticeUID=CO1.NTC.377533&amp;isFromPublicArea=True&amp;isModal=False" TargetMode="External"/><Relationship Id="rId75" Type="http://schemas.openxmlformats.org/officeDocument/2006/relationships/hyperlink" Target="https://community.secop.gov.co/Public/Tendering/ContractNoticePhases/View?PPI=CO1.PPI.1834080&amp;isFromPublicArea=True&amp;isModal=False" TargetMode="External"/><Relationship Id="rId83"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hyperlink" Target="https://community.secop.gov.co/Public/Tendering/OpportunityDetail/Index?noticeUID=CO1.NTC.283618&amp;isFromPublicArea=True&amp;isModal=False" TargetMode="External"/><Relationship Id="rId15" Type="http://schemas.openxmlformats.org/officeDocument/2006/relationships/hyperlink" Target="https://community.secop.gov.co/Public/Tendering/OpportunityDetail/Index?noticeUID=CO1.NTC.292282&amp;isFromPublicArea=True&amp;isModal=False" TargetMode="External"/><Relationship Id="rId23" Type="http://schemas.openxmlformats.org/officeDocument/2006/relationships/hyperlink" Target="https://community.secop.gov.co/Public/Tendering/OpportunityDetail/Index?noticeUID=CO1.NTC.316071&amp;isFromPublicArea=True&amp;isModal=False" TargetMode="External"/><Relationship Id="rId28" Type="http://schemas.openxmlformats.org/officeDocument/2006/relationships/hyperlink" Target="https://community.secop.gov.co/Public/Tendering/OpportunityDetail/Index?noticeUID=CO1.NTC.305908&amp;isFromPublicArea=True&amp;isModal=False" TargetMode="External"/><Relationship Id="rId36" Type="http://schemas.openxmlformats.org/officeDocument/2006/relationships/hyperlink" Target="https://community.secop.gov.co/Public/Tendering/OpportunityDetail/Index?noticeUID=CO1.NTC.348069&amp;isFromPublicArea=True&amp;isModal=False" TargetMode="External"/><Relationship Id="rId49" Type="http://schemas.openxmlformats.org/officeDocument/2006/relationships/hyperlink" Target="https://community.secop.gov.co/Public/Tendering/OpportunityDetail/Index?noticeUID=CO1.NTC.352454&amp;isFromPublicArea=True&amp;isModal=False" TargetMode="External"/><Relationship Id="rId57" Type="http://schemas.openxmlformats.org/officeDocument/2006/relationships/hyperlink" Target="https://community.secop.gov.co/Public/Tendering/OpportunityDetail/Index?noticeUID=CO1.NTC.354241&amp;isFromPublicArea=True&amp;isModal=False" TargetMode="External"/><Relationship Id="rId10" Type="http://schemas.openxmlformats.org/officeDocument/2006/relationships/hyperlink" Target="https://community.secop.gov.co/Public/Tendering/OpportunityDetail/Index?noticeUID=CO1.NTC.407604&amp;isFromPublicArea=True&amp;isModal=False" TargetMode="External"/><Relationship Id="rId31" Type="http://schemas.openxmlformats.org/officeDocument/2006/relationships/hyperlink" Target="https://community.secop.gov.co/Public/Tendering/OpportunityDetail/Index?noticeUID=CO1.NTC.338714&amp;isFromPublicArea=True&amp;isModal=False" TargetMode="External"/><Relationship Id="rId44" Type="http://schemas.openxmlformats.org/officeDocument/2006/relationships/hyperlink" Target="https://community.secop.gov.co/Public/Tendering/OpportunityDetail/Index?noticeUID=CO1.NTC.348526&amp;isFromPublicArea=True&amp;isModal=False" TargetMode="External"/><Relationship Id="rId52" Type="http://schemas.openxmlformats.org/officeDocument/2006/relationships/hyperlink" Target="https://community.secop.gov.co/Public/Tendering/OpportunityDetail/Index?noticeUID=CO1.NTC.353608&amp;isFromPublicArea=True&amp;isModal=False" TargetMode="External"/><Relationship Id="rId60" Type="http://schemas.openxmlformats.org/officeDocument/2006/relationships/hyperlink" Target="https://www.colombiacompra.gov.co/tienda-virtual-del-estado-colombiano/ordenes-compra/25876" TargetMode="External"/><Relationship Id="rId65" Type="http://schemas.openxmlformats.org/officeDocument/2006/relationships/hyperlink" Target="https://community.secop.gov.co/Public/Tendering/OpportunityDetail/Index?noticeUID=CO1.NTC.360350&amp;isFromPublicArea=True&amp;isModal=False" TargetMode="External"/><Relationship Id="rId73" Type="http://schemas.openxmlformats.org/officeDocument/2006/relationships/hyperlink" Target="https://community.secop.gov.co/Public/Tendering/ContractNoticePhases/View?PPI=CO1.PPI.1670656&amp;isFromPublicArea=True&amp;isModal=False" TargetMode="External"/><Relationship Id="rId78" Type="http://schemas.openxmlformats.org/officeDocument/2006/relationships/hyperlink" Target="https://community.secop.gov.co/Public/Tendering/ContractNoticePhases/View?PPI=CO1.PPI.2183362&amp;isFromPublicArea=True&amp;isModal=False" TargetMode="External"/><Relationship Id="rId81" Type="http://schemas.openxmlformats.org/officeDocument/2006/relationships/printerSettings" Target="../printerSettings/printerSettings3.bin"/><Relationship Id="rId4" Type="http://schemas.openxmlformats.org/officeDocument/2006/relationships/hyperlink" Target="https://community.secop.gov.co/Public/Tendering/OpportunityDetail/Index?noticeUID=CO1.NTC.390312&amp;isFromPublicArea=True&amp;isModal=False" TargetMode="External"/><Relationship Id="rId9" Type="http://schemas.openxmlformats.org/officeDocument/2006/relationships/hyperlink" Target="https://www.colombiacompra.gov.co/tienda-virtual-del-estado-colombiano/ordenes-compra/25019" TargetMode="External"/><Relationship Id="rId13" Type="http://schemas.openxmlformats.org/officeDocument/2006/relationships/hyperlink" Target="https://community.secop.gov.co/Public/Tendering/OpportunityDetail/Index?noticeUID=CO1.NTC.305436&amp;isFromPublicArea=True&amp;isModal=False" TargetMode="External"/><Relationship Id="rId18" Type="http://schemas.openxmlformats.org/officeDocument/2006/relationships/hyperlink" Target="https://community.secop.gov.co/Public/Tendering/OpportunityDetail/Index?noticeUID=CO1.NTC.310903&amp;isFromPublicArea=True&amp;isModal=False" TargetMode="External"/><Relationship Id="rId39" Type="http://schemas.openxmlformats.org/officeDocument/2006/relationships/hyperlink" Target="https://www.colombiacompra.gov.co/tienda-virtual-del-estado-colombiano/ordenes-compra/26257" TargetMode="External"/><Relationship Id="rId34" Type="http://schemas.openxmlformats.org/officeDocument/2006/relationships/hyperlink" Target="https://community.secop.gov.co/Public/Tendering/OpportunityDetail/Index?noticeUID=CO1.NTC.345208&amp;isFromPublicArea=True&amp;isModal=False" TargetMode="External"/><Relationship Id="rId50" Type="http://schemas.openxmlformats.org/officeDocument/2006/relationships/hyperlink" Target="https://community.secop.gov.co/Public/Tendering/OpportunityDetail/Index?noticeUID=CO1.NTC.358730&amp;isFromPublicArea=True&amp;isModal=False" TargetMode="External"/><Relationship Id="rId55" Type="http://schemas.openxmlformats.org/officeDocument/2006/relationships/hyperlink" Target="https://community.secop.gov.co/Public/Tendering/OpportunityDetail/Index?noticeUID=CO1.NTC.353502&amp;isFromPublicArea=True&amp;isModal=False" TargetMode="External"/><Relationship Id="rId76" Type="http://schemas.openxmlformats.org/officeDocument/2006/relationships/hyperlink" Target="https://community.secop.gov.co/Public/Tendering/ContractNoticePhases/View?PPI=CO1.PPI.1806509&amp;isFromPublicArea=True&amp;isModal=False" TargetMode="External"/><Relationship Id="rId7" Type="http://schemas.openxmlformats.org/officeDocument/2006/relationships/hyperlink" Target="https://colombiacompra.coupahost.com/order_headers/27758" TargetMode="External"/><Relationship Id="rId71" Type="http://schemas.openxmlformats.org/officeDocument/2006/relationships/hyperlink" Target="https://community.secop.gov.co/Public/Tendering/OpportunityDetail/Index?noticeUID=CO1.NTC.377718&amp;isFromPublicArea=True&amp;isModal=False" TargetMode="External"/><Relationship Id="rId2" Type="http://schemas.openxmlformats.org/officeDocument/2006/relationships/printerSettings" Target="../printerSettings/printerSettings2.bin"/><Relationship Id="rId29" Type="http://schemas.openxmlformats.org/officeDocument/2006/relationships/hyperlink" Target="https://www.colombiacompra.gov.co/tienda-virtual-del-estado-colombiano/ordenes-compra/25048" TargetMode="External"/><Relationship Id="rId24" Type="http://schemas.openxmlformats.org/officeDocument/2006/relationships/hyperlink" Target="https://community.secop.gov.co/Public/Tendering/OpportunityDetail/Index?noticeUID=CO1.NTC.319994&amp;isFromPublicArea=True&amp;isModal=False" TargetMode="External"/><Relationship Id="rId40" Type="http://schemas.openxmlformats.org/officeDocument/2006/relationships/hyperlink" Target="https://www.colombiacompra.gov.co/tienda-virtual-del-estado-colombiano/ordenes-compra/26256" TargetMode="External"/><Relationship Id="rId45" Type="http://schemas.openxmlformats.org/officeDocument/2006/relationships/hyperlink" Target="https://community.secop.gov.co/Public/Tendering/OpportunityDetail/Index?noticeUID=CO1.NTC.350159&amp;isFromPublicArea=True&amp;isModal=False" TargetMode="External"/><Relationship Id="rId66" Type="http://schemas.openxmlformats.org/officeDocument/2006/relationships/hyperlink" Target="https://community.secop.gov.co/Public/Tendering/OpportunityDetail/Index?noticeUID=CO1.NTC.360459&amp;isFromPublicArea=True&amp;isModal=False"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workbookViewId="0">
      <selection activeCell="A3" sqref="A3"/>
    </sheetView>
  </sheetViews>
  <sheetFormatPr baseColWidth="10" defaultRowHeight="15" x14ac:dyDescent="0.25"/>
  <cols>
    <col min="1" max="1" width="37.5703125" customWidth="1"/>
    <col min="2" max="2" width="22.42578125" bestFit="1" customWidth="1"/>
    <col min="3" max="3" width="8" customWidth="1"/>
    <col min="4" max="4" width="6.5703125" customWidth="1"/>
    <col min="5" max="5" width="5.28515625" customWidth="1"/>
    <col min="6" max="6" width="6" customWidth="1"/>
    <col min="7" max="7" width="6.5703125" customWidth="1"/>
    <col min="8" max="8" width="7" customWidth="1"/>
    <col min="9" max="9" width="5" customWidth="1"/>
    <col min="10" max="10" width="6.42578125" customWidth="1"/>
    <col min="11" max="11" width="6.85546875" customWidth="1"/>
    <col min="12" max="12" width="11" customWidth="1"/>
    <col min="13" max="13" width="11.85546875" bestFit="1" customWidth="1"/>
    <col min="14" max="14" width="12.28515625" bestFit="1" customWidth="1"/>
    <col min="15" max="15" width="12.5703125" bestFit="1" customWidth="1"/>
  </cols>
  <sheetData>
    <row r="1" spans="1:15" x14ac:dyDescent="0.25">
      <c r="A1" s="49" t="s">
        <v>1317</v>
      </c>
      <c r="B1" s="49" t="s">
        <v>1316</v>
      </c>
    </row>
    <row r="2" spans="1:15" x14ac:dyDescent="0.25">
      <c r="A2" s="49" t="s">
        <v>1314</v>
      </c>
      <c r="B2" t="s">
        <v>1136</v>
      </c>
      <c r="C2" t="s">
        <v>1098</v>
      </c>
      <c r="D2" t="s">
        <v>1044</v>
      </c>
      <c r="E2" t="s">
        <v>983</v>
      </c>
      <c r="F2" t="s">
        <v>1339</v>
      </c>
      <c r="G2" t="s">
        <v>1506</v>
      </c>
      <c r="H2" t="s">
        <v>1576</v>
      </c>
      <c r="I2" t="s">
        <v>1511</v>
      </c>
      <c r="J2" t="s">
        <v>1592</v>
      </c>
      <c r="K2" t="s">
        <v>1664</v>
      </c>
      <c r="L2" t="s">
        <v>1779</v>
      </c>
      <c r="M2" t="s">
        <v>1705</v>
      </c>
      <c r="N2" t="s">
        <v>1737</v>
      </c>
      <c r="O2" t="s">
        <v>1315</v>
      </c>
    </row>
    <row r="3" spans="1:15" x14ac:dyDescent="0.25">
      <c r="A3" s="50" t="s">
        <v>1159</v>
      </c>
      <c r="B3" s="51">
        <v>4</v>
      </c>
      <c r="C3" s="51"/>
      <c r="D3" s="51"/>
      <c r="E3" s="51"/>
      <c r="F3" s="51"/>
      <c r="G3" s="51"/>
      <c r="H3" s="51"/>
      <c r="I3" s="51"/>
      <c r="J3" s="51"/>
      <c r="K3" s="51"/>
      <c r="L3" s="51"/>
      <c r="M3" s="51"/>
      <c r="N3" s="51"/>
      <c r="O3" s="51">
        <v>4</v>
      </c>
    </row>
    <row r="4" spans="1:15" x14ac:dyDescent="0.25">
      <c r="A4" s="50" t="s">
        <v>248</v>
      </c>
      <c r="B4" s="51">
        <v>5</v>
      </c>
      <c r="C4" s="51"/>
      <c r="D4" s="51"/>
      <c r="E4" s="51"/>
      <c r="F4" s="51"/>
      <c r="G4" s="51"/>
      <c r="H4" s="51"/>
      <c r="I4" s="51"/>
      <c r="J4" s="51"/>
      <c r="K4" s="51"/>
      <c r="L4" s="51"/>
      <c r="M4" s="51"/>
      <c r="N4" s="51"/>
      <c r="O4" s="51">
        <v>5</v>
      </c>
    </row>
    <row r="5" spans="1:15" x14ac:dyDescent="0.25">
      <c r="A5" s="50" t="s">
        <v>1154</v>
      </c>
      <c r="B5" s="51">
        <v>10</v>
      </c>
      <c r="C5" s="51"/>
      <c r="D5" s="51"/>
      <c r="E5" s="51"/>
      <c r="F5" s="51"/>
      <c r="G5" s="51"/>
      <c r="H5" s="51"/>
      <c r="I5" s="51"/>
      <c r="J5" s="51"/>
      <c r="K5" s="51"/>
      <c r="L5" s="51"/>
      <c r="M5" s="51"/>
      <c r="N5" s="51"/>
      <c r="O5" s="51">
        <v>10</v>
      </c>
    </row>
    <row r="6" spans="1:15" x14ac:dyDescent="0.25">
      <c r="A6" s="50" t="s">
        <v>241</v>
      </c>
      <c r="B6" s="51">
        <v>7</v>
      </c>
      <c r="C6" s="51">
        <v>1</v>
      </c>
      <c r="D6" s="51"/>
      <c r="E6" s="51"/>
      <c r="F6" s="51"/>
      <c r="G6" s="51"/>
      <c r="H6" s="51"/>
      <c r="I6" s="51"/>
      <c r="J6" s="51"/>
      <c r="K6" s="51"/>
      <c r="L6" s="51"/>
      <c r="M6" s="51"/>
      <c r="N6" s="51"/>
      <c r="O6" s="51">
        <v>8</v>
      </c>
    </row>
    <row r="7" spans="1:15" x14ac:dyDescent="0.25">
      <c r="A7" s="50" t="s">
        <v>986</v>
      </c>
      <c r="B7" s="51">
        <v>7</v>
      </c>
      <c r="C7" s="51">
        <v>8</v>
      </c>
      <c r="D7" s="51">
        <v>7</v>
      </c>
      <c r="E7" s="51">
        <v>6</v>
      </c>
      <c r="F7" s="51">
        <v>2</v>
      </c>
      <c r="G7" s="51">
        <v>5</v>
      </c>
      <c r="H7" s="51">
        <v>2</v>
      </c>
      <c r="I7" s="51">
        <v>3</v>
      </c>
      <c r="J7" s="51">
        <v>4</v>
      </c>
      <c r="K7" s="51">
        <v>3</v>
      </c>
      <c r="L7" s="51"/>
      <c r="M7" s="51">
        <v>1</v>
      </c>
      <c r="N7" s="51"/>
      <c r="O7" s="51">
        <v>48</v>
      </c>
    </row>
    <row r="8" spans="1:15" x14ac:dyDescent="0.25">
      <c r="A8" s="50" t="s">
        <v>61</v>
      </c>
      <c r="B8" s="51">
        <v>40</v>
      </c>
      <c r="C8" s="51">
        <v>37</v>
      </c>
      <c r="D8" s="51">
        <v>16</v>
      </c>
      <c r="E8" s="51">
        <v>13</v>
      </c>
      <c r="F8" s="51"/>
      <c r="G8" s="51">
        <v>1</v>
      </c>
      <c r="H8" s="51">
        <v>1</v>
      </c>
      <c r="I8" s="51">
        <v>3</v>
      </c>
      <c r="J8" s="51"/>
      <c r="K8" s="51">
        <v>1</v>
      </c>
      <c r="L8" s="51"/>
      <c r="M8" s="51">
        <v>3</v>
      </c>
      <c r="N8" s="51">
        <v>3</v>
      </c>
      <c r="O8" s="51">
        <v>118</v>
      </c>
    </row>
    <row r="9" spans="1:15" x14ac:dyDescent="0.25">
      <c r="A9" s="50" t="s">
        <v>124</v>
      </c>
      <c r="B9" s="51">
        <v>2</v>
      </c>
      <c r="C9" s="51"/>
      <c r="D9" s="51"/>
      <c r="E9" s="51"/>
      <c r="F9" s="51"/>
      <c r="G9" s="51"/>
      <c r="H9" s="51"/>
      <c r="I9" s="51">
        <v>2</v>
      </c>
      <c r="J9" s="51"/>
      <c r="K9" s="51"/>
      <c r="L9" s="51"/>
      <c r="M9" s="51"/>
      <c r="N9" s="51"/>
      <c r="O9" s="51">
        <v>4</v>
      </c>
    </row>
    <row r="10" spans="1:15" x14ac:dyDescent="0.25">
      <c r="A10" s="50" t="s">
        <v>445</v>
      </c>
      <c r="B10" s="51">
        <v>2</v>
      </c>
      <c r="C10" s="51"/>
      <c r="D10" s="51"/>
      <c r="E10" s="51"/>
      <c r="F10" s="51"/>
      <c r="G10" s="51"/>
      <c r="H10" s="51"/>
      <c r="I10" s="51"/>
      <c r="J10" s="51"/>
      <c r="K10" s="51"/>
      <c r="L10" s="51"/>
      <c r="M10" s="51"/>
      <c r="N10" s="51"/>
      <c r="O10" s="51">
        <v>2</v>
      </c>
    </row>
    <row r="11" spans="1:15" x14ac:dyDescent="0.25">
      <c r="A11" s="50" t="s">
        <v>133</v>
      </c>
      <c r="B11" s="51">
        <v>21</v>
      </c>
      <c r="C11" s="51">
        <v>11</v>
      </c>
      <c r="D11" s="51">
        <v>2</v>
      </c>
      <c r="E11" s="51">
        <v>2</v>
      </c>
      <c r="F11" s="51"/>
      <c r="G11" s="51">
        <v>1</v>
      </c>
      <c r="H11" s="51"/>
      <c r="I11" s="51"/>
      <c r="J11" s="51"/>
      <c r="K11" s="51">
        <v>1</v>
      </c>
      <c r="L11" s="51"/>
      <c r="M11" s="51">
        <v>1</v>
      </c>
      <c r="N11" s="51">
        <v>1</v>
      </c>
      <c r="O11" s="51">
        <v>40</v>
      </c>
    </row>
    <row r="12" spans="1:15" x14ac:dyDescent="0.25">
      <c r="A12" s="50" t="s">
        <v>1424</v>
      </c>
      <c r="B12" s="51"/>
      <c r="C12" s="51"/>
      <c r="D12" s="51"/>
      <c r="E12" s="51"/>
      <c r="F12" s="51"/>
      <c r="G12" s="51"/>
      <c r="H12" s="51">
        <v>1</v>
      </c>
      <c r="I12" s="51"/>
      <c r="J12" s="51"/>
      <c r="K12" s="51"/>
      <c r="L12" s="51"/>
      <c r="M12" s="51"/>
      <c r="N12" s="51"/>
      <c r="O12" s="51">
        <v>1</v>
      </c>
    </row>
    <row r="13" spans="1:15" x14ac:dyDescent="0.25">
      <c r="A13" s="50" t="s">
        <v>1779</v>
      </c>
      <c r="B13" s="51"/>
      <c r="C13" s="51"/>
      <c r="D13" s="51"/>
      <c r="E13" s="51"/>
      <c r="F13" s="51"/>
      <c r="G13" s="51"/>
      <c r="H13" s="51"/>
      <c r="I13" s="51"/>
      <c r="J13" s="51"/>
      <c r="K13" s="51"/>
      <c r="L13" s="51"/>
      <c r="M13" s="51"/>
      <c r="N13" s="51"/>
      <c r="O13" s="51"/>
    </row>
    <row r="14" spans="1:15" x14ac:dyDescent="0.25">
      <c r="A14" s="50" t="s">
        <v>1278</v>
      </c>
      <c r="B14" s="51"/>
      <c r="C14" s="51"/>
      <c r="D14" s="51"/>
      <c r="E14" s="51"/>
      <c r="F14" s="51"/>
      <c r="G14" s="51"/>
      <c r="H14" s="51"/>
      <c r="I14" s="51"/>
      <c r="J14" s="51"/>
      <c r="K14" s="51"/>
      <c r="L14" s="51"/>
      <c r="M14" s="51">
        <v>1</v>
      </c>
      <c r="N14" s="51"/>
      <c r="O14" s="51">
        <v>1</v>
      </c>
    </row>
    <row r="15" spans="1:15" x14ac:dyDescent="0.25">
      <c r="A15" s="49" t="s">
        <v>1324</v>
      </c>
      <c r="B15" s="49" t="s">
        <v>1316</v>
      </c>
    </row>
    <row r="16" spans="1:15" x14ac:dyDescent="0.25">
      <c r="A16" s="49" t="s">
        <v>1314</v>
      </c>
      <c r="B16" t="s">
        <v>1136</v>
      </c>
      <c r="C16" t="s">
        <v>1098</v>
      </c>
      <c r="D16" t="s">
        <v>1044</v>
      </c>
      <c r="E16" t="s">
        <v>983</v>
      </c>
      <c r="F16" t="s">
        <v>1339</v>
      </c>
      <c r="G16" t="s">
        <v>1506</v>
      </c>
      <c r="H16" t="s">
        <v>1576</v>
      </c>
      <c r="I16" t="s">
        <v>1315</v>
      </c>
    </row>
    <row r="17" spans="1:9" x14ac:dyDescent="0.25">
      <c r="A17" s="50" t="s">
        <v>43</v>
      </c>
      <c r="B17" s="51">
        <v>64</v>
      </c>
      <c r="C17" s="51"/>
      <c r="D17" s="51"/>
      <c r="E17" s="51"/>
      <c r="F17" s="51"/>
      <c r="G17" s="51">
        <v>4</v>
      </c>
      <c r="H17" s="51"/>
      <c r="I17" s="51">
        <v>68</v>
      </c>
    </row>
    <row r="18" spans="1:9" x14ac:dyDescent="0.25">
      <c r="A18" s="53" t="s">
        <v>48</v>
      </c>
      <c r="B18" s="51">
        <v>62</v>
      </c>
      <c r="C18" s="51"/>
      <c r="D18" s="51"/>
      <c r="E18" s="51"/>
      <c r="F18" s="51"/>
      <c r="G18" s="51">
        <v>4</v>
      </c>
      <c r="H18" s="51"/>
      <c r="I18" s="51">
        <v>66</v>
      </c>
    </row>
    <row r="19" spans="1:9" x14ac:dyDescent="0.25">
      <c r="A19" s="53" t="s">
        <v>421</v>
      </c>
      <c r="B19" s="51">
        <v>2</v>
      </c>
      <c r="C19" s="51"/>
      <c r="D19" s="51"/>
      <c r="E19" s="51"/>
      <c r="F19" s="51"/>
      <c r="G19" s="51"/>
      <c r="H19" s="51"/>
      <c r="I19" s="51">
        <v>2</v>
      </c>
    </row>
    <row r="20" spans="1:9" x14ac:dyDescent="0.25">
      <c r="A20" s="50" t="s">
        <v>886</v>
      </c>
      <c r="B20" s="51"/>
      <c r="C20" s="51"/>
      <c r="D20" s="51">
        <v>1</v>
      </c>
      <c r="E20" s="51"/>
      <c r="F20" s="51"/>
      <c r="G20" s="51"/>
      <c r="H20" s="51"/>
      <c r="I20" s="51">
        <v>1</v>
      </c>
    </row>
    <row r="21" spans="1:9" x14ac:dyDescent="0.25">
      <c r="A21" s="53" t="s">
        <v>48</v>
      </c>
      <c r="B21" s="51"/>
      <c r="C21" s="51"/>
      <c r="D21" s="51">
        <v>1</v>
      </c>
      <c r="E21" s="51"/>
      <c r="F21" s="51"/>
      <c r="G21" s="51"/>
      <c r="H21" s="51"/>
      <c r="I21" s="51">
        <v>1</v>
      </c>
    </row>
    <row r="22" spans="1:9" x14ac:dyDescent="0.25">
      <c r="A22" s="50" t="s">
        <v>875</v>
      </c>
      <c r="B22" s="51">
        <v>6</v>
      </c>
      <c r="C22" s="51">
        <v>38</v>
      </c>
      <c r="D22" s="51">
        <v>18</v>
      </c>
      <c r="E22" s="51">
        <v>11</v>
      </c>
      <c r="F22" s="51">
        <v>1</v>
      </c>
      <c r="G22" s="51">
        <v>1</v>
      </c>
      <c r="H22" s="51"/>
      <c r="I22" s="51">
        <v>75</v>
      </c>
    </row>
    <row r="23" spans="1:9" x14ac:dyDescent="0.25">
      <c r="A23" s="53" t="s">
        <v>48</v>
      </c>
      <c r="B23" s="51">
        <v>6</v>
      </c>
      <c r="C23" s="51">
        <v>23</v>
      </c>
      <c r="D23" s="51">
        <v>15</v>
      </c>
      <c r="E23" s="51">
        <v>9</v>
      </c>
      <c r="F23" s="51">
        <v>1</v>
      </c>
      <c r="G23" s="51">
        <v>1</v>
      </c>
      <c r="H23" s="51"/>
      <c r="I23" s="51">
        <v>55</v>
      </c>
    </row>
    <row r="24" spans="1:9" x14ac:dyDescent="0.25">
      <c r="A24" s="53" t="s">
        <v>421</v>
      </c>
      <c r="B24" s="51"/>
      <c r="C24" s="51">
        <v>15</v>
      </c>
      <c r="D24" s="51">
        <v>3</v>
      </c>
      <c r="E24" s="51">
        <v>2</v>
      </c>
      <c r="F24" s="51"/>
      <c r="G24" s="51"/>
      <c r="H24" s="51"/>
      <c r="I24" s="51">
        <v>20</v>
      </c>
    </row>
    <row r="25" spans="1:9" x14ac:dyDescent="0.25">
      <c r="A25" s="50" t="s">
        <v>59</v>
      </c>
      <c r="B25" s="51">
        <v>28</v>
      </c>
      <c r="C25" s="51">
        <v>19</v>
      </c>
      <c r="D25" s="51">
        <v>6</v>
      </c>
      <c r="E25" s="51">
        <v>10</v>
      </c>
      <c r="F25" s="51">
        <v>1</v>
      </c>
      <c r="G25" s="51">
        <v>2</v>
      </c>
      <c r="H25" s="51">
        <v>1</v>
      </c>
      <c r="I25" s="51">
        <v>67</v>
      </c>
    </row>
    <row r="26" spans="1:9" x14ac:dyDescent="0.25">
      <c r="A26" s="53" t="s">
        <v>48</v>
      </c>
      <c r="B26" s="51">
        <v>28</v>
      </c>
      <c r="C26" s="51">
        <v>18</v>
      </c>
      <c r="D26" s="51">
        <v>6</v>
      </c>
      <c r="E26" s="51">
        <v>10</v>
      </c>
      <c r="F26" s="51">
        <v>1</v>
      </c>
      <c r="G26" s="51">
        <v>2</v>
      </c>
      <c r="H26" s="51">
        <v>1</v>
      </c>
      <c r="I26" s="51">
        <v>66</v>
      </c>
    </row>
    <row r="27" spans="1:9" x14ac:dyDescent="0.25">
      <c r="A27" s="53" t="s">
        <v>421</v>
      </c>
      <c r="B27" s="51"/>
      <c r="C27" s="51">
        <v>1</v>
      </c>
      <c r="D27" s="51"/>
      <c r="E27" s="51"/>
      <c r="F27" s="51"/>
      <c r="G27" s="51"/>
      <c r="H27" s="51"/>
      <c r="I27" s="51">
        <v>1</v>
      </c>
    </row>
    <row r="28" spans="1:9" x14ac:dyDescent="0.25">
      <c r="A28" s="50" t="s">
        <v>1413</v>
      </c>
      <c r="B28" s="51"/>
      <c r="C28" s="51"/>
      <c r="D28" s="51"/>
      <c r="E28" s="51"/>
      <c r="F28" s="51"/>
      <c r="G28" s="51"/>
      <c r="H28" s="51">
        <v>3</v>
      </c>
      <c r="I28" s="51">
        <v>3</v>
      </c>
    </row>
    <row r="29" spans="1:9" x14ac:dyDescent="0.25">
      <c r="A29" s="53" t="s">
        <v>48</v>
      </c>
      <c r="B29" s="51"/>
      <c r="C29" s="51"/>
      <c r="D29" s="51"/>
      <c r="E29" s="51"/>
      <c r="F29" s="51"/>
      <c r="G29" s="51"/>
      <c r="H29" s="51">
        <v>3</v>
      </c>
      <c r="I29" s="51">
        <v>3</v>
      </c>
    </row>
    <row r="30" spans="1:9" x14ac:dyDescent="0.25">
      <c r="A30" s="50" t="s">
        <v>1315</v>
      </c>
      <c r="B30" s="51">
        <v>98</v>
      </c>
      <c r="C30" s="51">
        <v>57</v>
      </c>
      <c r="D30" s="51">
        <v>25</v>
      </c>
      <c r="E30" s="51">
        <v>21</v>
      </c>
      <c r="F30" s="51">
        <v>2</v>
      </c>
      <c r="G30" s="51">
        <v>7</v>
      </c>
      <c r="H30" s="51">
        <v>4</v>
      </c>
      <c r="I30" s="51">
        <v>214</v>
      </c>
    </row>
  </sheetData>
  <customSheetViews>
    <customSheetView guid="{BC190E78-188F-4264-96BB-5BF8E5E38AFE}">
      <pageMargins left="0.7" right="0.7" top="0.75" bottom="0.75" header="0.3" footer="0.3"/>
    </customSheetView>
    <customSheetView guid="{870CEEFD-0B97-42C1-922A-2106AABD435B}">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AX2086"/>
  <sheetViews>
    <sheetView tabSelected="1" topLeftCell="L5" zoomScale="70" zoomScaleNormal="70" zoomScaleSheetLayoutView="85" workbookViewId="0">
      <pane ySplit="1" topLeftCell="A104" activePane="bottomLeft" state="frozen"/>
      <selection activeCell="AL5" sqref="AL5"/>
      <selection pane="bottomLeft" activeCell="R242" sqref="R242"/>
    </sheetView>
  </sheetViews>
  <sheetFormatPr baseColWidth="10" defaultColWidth="14.42578125" defaultRowHeight="20.100000000000001" customHeight="1" x14ac:dyDescent="0.25"/>
  <cols>
    <col min="1" max="1" width="17.28515625" style="81" bestFit="1" customWidth="1"/>
    <col min="2" max="2" width="30.140625" style="82" bestFit="1" customWidth="1"/>
    <col min="3" max="3" width="35" style="5" bestFit="1" customWidth="1"/>
    <col min="4" max="4" width="48.28515625" style="5" bestFit="1" customWidth="1"/>
    <col min="5" max="5" width="28.42578125" style="48" bestFit="1" customWidth="1"/>
    <col min="6" max="6" width="255.7109375" style="48" bestFit="1" customWidth="1"/>
    <col min="7" max="7" width="16.5703125" style="48" bestFit="1" customWidth="1"/>
    <col min="8" max="8" width="69.85546875" style="47" bestFit="1" customWidth="1"/>
    <col min="9" max="9" width="37.42578125" style="5" bestFit="1" customWidth="1"/>
    <col min="10" max="10" width="63.28515625" style="5" bestFit="1" customWidth="1"/>
    <col min="11" max="11" width="44.140625" style="5" bestFit="1" customWidth="1"/>
    <col min="12" max="12" width="255.7109375" style="128" bestFit="1" customWidth="1"/>
    <col min="13" max="13" width="28.7109375" style="24" bestFit="1" customWidth="1"/>
    <col min="14" max="14" width="49.5703125" style="22" bestFit="1" customWidth="1"/>
    <col min="15" max="15" width="255.7109375" style="22" bestFit="1" customWidth="1"/>
    <col min="16" max="16" width="23.140625" style="84" bestFit="1" customWidth="1"/>
    <col min="17" max="17" width="17.7109375" style="40" bestFit="1" customWidth="1"/>
    <col min="18" max="18" width="152.5703125" style="83" bestFit="1" customWidth="1"/>
    <col min="19" max="19" width="13.5703125" style="5" bestFit="1" customWidth="1"/>
    <col min="20" max="20" width="15.42578125" style="5" bestFit="1" customWidth="1"/>
    <col min="21" max="21" width="37.28515625" style="31" bestFit="1" customWidth="1"/>
    <col min="22" max="22" width="21" style="46" bestFit="1" customWidth="1"/>
    <col min="23" max="23" width="42.42578125" style="33" bestFit="1" customWidth="1"/>
    <col min="24" max="24" width="40.7109375" style="33" customWidth="1"/>
    <col min="25" max="25" width="32.7109375" style="33" bestFit="1" customWidth="1"/>
    <col min="26" max="26" width="97" style="33" bestFit="1" customWidth="1"/>
    <col min="27" max="27" width="20" style="62" customWidth="1"/>
    <col min="28" max="28" width="6.28515625" style="34" bestFit="1" customWidth="1"/>
    <col min="29" max="29" width="18.5703125" style="35" bestFit="1" customWidth="1"/>
    <col min="30" max="30" width="13.140625" style="44" bestFit="1" customWidth="1"/>
    <col min="31" max="31" width="30.42578125" style="57" bestFit="1" customWidth="1"/>
    <col min="32" max="32" width="20.140625" style="37" bestFit="1" customWidth="1"/>
    <col min="33" max="33" width="37.140625" style="37" bestFit="1" customWidth="1"/>
    <col min="34" max="34" width="176.85546875" style="33" bestFit="1" customWidth="1"/>
    <col min="35" max="35" width="91.140625" style="42" bestFit="1" customWidth="1"/>
    <col min="36" max="36" width="108.42578125" style="45" bestFit="1" customWidth="1"/>
    <col min="37" max="37" width="48.7109375" style="45" bestFit="1" customWidth="1"/>
    <col min="38" max="38" width="28.140625" style="44" bestFit="1" customWidth="1"/>
    <col min="39" max="39" width="16.85546875" style="44" bestFit="1" customWidth="1"/>
    <col min="40" max="40" width="30.28515625" style="44" bestFit="1" customWidth="1"/>
    <col min="41" max="41" width="21.7109375" style="44" bestFit="1" customWidth="1"/>
    <col min="42" max="42" width="44.42578125" style="46" bestFit="1" customWidth="1"/>
    <col min="43" max="43" width="51.85546875" style="33" bestFit="1" customWidth="1"/>
    <col min="44" max="44" width="27.28515625" style="43" bestFit="1" customWidth="1"/>
    <col min="45" max="45" width="2" style="33" bestFit="1" customWidth="1"/>
    <col min="46" max="46" width="23.28515625" style="33" bestFit="1" customWidth="1"/>
    <col min="47" max="47" width="20.5703125" style="33" bestFit="1" customWidth="1"/>
    <col min="48" max="48" width="14.42578125" style="33"/>
    <col min="49" max="49" width="18.7109375" style="33" bestFit="1" customWidth="1"/>
    <col min="50" max="50" width="16" style="33" bestFit="1" customWidth="1"/>
    <col min="51" max="16384" width="14.42578125" style="33"/>
  </cols>
  <sheetData>
    <row r="1" spans="1:47" s="4" customFormat="1" ht="20.100000000000001" customHeight="1" thickTop="1" x14ac:dyDescent="0.25">
      <c r="A1" s="134"/>
      <c r="B1" s="136" t="s">
        <v>0</v>
      </c>
      <c r="C1" s="137"/>
      <c r="D1" s="137"/>
      <c r="E1" s="137"/>
      <c r="F1" s="137"/>
      <c r="G1" s="137"/>
      <c r="H1" s="138"/>
      <c r="I1" s="137"/>
      <c r="J1" s="137"/>
      <c r="K1" s="137"/>
      <c r="L1" s="137"/>
      <c r="M1" s="137"/>
      <c r="N1" s="137"/>
      <c r="O1" s="137"/>
      <c r="P1" s="139"/>
      <c r="Q1" s="137"/>
      <c r="R1" s="137"/>
      <c r="S1" s="137"/>
      <c r="T1" s="137"/>
      <c r="U1" s="137"/>
      <c r="V1" s="137"/>
      <c r="W1" s="137"/>
      <c r="X1" s="137"/>
      <c r="Y1" s="137"/>
      <c r="Z1" s="137"/>
      <c r="AA1" s="137"/>
      <c r="AB1" s="137"/>
      <c r="AC1" s="137"/>
      <c r="AD1" s="137"/>
      <c r="AE1" s="140"/>
      <c r="AF1" s="137"/>
      <c r="AG1" s="137"/>
      <c r="AH1" s="137"/>
      <c r="AI1" s="137"/>
      <c r="AJ1" s="137"/>
      <c r="AK1" s="137"/>
      <c r="AL1" s="137"/>
      <c r="AM1" s="137"/>
      <c r="AN1" s="137"/>
      <c r="AO1" s="137"/>
      <c r="AP1" s="137"/>
      <c r="AQ1" s="137"/>
      <c r="AR1" s="145" t="s">
        <v>1168</v>
      </c>
    </row>
    <row r="2" spans="1:47" s="5" customFormat="1" ht="20.100000000000001" customHeight="1" x14ac:dyDescent="0.25">
      <c r="A2" s="135"/>
      <c r="B2" s="141"/>
      <c r="C2" s="141"/>
      <c r="D2" s="141"/>
      <c r="E2" s="141"/>
      <c r="F2" s="141"/>
      <c r="G2" s="141"/>
      <c r="H2" s="142"/>
      <c r="I2" s="141"/>
      <c r="J2" s="141"/>
      <c r="K2" s="141"/>
      <c r="L2" s="141"/>
      <c r="M2" s="141"/>
      <c r="N2" s="141"/>
      <c r="O2" s="141"/>
      <c r="P2" s="143"/>
      <c r="Q2" s="141"/>
      <c r="R2" s="141"/>
      <c r="S2" s="141"/>
      <c r="T2" s="141"/>
      <c r="U2" s="141"/>
      <c r="V2" s="141"/>
      <c r="W2" s="141"/>
      <c r="X2" s="141"/>
      <c r="Y2" s="141"/>
      <c r="Z2" s="141"/>
      <c r="AA2" s="141"/>
      <c r="AB2" s="141"/>
      <c r="AC2" s="141"/>
      <c r="AD2" s="141"/>
      <c r="AE2" s="144"/>
      <c r="AF2" s="141"/>
      <c r="AG2" s="141"/>
      <c r="AH2" s="141"/>
      <c r="AI2" s="141"/>
      <c r="AJ2" s="141"/>
      <c r="AK2" s="141"/>
      <c r="AL2" s="141"/>
      <c r="AM2" s="141"/>
      <c r="AN2" s="141"/>
      <c r="AO2" s="141"/>
      <c r="AP2" s="141"/>
      <c r="AQ2" s="141"/>
      <c r="AR2" s="146"/>
    </row>
    <row r="3" spans="1:47" s="5" customFormat="1" ht="20.100000000000001" customHeight="1" x14ac:dyDescent="0.25">
      <c r="A3" s="135"/>
      <c r="B3" s="141"/>
      <c r="C3" s="141"/>
      <c r="D3" s="141"/>
      <c r="E3" s="141"/>
      <c r="F3" s="141"/>
      <c r="G3" s="141"/>
      <c r="H3" s="142"/>
      <c r="I3" s="141"/>
      <c r="J3" s="141"/>
      <c r="K3" s="141"/>
      <c r="L3" s="141"/>
      <c r="M3" s="141"/>
      <c r="N3" s="141"/>
      <c r="O3" s="141"/>
      <c r="P3" s="143"/>
      <c r="Q3" s="141"/>
      <c r="R3" s="141"/>
      <c r="S3" s="141"/>
      <c r="T3" s="141"/>
      <c r="U3" s="141"/>
      <c r="V3" s="141"/>
      <c r="W3" s="141"/>
      <c r="X3" s="141"/>
      <c r="Y3" s="141"/>
      <c r="Z3" s="141"/>
      <c r="AA3" s="141"/>
      <c r="AB3" s="141"/>
      <c r="AC3" s="141"/>
      <c r="AD3" s="141"/>
      <c r="AE3" s="144"/>
      <c r="AF3" s="141"/>
      <c r="AG3" s="141"/>
      <c r="AH3" s="141"/>
      <c r="AI3" s="141"/>
      <c r="AJ3" s="141"/>
      <c r="AK3" s="141"/>
      <c r="AL3" s="141"/>
      <c r="AM3" s="141"/>
      <c r="AN3" s="141"/>
      <c r="AO3" s="141"/>
      <c r="AP3" s="141"/>
      <c r="AQ3" s="141"/>
      <c r="AR3" s="6" t="s">
        <v>1167</v>
      </c>
    </row>
    <row r="4" spans="1:47" s="80" customFormat="1" ht="20.100000000000001" customHeight="1" thickBot="1" x14ac:dyDescent="0.3">
      <c r="A4" s="135"/>
      <c r="B4" s="141"/>
      <c r="C4" s="141"/>
      <c r="D4" s="141"/>
      <c r="E4" s="141"/>
      <c r="F4" s="141"/>
      <c r="G4" s="141"/>
      <c r="H4" s="142"/>
      <c r="I4" s="141"/>
      <c r="J4" s="141"/>
      <c r="K4" s="141"/>
      <c r="L4" s="141"/>
      <c r="M4" s="141"/>
      <c r="N4" s="141"/>
      <c r="O4" s="141"/>
      <c r="P4" s="143"/>
      <c r="Q4" s="141"/>
      <c r="R4" s="141"/>
      <c r="S4" s="141"/>
      <c r="T4" s="141"/>
      <c r="U4" s="141"/>
      <c r="V4" s="141"/>
      <c r="W4" s="141"/>
      <c r="X4" s="141"/>
      <c r="Y4" s="141"/>
      <c r="Z4" s="141"/>
      <c r="AA4" s="141"/>
      <c r="AB4" s="141"/>
      <c r="AC4" s="141"/>
      <c r="AD4" s="141"/>
      <c r="AE4" s="144"/>
      <c r="AF4" s="141"/>
      <c r="AG4" s="141"/>
      <c r="AH4" s="141"/>
      <c r="AI4" s="141"/>
      <c r="AJ4" s="141"/>
      <c r="AK4" s="141"/>
      <c r="AL4" s="141"/>
      <c r="AM4" s="141"/>
      <c r="AN4" s="141"/>
      <c r="AO4" s="141"/>
      <c r="AP4" s="141"/>
      <c r="AQ4" s="141"/>
      <c r="AR4" s="123" t="s">
        <v>1</v>
      </c>
    </row>
    <row r="5" spans="1:47" s="119" customFormat="1" ht="20.100000000000001" customHeight="1" thickTop="1" x14ac:dyDescent="0.25">
      <c r="A5" s="102" t="s">
        <v>2</v>
      </c>
      <c r="B5" s="103" t="s">
        <v>1166</v>
      </c>
      <c r="C5" s="104" t="s">
        <v>3</v>
      </c>
      <c r="D5" s="104" t="s">
        <v>4</v>
      </c>
      <c r="E5" s="105" t="s">
        <v>5</v>
      </c>
      <c r="F5" s="105" t="s">
        <v>6</v>
      </c>
      <c r="G5" s="105" t="s">
        <v>1313</v>
      </c>
      <c r="H5" s="106" t="s">
        <v>1442</v>
      </c>
      <c r="I5" s="104" t="s">
        <v>7</v>
      </c>
      <c r="J5" s="104" t="s">
        <v>8</v>
      </c>
      <c r="K5" s="104" t="s">
        <v>9</v>
      </c>
      <c r="L5" s="104" t="s">
        <v>10</v>
      </c>
      <c r="M5" s="107" t="s">
        <v>1165</v>
      </c>
      <c r="N5" s="108" t="s">
        <v>11</v>
      </c>
      <c r="O5" s="108" t="s">
        <v>12</v>
      </c>
      <c r="P5" s="109" t="s">
        <v>13</v>
      </c>
      <c r="Q5" s="108" t="s">
        <v>14</v>
      </c>
      <c r="R5" s="110" t="s">
        <v>15</v>
      </c>
      <c r="S5" s="104" t="s">
        <v>16</v>
      </c>
      <c r="T5" s="104" t="s">
        <v>17</v>
      </c>
      <c r="U5" s="111" t="s">
        <v>1164</v>
      </c>
      <c r="V5" s="110" t="s">
        <v>18</v>
      </c>
      <c r="W5" s="104" t="s">
        <v>19</v>
      </c>
      <c r="X5" s="104" t="s">
        <v>20</v>
      </c>
      <c r="Y5" s="104" t="s">
        <v>21</v>
      </c>
      <c r="Z5" s="104" t="s">
        <v>22</v>
      </c>
      <c r="AA5" s="112" t="s">
        <v>23</v>
      </c>
      <c r="AB5" s="104" t="s">
        <v>24</v>
      </c>
      <c r="AC5" s="113" t="s">
        <v>1163</v>
      </c>
      <c r="AD5" s="108" t="s">
        <v>25</v>
      </c>
      <c r="AE5" s="114" t="s">
        <v>26</v>
      </c>
      <c r="AF5" s="115" t="s">
        <v>27</v>
      </c>
      <c r="AG5" s="104" t="s">
        <v>28</v>
      </c>
      <c r="AH5" s="108" t="s">
        <v>29</v>
      </c>
      <c r="AI5" s="116" t="s">
        <v>30</v>
      </c>
      <c r="AJ5" s="116" t="s">
        <v>31</v>
      </c>
      <c r="AK5" s="116" t="s">
        <v>32</v>
      </c>
      <c r="AL5" s="110" t="s">
        <v>33</v>
      </c>
      <c r="AM5" s="106" t="s">
        <v>34</v>
      </c>
      <c r="AN5" s="106" t="s">
        <v>35</v>
      </c>
      <c r="AO5" s="117" t="s">
        <v>1443</v>
      </c>
      <c r="AP5" s="110" t="s">
        <v>36</v>
      </c>
      <c r="AQ5" s="108" t="s">
        <v>37</v>
      </c>
      <c r="AR5" s="118" t="s">
        <v>38</v>
      </c>
      <c r="AT5" s="120" t="s">
        <v>1641</v>
      </c>
      <c r="AU5" s="119" t="s">
        <v>1642</v>
      </c>
    </row>
    <row r="6" spans="1:47" s="7" customFormat="1" ht="20.100000000000001" hidden="1" customHeight="1" x14ac:dyDescent="0.2">
      <c r="A6" s="10" t="s">
        <v>976</v>
      </c>
      <c r="B6" s="13">
        <v>43284</v>
      </c>
      <c r="C6" s="9" t="s">
        <v>56</v>
      </c>
      <c r="D6" s="9" t="s">
        <v>57</v>
      </c>
      <c r="E6" s="13">
        <v>43284</v>
      </c>
      <c r="F6" s="5" t="s">
        <v>58</v>
      </c>
      <c r="G6" s="5" t="s">
        <v>1136</v>
      </c>
      <c r="H6" s="83">
        <v>43129</v>
      </c>
      <c r="I6" s="5" t="s">
        <v>59</v>
      </c>
      <c r="J6" s="9" t="s">
        <v>60</v>
      </c>
      <c r="K6" s="9" t="s">
        <v>61</v>
      </c>
      <c r="L6" s="9" t="s">
        <v>62</v>
      </c>
      <c r="M6" s="9">
        <v>147</v>
      </c>
      <c r="N6" s="9">
        <v>441216</v>
      </c>
      <c r="O6" s="9" t="s">
        <v>63</v>
      </c>
      <c r="P6" s="11">
        <v>46523645.600000001</v>
      </c>
      <c r="Q6" s="61">
        <v>11618</v>
      </c>
      <c r="R6" s="9" t="s">
        <v>64</v>
      </c>
      <c r="S6" s="9" t="s">
        <v>48</v>
      </c>
      <c r="T6" s="9" t="s">
        <v>49</v>
      </c>
      <c r="U6" s="9">
        <v>25019</v>
      </c>
      <c r="V6" s="12">
        <v>43129</v>
      </c>
      <c r="W6" s="9" t="s">
        <v>65</v>
      </c>
      <c r="X6" s="9" t="s">
        <v>51</v>
      </c>
      <c r="Y6" s="9" t="s">
        <v>52</v>
      </c>
      <c r="Z6" s="9" t="s">
        <v>66</v>
      </c>
      <c r="AA6" s="13">
        <v>90015682</v>
      </c>
      <c r="AB6" s="59">
        <v>6</v>
      </c>
      <c r="AC6" s="9">
        <v>44518</v>
      </c>
      <c r="AD6" s="12">
        <v>43130</v>
      </c>
      <c r="AE6" s="54">
        <v>46523645.600000001</v>
      </c>
      <c r="AF6" s="9" t="s">
        <v>54</v>
      </c>
      <c r="AG6" s="11" t="s">
        <v>54</v>
      </c>
      <c r="AH6" s="9" t="s">
        <v>54</v>
      </c>
      <c r="AI6" s="9" t="s">
        <v>54</v>
      </c>
      <c r="AJ6" s="9" t="s">
        <v>54</v>
      </c>
      <c r="AK6" s="9" t="s">
        <v>54</v>
      </c>
      <c r="AL6" s="9" t="s">
        <v>54</v>
      </c>
      <c r="AM6" s="12">
        <v>43129</v>
      </c>
      <c r="AN6" s="12">
        <v>43182</v>
      </c>
      <c r="AO6" s="12" t="s">
        <v>1445</v>
      </c>
      <c r="AP6" s="9">
        <v>53</v>
      </c>
      <c r="AQ6" s="9" t="s">
        <v>1197</v>
      </c>
      <c r="AR6" s="9">
        <v>46668764</v>
      </c>
      <c r="AS6" s="9"/>
      <c r="AT6" s="100">
        <v>46523645</v>
      </c>
      <c r="AU6" s="101">
        <f t="shared" ref="AU6:AU28" si="0">+AE6-AT6</f>
        <v>0.60000000149011612</v>
      </c>
    </row>
    <row r="7" spans="1:47" s="7" customFormat="1" ht="20.100000000000001" hidden="1" customHeight="1" x14ac:dyDescent="0.25">
      <c r="A7" s="10" t="s">
        <v>975</v>
      </c>
      <c r="B7" s="13">
        <v>1</v>
      </c>
      <c r="C7" s="9" t="s">
        <v>39</v>
      </c>
      <c r="D7" s="9" t="s">
        <v>40</v>
      </c>
      <c r="E7" s="9" t="s">
        <v>41</v>
      </c>
      <c r="F7" s="5" t="s">
        <v>42</v>
      </c>
      <c r="G7" s="5" t="s">
        <v>1136</v>
      </c>
      <c r="H7" s="83">
        <v>43103</v>
      </c>
      <c r="I7" s="5" t="s">
        <v>43</v>
      </c>
      <c r="J7" s="9" t="s">
        <v>44</v>
      </c>
      <c r="K7" s="9" t="s">
        <v>1159</v>
      </c>
      <c r="L7" s="9" t="s">
        <v>45</v>
      </c>
      <c r="M7" s="9">
        <v>68</v>
      </c>
      <c r="N7" s="9">
        <v>80161500</v>
      </c>
      <c r="O7" s="9" t="s">
        <v>46</v>
      </c>
      <c r="P7" s="11">
        <v>38500000</v>
      </c>
      <c r="Q7" s="61">
        <v>2218</v>
      </c>
      <c r="R7" s="9" t="s">
        <v>47</v>
      </c>
      <c r="S7" s="9" t="s">
        <v>48</v>
      </c>
      <c r="T7" s="9" t="s">
        <v>49</v>
      </c>
      <c r="U7" s="9">
        <v>27</v>
      </c>
      <c r="V7" s="12">
        <v>43117</v>
      </c>
      <c r="W7" s="9" t="s">
        <v>50</v>
      </c>
      <c r="X7" s="9" t="s">
        <v>51</v>
      </c>
      <c r="Y7" s="9" t="s">
        <v>52</v>
      </c>
      <c r="Z7" s="9" t="s">
        <v>53</v>
      </c>
      <c r="AA7" s="13">
        <v>24348352</v>
      </c>
      <c r="AB7" s="9">
        <v>3</v>
      </c>
      <c r="AC7" s="9">
        <v>31718</v>
      </c>
      <c r="AD7" s="12">
        <v>43117</v>
      </c>
      <c r="AE7" s="11">
        <v>38500000</v>
      </c>
      <c r="AF7" s="9" t="s">
        <v>54</v>
      </c>
      <c r="AG7" s="11" t="s">
        <v>54</v>
      </c>
      <c r="AH7" s="9" t="s">
        <v>54</v>
      </c>
      <c r="AI7" s="9" t="s">
        <v>54</v>
      </c>
      <c r="AJ7" s="9" t="s">
        <v>54</v>
      </c>
      <c r="AK7" s="9" t="s">
        <v>54</v>
      </c>
      <c r="AL7" s="9" t="s">
        <v>54</v>
      </c>
      <c r="AM7" s="12">
        <v>43117</v>
      </c>
      <c r="AN7" s="12">
        <v>43329</v>
      </c>
      <c r="AO7" s="12" t="s">
        <v>1444</v>
      </c>
      <c r="AP7" s="61">
        <f>+AN7-AM7</f>
        <v>212</v>
      </c>
      <c r="AQ7" s="9" t="s">
        <v>55</v>
      </c>
      <c r="AR7" s="9">
        <v>79572017</v>
      </c>
      <c r="AS7" s="9"/>
      <c r="AT7" s="100">
        <v>38500000</v>
      </c>
      <c r="AU7" s="101">
        <f t="shared" si="0"/>
        <v>0</v>
      </c>
    </row>
    <row r="8" spans="1:47" s="7" customFormat="1" ht="20.100000000000001" hidden="1" customHeight="1" x14ac:dyDescent="0.2">
      <c r="A8" s="10" t="s">
        <v>975</v>
      </c>
      <c r="B8" s="9">
        <v>11</v>
      </c>
      <c r="C8" s="9" t="s">
        <v>56</v>
      </c>
      <c r="D8" s="9" t="s">
        <v>90</v>
      </c>
      <c r="E8" s="9" t="s">
        <v>91</v>
      </c>
      <c r="F8" s="5" t="s">
        <v>92</v>
      </c>
      <c r="G8" s="5" t="s">
        <v>1136</v>
      </c>
      <c r="H8" s="83">
        <v>43105</v>
      </c>
      <c r="I8" s="5" t="s">
        <v>43</v>
      </c>
      <c r="J8" s="9" t="s">
        <v>1032</v>
      </c>
      <c r="K8" s="9" t="s">
        <v>1159</v>
      </c>
      <c r="L8" s="9" t="s">
        <v>93</v>
      </c>
      <c r="M8" s="9">
        <v>63</v>
      </c>
      <c r="N8" s="9">
        <v>80161500</v>
      </c>
      <c r="O8" s="9" t="s">
        <v>71</v>
      </c>
      <c r="P8" s="11">
        <v>44100000</v>
      </c>
      <c r="Q8" s="61">
        <v>9418</v>
      </c>
      <c r="R8" s="9" t="s">
        <v>47</v>
      </c>
      <c r="S8" s="9" t="s">
        <v>48</v>
      </c>
      <c r="T8" s="9" t="s">
        <v>49</v>
      </c>
      <c r="U8" s="9">
        <v>24</v>
      </c>
      <c r="V8" s="12">
        <v>43116</v>
      </c>
      <c r="W8" s="9" t="s">
        <v>50</v>
      </c>
      <c r="X8" s="9" t="s">
        <v>51</v>
      </c>
      <c r="Y8" s="9" t="s">
        <v>52</v>
      </c>
      <c r="Z8" s="9" t="s">
        <v>94</v>
      </c>
      <c r="AA8" s="13">
        <v>72220515</v>
      </c>
      <c r="AB8" s="59"/>
      <c r="AC8" s="9">
        <v>30618</v>
      </c>
      <c r="AD8" s="12">
        <v>43116</v>
      </c>
      <c r="AE8" s="54">
        <v>44100000</v>
      </c>
      <c r="AF8" s="9" t="s">
        <v>54</v>
      </c>
      <c r="AG8" s="11" t="s">
        <v>54</v>
      </c>
      <c r="AH8" s="9" t="s">
        <v>54</v>
      </c>
      <c r="AI8" s="9" t="s">
        <v>54</v>
      </c>
      <c r="AJ8" s="9" t="s">
        <v>54</v>
      </c>
      <c r="AK8" s="9" t="s">
        <v>54</v>
      </c>
      <c r="AL8" s="9" t="s">
        <v>54</v>
      </c>
      <c r="AM8" s="12">
        <v>43116</v>
      </c>
      <c r="AN8" s="12">
        <v>43327</v>
      </c>
      <c r="AO8" s="12" t="s">
        <v>1444</v>
      </c>
      <c r="AP8" s="61">
        <f t="shared" ref="AP8:AP37" si="1">+AN8-AM8</f>
        <v>211</v>
      </c>
      <c r="AQ8" s="9" t="s">
        <v>55</v>
      </c>
      <c r="AR8" s="9">
        <v>79572017</v>
      </c>
      <c r="AS8" s="9"/>
      <c r="AT8" s="100">
        <v>44100000</v>
      </c>
      <c r="AU8" s="101">
        <f t="shared" si="0"/>
        <v>0</v>
      </c>
    </row>
    <row r="9" spans="1:47" s="7" customFormat="1" ht="20.100000000000001" hidden="1" customHeight="1" x14ac:dyDescent="0.2">
      <c r="A9" s="10" t="s">
        <v>975</v>
      </c>
      <c r="B9" s="9">
        <v>7</v>
      </c>
      <c r="C9" s="9" t="s">
        <v>56</v>
      </c>
      <c r="D9" s="9" t="s">
        <v>67</v>
      </c>
      <c r="E9" s="9" t="s">
        <v>68</v>
      </c>
      <c r="F9" s="5" t="s">
        <v>69</v>
      </c>
      <c r="G9" s="5" t="s">
        <v>1136</v>
      </c>
      <c r="H9" s="83">
        <v>43105</v>
      </c>
      <c r="I9" s="5" t="s">
        <v>43</v>
      </c>
      <c r="J9" s="9" t="s">
        <v>1032</v>
      </c>
      <c r="K9" s="9" t="s">
        <v>1154</v>
      </c>
      <c r="L9" s="9" t="s">
        <v>70</v>
      </c>
      <c r="M9" s="9">
        <v>5</v>
      </c>
      <c r="N9" s="9">
        <v>80161500</v>
      </c>
      <c r="O9" s="9" t="s">
        <v>71</v>
      </c>
      <c r="P9" s="11">
        <v>52500000</v>
      </c>
      <c r="Q9" s="61">
        <v>13418</v>
      </c>
      <c r="R9" s="9" t="s">
        <v>47</v>
      </c>
      <c r="S9" s="9" t="s">
        <v>48</v>
      </c>
      <c r="T9" s="9" t="s">
        <v>49</v>
      </c>
      <c r="U9" s="9">
        <v>11</v>
      </c>
      <c r="V9" s="12">
        <v>43110</v>
      </c>
      <c r="W9" s="9" t="s">
        <v>50</v>
      </c>
      <c r="X9" s="9" t="s">
        <v>51</v>
      </c>
      <c r="Y9" s="9" t="s">
        <v>52</v>
      </c>
      <c r="Z9" s="9" t="s">
        <v>72</v>
      </c>
      <c r="AA9" s="13">
        <v>52258308</v>
      </c>
      <c r="AB9" s="59"/>
      <c r="AC9" s="9">
        <v>19818</v>
      </c>
      <c r="AD9" s="12">
        <v>43110</v>
      </c>
      <c r="AE9" s="54">
        <v>52500000</v>
      </c>
      <c r="AF9" s="9" t="s">
        <v>54</v>
      </c>
      <c r="AG9" s="11" t="s">
        <v>54</v>
      </c>
      <c r="AH9" s="9" t="s">
        <v>54</v>
      </c>
      <c r="AI9" s="9" t="s">
        <v>54</v>
      </c>
      <c r="AJ9" s="9" t="s">
        <v>54</v>
      </c>
      <c r="AK9" s="9" t="s">
        <v>54</v>
      </c>
      <c r="AL9" s="9" t="s">
        <v>54</v>
      </c>
      <c r="AM9" s="12">
        <v>43110</v>
      </c>
      <c r="AN9" s="12">
        <v>43414</v>
      </c>
      <c r="AO9" s="12" t="s">
        <v>1444</v>
      </c>
      <c r="AP9" s="61">
        <f t="shared" si="1"/>
        <v>304</v>
      </c>
      <c r="AQ9" s="9" t="s">
        <v>73</v>
      </c>
      <c r="AR9" s="9">
        <v>39774921</v>
      </c>
      <c r="AS9" s="9"/>
      <c r="AT9" s="100">
        <v>52500000</v>
      </c>
      <c r="AU9" s="101">
        <f t="shared" si="0"/>
        <v>0</v>
      </c>
    </row>
    <row r="10" spans="1:47" s="7" customFormat="1" ht="20.100000000000001" hidden="1" customHeight="1" x14ac:dyDescent="0.2">
      <c r="A10" s="10" t="s">
        <v>975</v>
      </c>
      <c r="B10" s="9">
        <v>10</v>
      </c>
      <c r="C10" s="9" t="s">
        <v>56</v>
      </c>
      <c r="D10" s="9" t="s">
        <v>74</v>
      </c>
      <c r="E10" s="9" t="s">
        <v>75</v>
      </c>
      <c r="F10" s="5" t="s">
        <v>76</v>
      </c>
      <c r="G10" s="5" t="s">
        <v>1136</v>
      </c>
      <c r="H10" s="83">
        <v>43105</v>
      </c>
      <c r="I10" s="5" t="s">
        <v>43</v>
      </c>
      <c r="J10" s="9" t="s">
        <v>1032</v>
      </c>
      <c r="K10" s="9" t="s">
        <v>1154</v>
      </c>
      <c r="L10" s="9" t="s">
        <v>70</v>
      </c>
      <c r="M10" s="9">
        <v>6</v>
      </c>
      <c r="N10" s="9">
        <v>80161500</v>
      </c>
      <c r="O10" s="9" t="s">
        <v>71</v>
      </c>
      <c r="P10" s="11">
        <v>51450000</v>
      </c>
      <c r="Q10" s="61">
        <v>11518</v>
      </c>
      <c r="R10" s="9" t="s">
        <v>47</v>
      </c>
      <c r="S10" s="9" t="s">
        <v>48</v>
      </c>
      <c r="T10" s="9" t="s">
        <v>49</v>
      </c>
      <c r="U10" s="9">
        <v>23</v>
      </c>
      <c r="V10" s="12">
        <v>43116</v>
      </c>
      <c r="W10" s="9" t="s">
        <v>50</v>
      </c>
      <c r="X10" s="9" t="s">
        <v>51</v>
      </c>
      <c r="Y10" s="9" t="s">
        <v>52</v>
      </c>
      <c r="Z10" s="9" t="s">
        <v>77</v>
      </c>
      <c r="AA10" s="13">
        <v>77177212</v>
      </c>
      <c r="AB10" s="59"/>
      <c r="AC10" s="9">
        <v>29918</v>
      </c>
      <c r="AD10" s="12">
        <v>43116</v>
      </c>
      <c r="AE10" s="54">
        <v>51450000</v>
      </c>
      <c r="AF10" s="9" t="s">
        <v>54</v>
      </c>
      <c r="AG10" s="11" t="s">
        <v>54</v>
      </c>
      <c r="AH10" s="9" t="s">
        <v>54</v>
      </c>
      <c r="AI10" s="9" t="s">
        <v>54</v>
      </c>
      <c r="AJ10" s="9" t="s">
        <v>54</v>
      </c>
      <c r="AK10" s="9" t="s">
        <v>54</v>
      </c>
      <c r="AL10" s="9" t="s">
        <v>54</v>
      </c>
      <c r="AM10" s="12">
        <v>43116</v>
      </c>
      <c r="AN10" s="12">
        <v>43327</v>
      </c>
      <c r="AO10" s="12" t="s">
        <v>1444</v>
      </c>
      <c r="AP10" s="61">
        <f t="shared" si="1"/>
        <v>211</v>
      </c>
      <c r="AQ10" s="9" t="s">
        <v>73</v>
      </c>
      <c r="AR10" s="9">
        <v>39774921</v>
      </c>
      <c r="AS10" s="9"/>
      <c r="AT10" s="100">
        <v>51450000</v>
      </c>
      <c r="AU10" s="101">
        <f t="shared" si="0"/>
        <v>0</v>
      </c>
    </row>
    <row r="11" spans="1:47" s="7" customFormat="1" ht="20.100000000000001" hidden="1" customHeight="1" x14ac:dyDescent="0.2">
      <c r="A11" s="10" t="s">
        <v>975</v>
      </c>
      <c r="B11" s="9">
        <v>6</v>
      </c>
      <c r="C11" s="9" t="s">
        <v>56</v>
      </c>
      <c r="D11" s="9" t="s">
        <v>78</v>
      </c>
      <c r="E11" s="9" t="s">
        <v>79</v>
      </c>
      <c r="F11" s="5" t="s">
        <v>80</v>
      </c>
      <c r="G11" s="5" t="s">
        <v>1136</v>
      </c>
      <c r="H11" s="83">
        <v>43105</v>
      </c>
      <c r="I11" s="5" t="s">
        <v>43</v>
      </c>
      <c r="J11" s="9" t="s">
        <v>1032</v>
      </c>
      <c r="K11" s="9" t="s">
        <v>1154</v>
      </c>
      <c r="L11" s="9" t="s">
        <v>70</v>
      </c>
      <c r="M11" s="9">
        <v>7</v>
      </c>
      <c r="N11" s="9">
        <v>80161500</v>
      </c>
      <c r="O11" s="9" t="s">
        <v>71</v>
      </c>
      <c r="P11" s="11">
        <v>49000000</v>
      </c>
      <c r="Q11" s="61">
        <v>11718</v>
      </c>
      <c r="R11" s="9" t="s">
        <v>47</v>
      </c>
      <c r="S11" s="9" t="s">
        <v>48</v>
      </c>
      <c r="T11" s="9" t="s">
        <v>49</v>
      </c>
      <c r="U11" s="9">
        <v>4</v>
      </c>
      <c r="V11" s="12">
        <v>43109</v>
      </c>
      <c r="W11" s="9" t="s">
        <v>50</v>
      </c>
      <c r="X11" s="9" t="s">
        <v>51</v>
      </c>
      <c r="Y11" s="9" t="s">
        <v>52</v>
      </c>
      <c r="Z11" s="9" t="s">
        <v>81</v>
      </c>
      <c r="AA11" s="13">
        <v>900265378</v>
      </c>
      <c r="AB11" s="59">
        <v>0</v>
      </c>
      <c r="AC11" s="9">
        <v>17718</v>
      </c>
      <c r="AD11" s="12">
        <v>43109</v>
      </c>
      <c r="AE11" s="54">
        <v>49000000</v>
      </c>
      <c r="AF11" s="9" t="s">
        <v>54</v>
      </c>
      <c r="AG11" s="11" t="s">
        <v>54</v>
      </c>
      <c r="AH11" s="9" t="s">
        <v>54</v>
      </c>
      <c r="AI11" s="9" t="s">
        <v>54</v>
      </c>
      <c r="AJ11" s="9" t="s">
        <v>54</v>
      </c>
      <c r="AK11" s="9" t="s">
        <v>54</v>
      </c>
      <c r="AL11" s="9" t="s">
        <v>54</v>
      </c>
      <c r="AM11" s="12">
        <v>43109</v>
      </c>
      <c r="AN11" s="12">
        <v>43320</v>
      </c>
      <c r="AO11" s="12" t="s">
        <v>1444</v>
      </c>
      <c r="AP11" s="61">
        <f t="shared" si="1"/>
        <v>211</v>
      </c>
      <c r="AQ11" s="9" t="s">
        <v>73</v>
      </c>
      <c r="AR11" s="9">
        <v>39774921</v>
      </c>
      <c r="AS11" s="9"/>
      <c r="AT11" s="100">
        <v>49000000</v>
      </c>
      <c r="AU11" s="101">
        <f t="shared" si="0"/>
        <v>0</v>
      </c>
    </row>
    <row r="12" spans="1:47" s="7" customFormat="1" ht="20.100000000000001" hidden="1" customHeight="1" x14ac:dyDescent="0.2">
      <c r="A12" s="10" t="s">
        <v>975</v>
      </c>
      <c r="B12" s="9">
        <v>13</v>
      </c>
      <c r="C12" s="9" t="s">
        <v>56</v>
      </c>
      <c r="D12" s="9" t="s">
        <v>82</v>
      </c>
      <c r="E12" s="9" t="s">
        <v>83</v>
      </c>
      <c r="F12" s="5" t="s">
        <v>84</v>
      </c>
      <c r="G12" s="5" t="s">
        <v>1136</v>
      </c>
      <c r="H12" s="83">
        <v>43105</v>
      </c>
      <c r="I12" s="5" t="s">
        <v>43</v>
      </c>
      <c r="J12" s="9" t="s">
        <v>1032</v>
      </c>
      <c r="K12" s="9" t="s">
        <v>1154</v>
      </c>
      <c r="L12" s="9" t="s">
        <v>70</v>
      </c>
      <c r="M12" s="9">
        <v>8</v>
      </c>
      <c r="N12" s="9">
        <v>80161500</v>
      </c>
      <c r="O12" s="9" t="s">
        <v>71</v>
      </c>
      <c r="P12" s="11">
        <v>28000000</v>
      </c>
      <c r="Q12" s="61">
        <v>13518</v>
      </c>
      <c r="R12" s="9" t="s">
        <v>47</v>
      </c>
      <c r="S12" s="9" t="s">
        <v>48</v>
      </c>
      <c r="T12" s="9" t="s">
        <v>49</v>
      </c>
      <c r="U12" s="9">
        <v>29</v>
      </c>
      <c r="V12" s="12">
        <v>43118</v>
      </c>
      <c r="W12" s="9" t="s">
        <v>50</v>
      </c>
      <c r="X12" s="9" t="s">
        <v>51</v>
      </c>
      <c r="Y12" s="9" t="s">
        <v>52</v>
      </c>
      <c r="Z12" s="9" t="s">
        <v>85</v>
      </c>
      <c r="AA12" s="13">
        <v>79262899</v>
      </c>
      <c r="AB12" s="59"/>
      <c r="AC12" s="9">
        <v>32318</v>
      </c>
      <c r="AD12" s="12">
        <v>43118</v>
      </c>
      <c r="AE12" s="54">
        <v>28000000</v>
      </c>
      <c r="AF12" s="9" t="s">
        <v>54</v>
      </c>
      <c r="AG12" s="11" t="s">
        <v>54</v>
      </c>
      <c r="AH12" s="9" t="s">
        <v>54</v>
      </c>
      <c r="AI12" s="9" t="s">
        <v>54</v>
      </c>
      <c r="AJ12" s="9" t="s">
        <v>54</v>
      </c>
      <c r="AK12" s="9" t="s">
        <v>54</v>
      </c>
      <c r="AL12" s="9" t="s">
        <v>54</v>
      </c>
      <c r="AM12" s="12">
        <v>43119</v>
      </c>
      <c r="AN12" s="12">
        <v>43330</v>
      </c>
      <c r="AO12" s="12" t="s">
        <v>1444</v>
      </c>
      <c r="AP12" s="61">
        <f t="shared" si="1"/>
        <v>211</v>
      </c>
      <c r="AQ12" s="9" t="s">
        <v>73</v>
      </c>
      <c r="AR12" s="9">
        <v>39774921</v>
      </c>
      <c r="AS12" s="9"/>
      <c r="AT12" s="100">
        <v>28000000</v>
      </c>
      <c r="AU12" s="101">
        <f t="shared" si="0"/>
        <v>0</v>
      </c>
    </row>
    <row r="13" spans="1:47" s="7" customFormat="1" ht="20.100000000000001" hidden="1" customHeight="1" x14ac:dyDescent="0.2">
      <c r="A13" s="10" t="s">
        <v>975</v>
      </c>
      <c r="B13" s="9">
        <v>14</v>
      </c>
      <c r="C13" s="9" t="s">
        <v>56</v>
      </c>
      <c r="D13" s="9" t="s">
        <v>86</v>
      </c>
      <c r="E13" s="9" t="s">
        <v>87</v>
      </c>
      <c r="F13" s="5" t="s">
        <v>88</v>
      </c>
      <c r="G13" s="5" t="s">
        <v>1136</v>
      </c>
      <c r="H13" s="83">
        <v>43105</v>
      </c>
      <c r="I13" s="5" t="s">
        <v>43</v>
      </c>
      <c r="J13" s="9" t="s">
        <v>1032</v>
      </c>
      <c r="K13" s="9" t="s">
        <v>1154</v>
      </c>
      <c r="L13" s="9" t="s">
        <v>70</v>
      </c>
      <c r="M13" s="9">
        <v>9</v>
      </c>
      <c r="N13" s="9">
        <v>80161500</v>
      </c>
      <c r="O13" s="9" t="s">
        <v>71</v>
      </c>
      <c r="P13" s="11">
        <v>32000000</v>
      </c>
      <c r="Q13" s="61">
        <v>11018</v>
      </c>
      <c r="R13" s="9" t="s">
        <v>47</v>
      </c>
      <c r="S13" s="9" t="s">
        <v>48</v>
      </c>
      <c r="T13" s="9" t="s">
        <v>49</v>
      </c>
      <c r="U13" s="9">
        <v>6</v>
      </c>
      <c r="V13" s="12">
        <v>43109</v>
      </c>
      <c r="W13" s="9" t="s">
        <v>50</v>
      </c>
      <c r="X13" s="9" t="s">
        <v>51</v>
      </c>
      <c r="Y13" s="9" t="s">
        <v>52</v>
      </c>
      <c r="Z13" s="9" t="s">
        <v>89</v>
      </c>
      <c r="AA13" s="13">
        <v>1136884580</v>
      </c>
      <c r="AB13" s="59"/>
      <c r="AC13" s="9">
        <v>19318</v>
      </c>
      <c r="AD13" s="12">
        <v>43110</v>
      </c>
      <c r="AE13" s="54">
        <v>32000000</v>
      </c>
      <c r="AF13" s="9" t="s">
        <v>54</v>
      </c>
      <c r="AG13" s="11" t="s">
        <v>54</v>
      </c>
      <c r="AH13" s="9" t="s">
        <v>54</v>
      </c>
      <c r="AI13" s="9" t="s">
        <v>54</v>
      </c>
      <c r="AJ13" s="9" t="s">
        <v>54</v>
      </c>
      <c r="AK13" s="9" t="s">
        <v>54</v>
      </c>
      <c r="AL13" s="9" t="s">
        <v>54</v>
      </c>
      <c r="AM13" s="12">
        <v>43109</v>
      </c>
      <c r="AN13" s="12">
        <v>43412</v>
      </c>
      <c r="AO13" s="12" t="s">
        <v>1444</v>
      </c>
      <c r="AP13" s="61">
        <f t="shared" si="1"/>
        <v>303</v>
      </c>
      <c r="AQ13" s="9" t="s">
        <v>73</v>
      </c>
      <c r="AR13" s="9">
        <v>39774921</v>
      </c>
      <c r="AS13" s="9"/>
      <c r="AT13" s="100">
        <v>32000000</v>
      </c>
      <c r="AU13" s="101">
        <f t="shared" si="0"/>
        <v>0</v>
      </c>
    </row>
    <row r="14" spans="1:47" s="7" customFormat="1" ht="20.100000000000001" hidden="1" customHeight="1" x14ac:dyDescent="0.2">
      <c r="A14" s="10" t="s">
        <v>975</v>
      </c>
      <c r="B14" s="9">
        <v>16</v>
      </c>
      <c r="C14" s="9" t="s">
        <v>56</v>
      </c>
      <c r="D14" s="9" t="s">
        <v>105</v>
      </c>
      <c r="E14" s="9" t="s">
        <v>106</v>
      </c>
      <c r="F14" s="5" t="s">
        <v>107</v>
      </c>
      <c r="G14" s="5" t="s">
        <v>1136</v>
      </c>
      <c r="H14" s="83">
        <v>43110</v>
      </c>
      <c r="I14" s="5" t="s">
        <v>43</v>
      </c>
      <c r="J14" s="9" t="s">
        <v>1032</v>
      </c>
      <c r="K14" s="9" t="s">
        <v>61</v>
      </c>
      <c r="L14" s="9" t="s">
        <v>108</v>
      </c>
      <c r="M14" s="9">
        <v>154</v>
      </c>
      <c r="N14" s="9">
        <v>81101508</v>
      </c>
      <c r="O14" s="9" t="s">
        <v>109</v>
      </c>
      <c r="P14" s="11">
        <v>42000000</v>
      </c>
      <c r="Q14" s="61">
        <v>15718</v>
      </c>
      <c r="R14" s="9" t="s">
        <v>47</v>
      </c>
      <c r="S14" s="9" t="s">
        <v>48</v>
      </c>
      <c r="T14" s="9" t="s">
        <v>49</v>
      </c>
      <c r="U14" s="9">
        <v>17</v>
      </c>
      <c r="V14" s="12">
        <v>43112</v>
      </c>
      <c r="W14" s="9" t="s">
        <v>50</v>
      </c>
      <c r="X14" s="9" t="s">
        <v>51</v>
      </c>
      <c r="Y14" s="9" t="s">
        <v>52</v>
      </c>
      <c r="Z14" s="9" t="s">
        <v>110</v>
      </c>
      <c r="AA14" s="13">
        <v>5825755</v>
      </c>
      <c r="AB14" s="59"/>
      <c r="AC14" s="9">
        <v>25918</v>
      </c>
      <c r="AD14" s="12">
        <v>43112</v>
      </c>
      <c r="AE14" s="54">
        <v>42000000</v>
      </c>
      <c r="AF14" s="9" t="s">
        <v>54</v>
      </c>
      <c r="AG14" s="11" t="s">
        <v>54</v>
      </c>
      <c r="AH14" s="9" t="s">
        <v>54</v>
      </c>
      <c r="AI14" s="9" t="s">
        <v>54</v>
      </c>
      <c r="AJ14" s="9" t="s">
        <v>54</v>
      </c>
      <c r="AK14" s="9" t="s">
        <v>54</v>
      </c>
      <c r="AL14" s="9" t="s">
        <v>54</v>
      </c>
      <c r="AM14" s="12">
        <v>43112</v>
      </c>
      <c r="AN14" s="12">
        <v>43415</v>
      </c>
      <c r="AO14" s="12" t="s">
        <v>1444</v>
      </c>
      <c r="AP14" s="61">
        <f t="shared" si="1"/>
        <v>303</v>
      </c>
      <c r="AQ14" s="9" t="s">
        <v>1198</v>
      </c>
      <c r="AR14" s="9">
        <v>1020712442</v>
      </c>
      <c r="AS14" s="9"/>
      <c r="AT14" s="100">
        <v>42000000</v>
      </c>
      <c r="AU14" s="101">
        <f t="shared" si="0"/>
        <v>0</v>
      </c>
    </row>
    <row r="15" spans="1:47" s="7" customFormat="1" ht="20.100000000000001" hidden="1" customHeight="1" x14ac:dyDescent="0.25">
      <c r="A15" s="10" t="s">
        <v>977</v>
      </c>
      <c r="B15" s="9">
        <v>2</v>
      </c>
      <c r="C15" s="9" t="s">
        <v>95</v>
      </c>
      <c r="D15" s="9" t="s">
        <v>96</v>
      </c>
      <c r="E15" s="9" t="s">
        <v>97</v>
      </c>
      <c r="F15" s="5" t="s">
        <v>98</v>
      </c>
      <c r="G15" s="5" t="s">
        <v>1136</v>
      </c>
      <c r="H15" s="85">
        <v>43104</v>
      </c>
      <c r="I15" s="5" t="s">
        <v>43</v>
      </c>
      <c r="J15" s="9" t="s">
        <v>1032</v>
      </c>
      <c r="K15" s="9" t="s">
        <v>61</v>
      </c>
      <c r="L15" s="9" t="s">
        <v>1162</v>
      </c>
      <c r="M15" s="9">
        <v>5</v>
      </c>
      <c r="N15" s="9">
        <v>801116</v>
      </c>
      <c r="O15" s="9" t="s">
        <v>99</v>
      </c>
      <c r="P15" s="11">
        <v>42000000</v>
      </c>
      <c r="Q15" s="61">
        <v>11218</v>
      </c>
      <c r="R15" s="9" t="s">
        <v>47</v>
      </c>
      <c r="S15" s="9" t="s">
        <v>48</v>
      </c>
      <c r="T15" s="9" t="s">
        <v>49</v>
      </c>
      <c r="U15" s="9">
        <v>1</v>
      </c>
      <c r="V15" s="12">
        <v>43104</v>
      </c>
      <c r="W15" s="9" t="s">
        <v>50</v>
      </c>
      <c r="X15" s="9" t="s">
        <v>100</v>
      </c>
      <c r="Y15" s="9" t="s">
        <v>101</v>
      </c>
      <c r="Z15" s="9" t="s">
        <v>102</v>
      </c>
      <c r="AA15" s="13">
        <v>1015435352</v>
      </c>
      <c r="AB15" s="9"/>
      <c r="AC15" s="9">
        <v>13318</v>
      </c>
      <c r="AD15" s="12">
        <v>43104</v>
      </c>
      <c r="AE15" s="11">
        <v>42000000</v>
      </c>
      <c r="AF15" s="9" t="s">
        <v>103</v>
      </c>
      <c r="AG15" s="11">
        <v>42000000</v>
      </c>
      <c r="AH15" s="9" t="s">
        <v>103</v>
      </c>
      <c r="AI15" s="9" t="s">
        <v>103</v>
      </c>
      <c r="AJ15" s="9" t="s">
        <v>103</v>
      </c>
      <c r="AK15" s="9" t="s">
        <v>103</v>
      </c>
      <c r="AL15" s="9" t="s">
        <v>54</v>
      </c>
      <c r="AM15" s="12">
        <v>43104</v>
      </c>
      <c r="AN15" s="12">
        <v>43407</v>
      </c>
      <c r="AO15" s="12" t="s">
        <v>1444</v>
      </c>
      <c r="AP15" s="61">
        <f t="shared" si="1"/>
        <v>303</v>
      </c>
      <c r="AQ15" s="9" t="s">
        <v>104</v>
      </c>
      <c r="AR15" s="9">
        <v>79994053</v>
      </c>
      <c r="AS15" s="9"/>
      <c r="AT15" s="100">
        <v>42000000</v>
      </c>
      <c r="AU15" s="101">
        <f t="shared" si="0"/>
        <v>0</v>
      </c>
    </row>
    <row r="16" spans="1:47" s="7" customFormat="1" ht="20.100000000000001" hidden="1" customHeight="1" x14ac:dyDescent="0.2">
      <c r="A16" s="10" t="s">
        <v>975</v>
      </c>
      <c r="B16" s="9">
        <v>18</v>
      </c>
      <c r="C16" s="9" t="s">
        <v>56</v>
      </c>
      <c r="D16" s="9" t="s">
        <v>121</v>
      </c>
      <c r="E16" s="9" t="s">
        <v>122</v>
      </c>
      <c r="F16" s="5" t="s">
        <v>123</v>
      </c>
      <c r="G16" s="5" t="s">
        <v>1136</v>
      </c>
      <c r="H16" s="83">
        <v>43105</v>
      </c>
      <c r="I16" s="5" t="s">
        <v>43</v>
      </c>
      <c r="J16" s="9" t="s">
        <v>1032</v>
      </c>
      <c r="K16" s="9" t="s">
        <v>124</v>
      </c>
      <c r="L16" s="9" t="s">
        <v>1156</v>
      </c>
      <c r="M16" s="9">
        <v>15</v>
      </c>
      <c r="N16" s="9">
        <v>80161500</v>
      </c>
      <c r="O16" s="9" t="s">
        <v>71</v>
      </c>
      <c r="P16" s="11">
        <v>32000000</v>
      </c>
      <c r="Q16" s="61">
        <v>13918</v>
      </c>
      <c r="R16" s="9" t="s">
        <v>47</v>
      </c>
      <c r="S16" s="9" t="s">
        <v>48</v>
      </c>
      <c r="T16" s="9" t="s">
        <v>49</v>
      </c>
      <c r="U16" s="9">
        <v>12</v>
      </c>
      <c r="V16" s="12">
        <v>43110</v>
      </c>
      <c r="W16" s="9" t="s">
        <v>50</v>
      </c>
      <c r="X16" s="9" t="s">
        <v>51</v>
      </c>
      <c r="Y16" s="9" t="s">
        <v>52</v>
      </c>
      <c r="Z16" s="9" t="s">
        <v>125</v>
      </c>
      <c r="AA16" s="13">
        <v>75035031</v>
      </c>
      <c r="AB16" s="59"/>
      <c r="AC16" s="9">
        <v>19918</v>
      </c>
      <c r="AD16" s="12">
        <v>43110</v>
      </c>
      <c r="AE16" s="54">
        <v>32000000</v>
      </c>
      <c r="AF16" s="9" t="s">
        <v>54</v>
      </c>
      <c r="AG16" s="11" t="s">
        <v>54</v>
      </c>
      <c r="AH16" s="9" t="s">
        <v>54</v>
      </c>
      <c r="AI16" s="9" t="s">
        <v>54</v>
      </c>
      <c r="AJ16" s="9" t="s">
        <v>54</v>
      </c>
      <c r="AK16" s="9" t="s">
        <v>54</v>
      </c>
      <c r="AL16" s="9" t="s">
        <v>54</v>
      </c>
      <c r="AM16" s="12">
        <v>43110</v>
      </c>
      <c r="AN16" s="12">
        <v>43413</v>
      </c>
      <c r="AO16" s="12" t="s">
        <v>1444</v>
      </c>
      <c r="AP16" s="61">
        <f t="shared" si="1"/>
        <v>303</v>
      </c>
      <c r="AQ16" s="9" t="s">
        <v>1199</v>
      </c>
      <c r="AR16" s="9">
        <v>17336974</v>
      </c>
      <c r="AS16" s="9"/>
      <c r="AT16" s="100">
        <v>32000000</v>
      </c>
      <c r="AU16" s="101">
        <f t="shared" si="0"/>
        <v>0</v>
      </c>
    </row>
    <row r="17" spans="1:47" s="7" customFormat="1" ht="20.100000000000001" hidden="1" customHeight="1" x14ac:dyDescent="0.2">
      <c r="A17" s="10" t="s">
        <v>976</v>
      </c>
      <c r="B17" s="13">
        <v>39115</v>
      </c>
      <c r="C17" s="9" t="s">
        <v>56</v>
      </c>
      <c r="D17" s="9" t="s">
        <v>143</v>
      </c>
      <c r="E17" s="13">
        <v>39115</v>
      </c>
      <c r="F17" s="5" t="s">
        <v>144</v>
      </c>
      <c r="G17" s="5" t="s">
        <v>1136</v>
      </c>
      <c r="H17" s="83">
        <v>43105</v>
      </c>
      <c r="I17" s="5" t="s">
        <v>59</v>
      </c>
      <c r="J17" s="9" t="s">
        <v>60</v>
      </c>
      <c r="K17" s="9" t="s">
        <v>61</v>
      </c>
      <c r="L17" s="9" t="s">
        <v>145</v>
      </c>
      <c r="M17" s="9">
        <v>134</v>
      </c>
      <c r="N17" s="9">
        <v>15101505</v>
      </c>
      <c r="O17" s="9" t="s">
        <v>146</v>
      </c>
      <c r="P17" s="11">
        <v>216000000</v>
      </c>
      <c r="Q17" s="61">
        <v>16918</v>
      </c>
      <c r="R17" s="9" t="s">
        <v>147</v>
      </c>
      <c r="S17" s="9" t="s">
        <v>48</v>
      </c>
      <c r="T17" s="9" t="s">
        <v>49</v>
      </c>
      <c r="U17" s="9">
        <v>24522</v>
      </c>
      <c r="V17" s="12">
        <v>43105</v>
      </c>
      <c r="W17" s="9" t="s">
        <v>65</v>
      </c>
      <c r="X17" s="9" t="s">
        <v>51</v>
      </c>
      <c r="Y17" s="9" t="s">
        <v>52</v>
      </c>
      <c r="Z17" s="9" t="s">
        <v>148</v>
      </c>
      <c r="AA17" s="13">
        <v>830095213</v>
      </c>
      <c r="AB17" s="59">
        <v>0</v>
      </c>
      <c r="AC17" s="9">
        <v>14718</v>
      </c>
      <c r="AD17" s="12">
        <v>43105</v>
      </c>
      <c r="AE17" s="54">
        <v>216000000</v>
      </c>
      <c r="AF17" s="9" t="s">
        <v>54</v>
      </c>
      <c r="AG17" s="11" t="s">
        <v>54</v>
      </c>
      <c r="AH17" s="9" t="s">
        <v>54</v>
      </c>
      <c r="AI17" s="9" t="s">
        <v>54</v>
      </c>
      <c r="AJ17" s="9" t="s">
        <v>54</v>
      </c>
      <c r="AK17" s="9" t="s">
        <v>54</v>
      </c>
      <c r="AL17" s="9" t="s">
        <v>54</v>
      </c>
      <c r="AM17" s="12">
        <v>43105</v>
      </c>
      <c r="AN17" s="12">
        <v>43380</v>
      </c>
      <c r="AO17" s="12" t="s">
        <v>1444</v>
      </c>
      <c r="AP17" s="61">
        <f t="shared" si="1"/>
        <v>275</v>
      </c>
      <c r="AQ17" s="9" t="s">
        <v>1200</v>
      </c>
      <c r="AR17" s="9">
        <v>1020712442</v>
      </c>
      <c r="AS17" s="9"/>
      <c r="AT17" s="100">
        <v>216000000</v>
      </c>
      <c r="AU17" s="101">
        <f t="shared" si="0"/>
        <v>0</v>
      </c>
    </row>
    <row r="18" spans="1:47" s="7" customFormat="1" ht="20.100000000000001" hidden="1" customHeight="1" x14ac:dyDescent="0.25">
      <c r="A18" s="10" t="s">
        <v>977</v>
      </c>
      <c r="B18" s="9">
        <v>15</v>
      </c>
      <c r="C18" s="9" t="s">
        <v>95</v>
      </c>
      <c r="D18" s="9" t="s">
        <v>126</v>
      </c>
      <c r="E18" s="9" t="s">
        <v>127</v>
      </c>
      <c r="F18" s="5" t="s">
        <v>128</v>
      </c>
      <c r="G18" s="5" t="s">
        <v>1136</v>
      </c>
      <c r="H18" s="85">
        <v>43105</v>
      </c>
      <c r="I18" s="5" t="s">
        <v>43</v>
      </c>
      <c r="J18" s="9" t="s">
        <v>1032</v>
      </c>
      <c r="K18" s="9" t="s">
        <v>1159</v>
      </c>
      <c r="L18" s="9" t="s">
        <v>93</v>
      </c>
      <c r="M18" s="9">
        <v>64</v>
      </c>
      <c r="N18" s="9">
        <v>80161500</v>
      </c>
      <c r="O18" s="9" t="s">
        <v>46</v>
      </c>
      <c r="P18" s="11">
        <v>60000000</v>
      </c>
      <c r="Q18" s="61">
        <v>11318</v>
      </c>
      <c r="R18" s="9" t="s">
        <v>47</v>
      </c>
      <c r="S18" s="9" t="s">
        <v>48</v>
      </c>
      <c r="T18" s="9" t="s">
        <v>49</v>
      </c>
      <c r="U18" s="9">
        <v>2</v>
      </c>
      <c r="V18" s="12">
        <v>43105</v>
      </c>
      <c r="W18" s="9" t="s">
        <v>50</v>
      </c>
      <c r="X18" s="9" t="s">
        <v>51</v>
      </c>
      <c r="Y18" s="9" t="s">
        <v>101</v>
      </c>
      <c r="Z18" s="9" t="s">
        <v>129</v>
      </c>
      <c r="AA18" s="13">
        <v>1020751323</v>
      </c>
      <c r="AB18" s="9"/>
      <c r="AC18" s="9">
        <v>14418</v>
      </c>
      <c r="AD18" s="12">
        <v>43105</v>
      </c>
      <c r="AE18" s="11">
        <v>60000000</v>
      </c>
      <c r="AF18" s="9" t="s">
        <v>103</v>
      </c>
      <c r="AG18" s="11">
        <v>60000000</v>
      </c>
      <c r="AH18" s="9" t="s">
        <v>54</v>
      </c>
      <c r="AI18" s="9" t="s">
        <v>54</v>
      </c>
      <c r="AJ18" s="9" t="s">
        <v>54</v>
      </c>
      <c r="AK18" s="9" t="s">
        <v>54</v>
      </c>
      <c r="AL18" s="9" t="s">
        <v>54</v>
      </c>
      <c r="AM18" s="12">
        <v>43105</v>
      </c>
      <c r="AN18" s="12">
        <v>43408</v>
      </c>
      <c r="AO18" s="12" t="s">
        <v>1444</v>
      </c>
      <c r="AP18" s="61">
        <f t="shared" si="1"/>
        <v>303</v>
      </c>
      <c r="AQ18" s="9" t="s">
        <v>55</v>
      </c>
      <c r="AR18" s="9">
        <v>79572017</v>
      </c>
      <c r="AS18" s="9"/>
      <c r="AT18" s="100">
        <v>60000000</v>
      </c>
      <c r="AU18" s="101">
        <f t="shared" si="0"/>
        <v>0</v>
      </c>
    </row>
    <row r="19" spans="1:47" s="7" customFormat="1" ht="20.100000000000001" hidden="1" customHeight="1" x14ac:dyDescent="0.25">
      <c r="A19" s="10" t="s">
        <v>975</v>
      </c>
      <c r="B19" s="13">
        <v>9</v>
      </c>
      <c r="C19" s="9" t="s">
        <v>39</v>
      </c>
      <c r="D19" s="9" t="s">
        <v>155</v>
      </c>
      <c r="E19" s="9" t="s">
        <v>156</v>
      </c>
      <c r="F19" s="5" t="s">
        <v>157</v>
      </c>
      <c r="G19" s="5" t="s">
        <v>1136</v>
      </c>
      <c r="H19" s="85">
        <v>43105</v>
      </c>
      <c r="I19" s="5" t="s">
        <v>43</v>
      </c>
      <c r="J19" s="9" t="s">
        <v>1032</v>
      </c>
      <c r="K19" s="9" t="s">
        <v>61</v>
      </c>
      <c r="L19" s="9" t="s">
        <v>1161</v>
      </c>
      <c r="M19" s="9">
        <v>156</v>
      </c>
      <c r="N19" s="9">
        <v>801000</v>
      </c>
      <c r="O19" s="9" t="s">
        <v>158</v>
      </c>
      <c r="P19" s="11">
        <v>59000000</v>
      </c>
      <c r="Q19" s="61">
        <v>14118</v>
      </c>
      <c r="R19" s="9" t="s">
        <v>159</v>
      </c>
      <c r="S19" s="9" t="s">
        <v>48</v>
      </c>
      <c r="T19" s="9" t="s">
        <v>49</v>
      </c>
      <c r="U19" s="13">
        <v>3</v>
      </c>
      <c r="V19" s="12">
        <v>43109</v>
      </c>
      <c r="W19" s="9" t="s">
        <v>1150</v>
      </c>
      <c r="X19" s="9" t="s">
        <v>51</v>
      </c>
      <c r="Y19" s="9" t="s">
        <v>52</v>
      </c>
      <c r="Z19" s="9" t="s">
        <v>160</v>
      </c>
      <c r="AA19" s="13">
        <v>80201161</v>
      </c>
      <c r="AB19" s="9">
        <v>2</v>
      </c>
      <c r="AC19" s="9">
        <v>17518</v>
      </c>
      <c r="AD19" s="12">
        <v>43109</v>
      </c>
      <c r="AE19" s="11">
        <v>59000000</v>
      </c>
      <c r="AF19" s="9" t="s">
        <v>54</v>
      </c>
      <c r="AG19" s="11" t="s">
        <v>54</v>
      </c>
      <c r="AH19" s="9" t="s">
        <v>54</v>
      </c>
      <c r="AI19" s="9" t="s">
        <v>54</v>
      </c>
      <c r="AJ19" s="9" t="s">
        <v>54</v>
      </c>
      <c r="AK19" s="9" t="s">
        <v>54</v>
      </c>
      <c r="AL19" s="9" t="s">
        <v>54</v>
      </c>
      <c r="AM19" s="12">
        <v>43109</v>
      </c>
      <c r="AN19" s="12">
        <v>43412</v>
      </c>
      <c r="AO19" s="12" t="s">
        <v>1444</v>
      </c>
      <c r="AP19" s="61">
        <f t="shared" si="1"/>
        <v>303</v>
      </c>
      <c r="AQ19" s="9" t="s">
        <v>161</v>
      </c>
      <c r="AR19" s="9">
        <v>1087989085</v>
      </c>
      <c r="AS19" s="9"/>
      <c r="AT19" s="100">
        <v>59000000</v>
      </c>
      <c r="AU19" s="101">
        <f t="shared" si="0"/>
        <v>0</v>
      </c>
    </row>
    <row r="20" spans="1:47" s="7" customFormat="1" ht="20.100000000000001" hidden="1" customHeight="1" x14ac:dyDescent="0.25">
      <c r="A20" s="10" t="s">
        <v>975</v>
      </c>
      <c r="B20" s="13">
        <v>8</v>
      </c>
      <c r="C20" s="9" t="s">
        <v>39</v>
      </c>
      <c r="D20" s="9" t="s">
        <v>162</v>
      </c>
      <c r="E20" s="9" t="s">
        <v>163</v>
      </c>
      <c r="F20" s="5" t="s">
        <v>164</v>
      </c>
      <c r="G20" s="5" t="s">
        <v>1136</v>
      </c>
      <c r="H20" s="85">
        <v>43105</v>
      </c>
      <c r="I20" s="5" t="s">
        <v>43</v>
      </c>
      <c r="J20" s="9" t="s">
        <v>1032</v>
      </c>
      <c r="K20" s="9" t="s">
        <v>61</v>
      </c>
      <c r="L20" s="9" t="s">
        <v>1160</v>
      </c>
      <c r="M20" s="9">
        <v>157</v>
      </c>
      <c r="N20" s="9">
        <v>801000</v>
      </c>
      <c r="O20" s="9" t="s">
        <v>46</v>
      </c>
      <c r="P20" s="11">
        <v>59000000</v>
      </c>
      <c r="Q20" s="61">
        <v>14018</v>
      </c>
      <c r="R20" s="9" t="s">
        <v>159</v>
      </c>
      <c r="S20" s="9" t="s">
        <v>48</v>
      </c>
      <c r="T20" s="9" t="s">
        <v>49</v>
      </c>
      <c r="U20" s="13">
        <v>14</v>
      </c>
      <c r="V20" s="12">
        <v>43112</v>
      </c>
      <c r="W20" s="9" t="s">
        <v>50</v>
      </c>
      <c r="X20" s="9" t="s">
        <v>51</v>
      </c>
      <c r="Y20" s="9" t="s">
        <v>52</v>
      </c>
      <c r="Z20" s="9" t="s">
        <v>165</v>
      </c>
      <c r="AA20" s="13">
        <v>51833082</v>
      </c>
      <c r="AB20" s="9">
        <v>5</v>
      </c>
      <c r="AC20" s="9">
        <v>23318</v>
      </c>
      <c r="AD20" s="12">
        <v>43112</v>
      </c>
      <c r="AE20" s="11">
        <v>59000000</v>
      </c>
      <c r="AF20" s="9" t="s">
        <v>54</v>
      </c>
      <c r="AG20" s="11" t="s">
        <v>54</v>
      </c>
      <c r="AH20" s="9" t="s">
        <v>54</v>
      </c>
      <c r="AI20" s="9" t="s">
        <v>54</v>
      </c>
      <c r="AJ20" s="9" t="s">
        <v>54</v>
      </c>
      <c r="AK20" s="9" t="s">
        <v>54</v>
      </c>
      <c r="AL20" s="9" t="s">
        <v>54</v>
      </c>
      <c r="AM20" s="12">
        <v>43112</v>
      </c>
      <c r="AN20" s="12">
        <v>43415</v>
      </c>
      <c r="AO20" s="12" t="s">
        <v>1444</v>
      </c>
      <c r="AP20" s="61">
        <f t="shared" si="1"/>
        <v>303</v>
      </c>
      <c r="AQ20" s="9" t="s">
        <v>161</v>
      </c>
      <c r="AR20" s="9">
        <v>1087989085</v>
      </c>
      <c r="AS20" s="9"/>
      <c r="AT20" s="100">
        <v>59000000</v>
      </c>
      <c r="AU20" s="101">
        <f t="shared" si="0"/>
        <v>0</v>
      </c>
    </row>
    <row r="21" spans="1:47" s="7" customFormat="1" ht="20.100000000000001" hidden="1" customHeight="1" x14ac:dyDescent="0.25">
      <c r="A21" s="10" t="s">
        <v>977</v>
      </c>
      <c r="B21" s="9">
        <v>4</v>
      </c>
      <c r="C21" s="9" t="s">
        <v>95</v>
      </c>
      <c r="D21" s="9" t="s">
        <v>111</v>
      </c>
      <c r="E21" s="9" t="s">
        <v>112</v>
      </c>
      <c r="F21" s="5" t="s">
        <v>113</v>
      </c>
      <c r="G21" s="5" t="s">
        <v>1136</v>
      </c>
      <c r="H21" s="85">
        <v>43105</v>
      </c>
      <c r="I21" s="5" t="s">
        <v>43</v>
      </c>
      <c r="J21" s="9" t="s">
        <v>1032</v>
      </c>
      <c r="K21" s="9" t="s">
        <v>1154</v>
      </c>
      <c r="L21" s="9" t="s">
        <v>114</v>
      </c>
      <c r="M21" s="9">
        <v>3</v>
      </c>
      <c r="N21" s="9">
        <v>801116</v>
      </c>
      <c r="O21" s="9" t="s">
        <v>46</v>
      </c>
      <c r="P21" s="11">
        <v>36750000</v>
      </c>
      <c r="Q21" s="61">
        <v>3718</v>
      </c>
      <c r="R21" s="9" t="s">
        <v>47</v>
      </c>
      <c r="S21" s="9" t="s">
        <v>48</v>
      </c>
      <c r="T21" s="9" t="s">
        <v>49</v>
      </c>
      <c r="U21" s="9">
        <v>7</v>
      </c>
      <c r="V21" s="12">
        <v>43109</v>
      </c>
      <c r="W21" s="9" t="s">
        <v>50</v>
      </c>
      <c r="X21" s="9" t="s">
        <v>100</v>
      </c>
      <c r="Y21" s="9" t="s">
        <v>101</v>
      </c>
      <c r="Z21" s="9" t="s">
        <v>115</v>
      </c>
      <c r="AA21" s="13">
        <v>93366585</v>
      </c>
      <c r="AB21" s="9" t="s">
        <v>103</v>
      </c>
      <c r="AC21" s="9">
        <v>18218</v>
      </c>
      <c r="AD21" s="12">
        <v>43109</v>
      </c>
      <c r="AE21" s="11">
        <v>36750000</v>
      </c>
      <c r="AF21" s="9" t="s">
        <v>103</v>
      </c>
      <c r="AG21" s="11">
        <v>36750000</v>
      </c>
      <c r="AH21" s="9" t="s">
        <v>103</v>
      </c>
      <c r="AI21" s="9" t="s">
        <v>103</v>
      </c>
      <c r="AJ21" s="9" t="s">
        <v>103</v>
      </c>
      <c r="AK21" s="9" t="s">
        <v>103</v>
      </c>
      <c r="AL21" s="9" t="s">
        <v>54</v>
      </c>
      <c r="AM21" s="12">
        <v>43109</v>
      </c>
      <c r="AN21" s="12">
        <v>43412</v>
      </c>
      <c r="AO21" s="12" t="s">
        <v>1444</v>
      </c>
      <c r="AP21" s="61">
        <f t="shared" si="1"/>
        <v>303</v>
      </c>
      <c r="AQ21" s="9" t="s">
        <v>116</v>
      </c>
      <c r="AR21" s="9">
        <v>80010313</v>
      </c>
      <c r="AS21" s="9"/>
      <c r="AT21" s="100">
        <v>36750000</v>
      </c>
      <c r="AU21" s="101">
        <f t="shared" si="0"/>
        <v>0</v>
      </c>
    </row>
    <row r="22" spans="1:47" s="7" customFormat="1" ht="20.100000000000001" hidden="1" customHeight="1" x14ac:dyDescent="0.25">
      <c r="A22" s="10" t="s">
        <v>977</v>
      </c>
      <c r="B22" s="9">
        <v>17</v>
      </c>
      <c r="C22" s="9" t="s">
        <v>95</v>
      </c>
      <c r="D22" s="9" t="s">
        <v>117</v>
      </c>
      <c r="E22" s="9" t="s">
        <v>118</v>
      </c>
      <c r="F22" s="5" t="s">
        <v>119</v>
      </c>
      <c r="G22" s="5" t="s">
        <v>1136</v>
      </c>
      <c r="H22" s="85">
        <v>43105</v>
      </c>
      <c r="I22" s="5" t="s">
        <v>43</v>
      </c>
      <c r="J22" s="9" t="s">
        <v>1032</v>
      </c>
      <c r="K22" s="9" t="s">
        <v>1154</v>
      </c>
      <c r="L22" s="9" t="s">
        <v>70</v>
      </c>
      <c r="M22" s="9">
        <v>4</v>
      </c>
      <c r="N22" s="9">
        <v>801615</v>
      </c>
      <c r="O22" s="9" t="s">
        <v>46</v>
      </c>
      <c r="P22" s="11">
        <v>36750000</v>
      </c>
      <c r="Q22" s="61">
        <v>11918</v>
      </c>
      <c r="R22" s="9" t="s">
        <v>47</v>
      </c>
      <c r="S22" s="9" t="s">
        <v>48</v>
      </c>
      <c r="T22" s="9" t="s">
        <v>49</v>
      </c>
      <c r="U22" s="9">
        <v>5</v>
      </c>
      <c r="V22" s="12">
        <v>43109</v>
      </c>
      <c r="W22" s="9" t="s">
        <v>50</v>
      </c>
      <c r="X22" s="9" t="s">
        <v>51</v>
      </c>
      <c r="Y22" s="9" t="s">
        <v>101</v>
      </c>
      <c r="Z22" s="9" t="s">
        <v>120</v>
      </c>
      <c r="AA22" s="13">
        <v>1018450312</v>
      </c>
      <c r="AB22" s="9" t="s">
        <v>103</v>
      </c>
      <c r="AC22" s="9">
        <v>18118</v>
      </c>
      <c r="AD22" s="12">
        <v>43109</v>
      </c>
      <c r="AE22" s="11">
        <v>36750000</v>
      </c>
      <c r="AF22" s="9" t="s">
        <v>103</v>
      </c>
      <c r="AG22" s="11">
        <v>36750000</v>
      </c>
      <c r="AH22" s="9" t="s">
        <v>54</v>
      </c>
      <c r="AI22" s="9" t="s">
        <v>54</v>
      </c>
      <c r="AJ22" s="9" t="s">
        <v>54</v>
      </c>
      <c r="AK22" s="9" t="s">
        <v>54</v>
      </c>
      <c r="AL22" s="9" t="s">
        <v>54</v>
      </c>
      <c r="AM22" s="12">
        <v>43109</v>
      </c>
      <c r="AN22" s="12">
        <v>43412</v>
      </c>
      <c r="AO22" s="12" t="s">
        <v>1444</v>
      </c>
      <c r="AP22" s="61">
        <f t="shared" si="1"/>
        <v>303</v>
      </c>
      <c r="AQ22" s="9" t="s">
        <v>73</v>
      </c>
      <c r="AR22" s="9">
        <v>39774921</v>
      </c>
      <c r="AS22" s="9"/>
      <c r="AT22" s="100">
        <v>36750000</v>
      </c>
      <c r="AU22" s="101">
        <f t="shared" si="0"/>
        <v>0</v>
      </c>
    </row>
    <row r="23" spans="1:47" s="7" customFormat="1" ht="20.100000000000001" hidden="1" customHeight="1" x14ac:dyDescent="0.25">
      <c r="A23" s="10" t="s">
        <v>975</v>
      </c>
      <c r="B23" s="13">
        <v>12</v>
      </c>
      <c r="C23" s="9" t="s">
        <v>39</v>
      </c>
      <c r="D23" s="9" t="s">
        <v>136</v>
      </c>
      <c r="E23" s="9" t="s">
        <v>137</v>
      </c>
      <c r="F23" s="5" t="s">
        <v>138</v>
      </c>
      <c r="G23" s="5" t="s">
        <v>1136</v>
      </c>
      <c r="H23" s="85">
        <v>43105</v>
      </c>
      <c r="I23" s="5" t="s">
        <v>43</v>
      </c>
      <c r="J23" s="9" t="s">
        <v>1032</v>
      </c>
      <c r="K23" s="9" t="s">
        <v>1159</v>
      </c>
      <c r="L23" s="9" t="s">
        <v>139</v>
      </c>
      <c r="M23" s="9">
        <v>71</v>
      </c>
      <c r="N23" s="9">
        <v>80161500</v>
      </c>
      <c r="O23" s="9" t="s">
        <v>140</v>
      </c>
      <c r="P23" s="11">
        <v>70000000</v>
      </c>
      <c r="Q23" s="61">
        <v>12418</v>
      </c>
      <c r="R23" s="9" t="s">
        <v>141</v>
      </c>
      <c r="S23" s="9" t="s">
        <v>48</v>
      </c>
      <c r="T23" s="9" t="s">
        <v>49</v>
      </c>
      <c r="U23" s="13">
        <v>10</v>
      </c>
      <c r="V23" s="12">
        <v>43110</v>
      </c>
      <c r="W23" s="9" t="s">
        <v>50</v>
      </c>
      <c r="X23" s="9" t="s">
        <v>51</v>
      </c>
      <c r="Y23" s="9" t="s">
        <v>52</v>
      </c>
      <c r="Z23" s="9" t="s">
        <v>142</v>
      </c>
      <c r="AA23" s="13">
        <v>51573271</v>
      </c>
      <c r="AB23" s="9">
        <v>5</v>
      </c>
      <c r="AC23" s="9">
        <v>19618</v>
      </c>
      <c r="AD23" s="12">
        <v>43110</v>
      </c>
      <c r="AE23" s="11">
        <v>70000000</v>
      </c>
      <c r="AF23" s="9" t="s">
        <v>54</v>
      </c>
      <c r="AG23" s="11" t="s">
        <v>54</v>
      </c>
      <c r="AH23" s="9" t="s">
        <v>54</v>
      </c>
      <c r="AI23" s="9" t="s">
        <v>54</v>
      </c>
      <c r="AJ23" s="9" t="s">
        <v>54</v>
      </c>
      <c r="AK23" s="9" t="s">
        <v>54</v>
      </c>
      <c r="AL23" s="9" t="s">
        <v>54</v>
      </c>
      <c r="AM23" s="12">
        <v>43110</v>
      </c>
      <c r="AN23" s="12">
        <v>43413</v>
      </c>
      <c r="AO23" s="12" t="s">
        <v>1444</v>
      </c>
      <c r="AP23" s="61">
        <f t="shared" si="1"/>
        <v>303</v>
      </c>
      <c r="AQ23" s="9" t="s">
        <v>55</v>
      </c>
      <c r="AR23" s="9">
        <v>79572017</v>
      </c>
      <c r="AS23" s="9"/>
      <c r="AT23" s="100">
        <v>70000000</v>
      </c>
      <c r="AU23" s="101">
        <f t="shared" si="0"/>
        <v>0</v>
      </c>
    </row>
    <row r="24" spans="1:47" s="7" customFormat="1" ht="20.100000000000001" hidden="1" customHeight="1" x14ac:dyDescent="0.25">
      <c r="A24" s="10" t="s">
        <v>977</v>
      </c>
      <c r="B24" s="9">
        <v>5</v>
      </c>
      <c r="C24" s="9" t="s">
        <v>95</v>
      </c>
      <c r="D24" s="9" t="s">
        <v>130</v>
      </c>
      <c r="E24" s="9" t="s">
        <v>131</v>
      </c>
      <c r="F24" s="5" t="s">
        <v>132</v>
      </c>
      <c r="G24" s="5" t="s">
        <v>1136</v>
      </c>
      <c r="H24" s="85">
        <v>43105</v>
      </c>
      <c r="I24" s="5" t="s">
        <v>43</v>
      </c>
      <c r="J24" s="9" t="s">
        <v>1032</v>
      </c>
      <c r="K24" s="9" t="s">
        <v>133</v>
      </c>
      <c r="L24" s="9" t="s">
        <v>1158</v>
      </c>
      <c r="M24" s="9">
        <v>65</v>
      </c>
      <c r="N24" s="9">
        <v>801115</v>
      </c>
      <c r="O24" s="9" t="s">
        <v>46</v>
      </c>
      <c r="P24" s="11">
        <v>38500000</v>
      </c>
      <c r="Q24" s="61">
        <v>13618</v>
      </c>
      <c r="R24" s="9" t="s">
        <v>47</v>
      </c>
      <c r="S24" s="9" t="s">
        <v>48</v>
      </c>
      <c r="T24" s="9" t="s">
        <v>49</v>
      </c>
      <c r="U24" s="9">
        <v>9</v>
      </c>
      <c r="V24" s="12">
        <v>43110</v>
      </c>
      <c r="W24" s="9" t="s">
        <v>50</v>
      </c>
      <c r="X24" s="9" t="s">
        <v>51</v>
      </c>
      <c r="Y24" s="9" t="s">
        <v>101</v>
      </c>
      <c r="Z24" s="9" t="s">
        <v>134</v>
      </c>
      <c r="AA24" s="13">
        <v>80138875</v>
      </c>
      <c r="AB24" s="9"/>
      <c r="AC24" s="9">
        <v>19518</v>
      </c>
      <c r="AD24" s="12">
        <v>43110</v>
      </c>
      <c r="AE24" s="11">
        <v>38500000</v>
      </c>
      <c r="AF24" s="9" t="s">
        <v>103</v>
      </c>
      <c r="AG24" s="11">
        <v>38500000</v>
      </c>
      <c r="AH24" s="9" t="s">
        <v>54</v>
      </c>
      <c r="AI24" s="9" t="s">
        <v>54</v>
      </c>
      <c r="AJ24" s="9" t="s">
        <v>54</v>
      </c>
      <c r="AK24" s="9" t="s">
        <v>54</v>
      </c>
      <c r="AL24" s="9" t="s">
        <v>54</v>
      </c>
      <c r="AM24" s="12">
        <v>43110</v>
      </c>
      <c r="AN24" s="12">
        <v>43413</v>
      </c>
      <c r="AO24" s="12" t="s">
        <v>1444</v>
      </c>
      <c r="AP24" s="61">
        <f t="shared" si="1"/>
        <v>303</v>
      </c>
      <c r="AQ24" s="9" t="s">
        <v>135</v>
      </c>
      <c r="AR24" s="9">
        <v>52714111</v>
      </c>
      <c r="AS24" s="9"/>
      <c r="AT24" s="100">
        <v>38500000</v>
      </c>
      <c r="AU24" s="101">
        <f t="shared" si="0"/>
        <v>0</v>
      </c>
    </row>
    <row r="25" spans="1:47" s="7" customFormat="1" ht="20.100000000000001" hidden="1" customHeight="1" x14ac:dyDescent="0.25">
      <c r="A25" s="10" t="s">
        <v>977</v>
      </c>
      <c r="B25" s="9">
        <v>3</v>
      </c>
      <c r="C25" s="9" t="s">
        <v>95</v>
      </c>
      <c r="D25" s="9" t="s">
        <v>149</v>
      </c>
      <c r="E25" s="9" t="s">
        <v>150</v>
      </c>
      <c r="F25" s="5" t="s">
        <v>151</v>
      </c>
      <c r="G25" s="5" t="s">
        <v>1136</v>
      </c>
      <c r="H25" s="85">
        <v>43105</v>
      </c>
      <c r="I25" s="5" t="s">
        <v>43</v>
      </c>
      <c r="J25" s="9" t="s">
        <v>1032</v>
      </c>
      <c r="K25" s="9" t="s">
        <v>61</v>
      </c>
      <c r="L25" s="9" t="s">
        <v>1157</v>
      </c>
      <c r="M25" s="9">
        <v>152</v>
      </c>
      <c r="N25" s="9">
        <v>81101508</v>
      </c>
      <c r="O25" s="9" t="s">
        <v>46</v>
      </c>
      <c r="P25" s="11">
        <v>36750000</v>
      </c>
      <c r="Q25" s="61">
        <v>11418</v>
      </c>
      <c r="R25" s="9" t="s">
        <v>47</v>
      </c>
      <c r="S25" s="9" t="s">
        <v>48</v>
      </c>
      <c r="T25" s="9" t="s">
        <v>49</v>
      </c>
      <c r="U25" s="9">
        <v>16</v>
      </c>
      <c r="V25" s="12">
        <v>43112</v>
      </c>
      <c r="W25" s="9" t="s">
        <v>1150</v>
      </c>
      <c r="X25" s="9" t="s">
        <v>51</v>
      </c>
      <c r="Y25" s="9" t="s">
        <v>101</v>
      </c>
      <c r="Z25" s="9" t="s">
        <v>153</v>
      </c>
      <c r="AA25" s="13">
        <v>3001080</v>
      </c>
      <c r="AB25" s="9"/>
      <c r="AC25" s="9">
        <v>25818</v>
      </c>
      <c r="AD25" s="12">
        <v>43112</v>
      </c>
      <c r="AE25" s="11">
        <v>36750000</v>
      </c>
      <c r="AF25" s="9" t="s">
        <v>103</v>
      </c>
      <c r="AG25" s="11">
        <v>36750000</v>
      </c>
      <c r="AH25" s="9" t="s">
        <v>54</v>
      </c>
      <c r="AI25" s="9" t="s">
        <v>54</v>
      </c>
      <c r="AJ25" s="9" t="s">
        <v>54</v>
      </c>
      <c r="AK25" s="9" t="s">
        <v>54</v>
      </c>
      <c r="AL25" s="9" t="s">
        <v>54</v>
      </c>
      <c r="AM25" s="12">
        <v>43112</v>
      </c>
      <c r="AN25" s="12">
        <v>43415</v>
      </c>
      <c r="AO25" s="12" t="s">
        <v>1444</v>
      </c>
      <c r="AP25" s="61">
        <f t="shared" si="1"/>
        <v>303</v>
      </c>
      <c r="AQ25" s="9" t="s">
        <v>154</v>
      </c>
      <c r="AR25" s="9">
        <v>1019048001</v>
      </c>
      <c r="AS25" s="9"/>
      <c r="AT25" s="100">
        <v>36750000</v>
      </c>
      <c r="AU25" s="101">
        <f t="shared" si="0"/>
        <v>0</v>
      </c>
    </row>
    <row r="26" spans="1:47" s="7" customFormat="1" ht="20.100000000000001" hidden="1" customHeight="1" x14ac:dyDescent="0.25">
      <c r="A26" s="10" t="s">
        <v>975</v>
      </c>
      <c r="B26" s="13">
        <v>19</v>
      </c>
      <c r="C26" s="9" t="s">
        <v>39</v>
      </c>
      <c r="D26" s="9" t="s">
        <v>180</v>
      </c>
      <c r="E26" s="9" t="s">
        <v>181</v>
      </c>
      <c r="F26" s="5" t="s">
        <v>182</v>
      </c>
      <c r="G26" s="5" t="s">
        <v>1136</v>
      </c>
      <c r="H26" s="85">
        <v>43109</v>
      </c>
      <c r="I26" s="5" t="s">
        <v>43</v>
      </c>
      <c r="J26" s="9" t="s">
        <v>183</v>
      </c>
      <c r="K26" s="9" t="s">
        <v>61</v>
      </c>
      <c r="L26" s="9" t="s">
        <v>1155</v>
      </c>
      <c r="M26" s="9">
        <v>81</v>
      </c>
      <c r="N26" s="9">
        <v>80131502</v>
      </c>
      <c r="O26" s="9" t="s">
        <v>46</v>
      </c>
      <c r="P26" s="11">
        <v>5418000</v>
      </c>
      <c r="Q26" s="61">
        <v>16718</v>
      </c>
      <c r="R26" s="9" t="s">
        <v>184</v>
      </c>
      <c r="S26" s="9" t="s">
        <v>48</v>
      </c>
      <c r="T26" s="9" t="s">
        <v>49</v>
      </c>
      <c r="U26" s="9">
        <v>28</v>
      </c>
      <c r="V26" s="12">
        <v>43118</v>
      </c>
      <c r="W26" s="9" t="s">
        <v>183</v>
      </c>
      <c r="X26" s="9" t="s">
        <v>185</v>
      </c>
      <c r="Y26" s="9" t="s">
        <v>186</v>
      </c>
      <c r="Z26" s="9" t="s">
        <v>187</v>
      </c>
      <c r="AA26" s="13">
        <v>60357697</v>
      </c>
      <c r="AB26" s="9">
        <v>9</v>
      </c>
      <c r="AC26" s="9">
        <v>32218</v>
      </c>
      <c r="AD26" s="12">
        <v>43118</v>
      </c>
      <c r="AE26" s="11">
        <v>5488000</v>
      </c>
      <c r="AF26" s="9" t="s">
        <v>54</v>
      </c>
      <c r="AG26" s="11" t="s">
        <v>54</v>
      </c>
      <c r="AH26" s="9" t="s">
        <v>54</v>
      </c>
      <c r="AI26" s="9" t="s">
        <v>54</v>
      </c>
      <c r="AJ26" s="9" t="s">
        <v>54</v>
      </c>
      <c r="AK26" s="9" t="s">
        <v>54</v>
      </c>
      <c r="AL26" s="9" t="s">
        <v>54</v>
      </c>
      <c r="AM26" s="12">
        <v>43118</v>
      </c>
      <c r="AN26" s="12">
        <v>43452</v>
      </c>
      <c r="AO26" s="12" t="s">
        <v>1444</v>
      </c>
      <c r="AP26" s="61">
        <f t="shared" si="1"/>
        <v>334</v>
      </c>
      <c r="AQ26" s="9" t="s">
        <v>188</v>
      </c>
      <c r="AR26" s="9">
        <v>80251761</v>
      </c>
      <c r="AS26" s="9"/>
      <c r="AT26" s="100">
        <v>5500000</v>
      </c>
      <c r="AU26" s="101">
        <f t="shared" si="0"/>
        <v>-12000</v>
      </c>
    </row>
    <row r="27" spans="1:47" s="7" customFormat="1" ht="20.100000000000001" hidden="1" customHeight="1" x14ac:dyDescent="0.25">
      <c r="A27" s="10" t="s">
        <v>977</v>
      </c>
      <c r="B27" s="9">
        <v>21</v>
      </c>
      <c r="C27" s="9" t="s">
        <v>95</v>
      </c>
      <c r="D27" s="9" t="s">
        <v>166</v>
      </c>
      <c r="E27" s="9" t="s">
        <v>167</v>
      </c>
      <c r="F27" s="5" t="s">
        <v>168</v>
      </c>
      <c r="G27" s="5" t="s">
        <v>1136</v>
      </c>
      <c r="H27" s="85">
        <v>43109</v>
      </c>
      <c r="I27" s="5" t="s">
        <v>43</v>
      </c>
      <c r="J27" s="9" t="s">
        <v>169</v>
      </c>
      <c r="K27" s="9" t="s">
        <v>1154</v>
      </c>
      <c r="L27" s="9" t="s">
        <v>170</v>
      </c>
      <c r="M27" s="9">
        <v>1</v>
      </c>
      <c r="N27" s="9">
        <v>551015</v>
      </c>
      <c r="O27" s="9" t="s">
        <v>1152</v>
      </c>
      <c r="P27" s="11">
        <v>4000000</v>
      </c>
      <c r="Q27" s="61">
        <v>9118</v>
      </c>
      <c r="R27" s="9" t="s">
        <v>171</v>
      </c>
      <c r="S27" s="9" t="s">
        <v>48</v>
      </c>
      <c r="T27" s="9" t="s">
        <v>49</v>
      </c>
      <c r="U27" s="9">
        <v>35</v>
      </c>
      <c r="V27" s="12">
        <v>43123</v>
      </c>
      <c r="W27" s="9" t="s">
        <v>169</v>
      </c>
      <c r="X27" s="9" t="s">
        <v>51</v>
      </c>
      <c r="Y27" s="9" t="s">
        <v>101</v>
      </c>
      <c r="Z27" s="9" t="s">
        <v>172</v>
      </c>
      <c r="AA27" s="13">
        <v>830001113</v>
      </c>
      <c r="AB27" s="9">
        <v>1</v>
      </c>
      <c r="AC27" s="9">
        <v>34618</v>
      </c>
      <c r="AD27" s="12">
        <v>43123</v>
      </c>
      <c r="AE27" s="11">
        <v>4000000</v>
      </c>
      <c r="AF27" s="9" t="s">
        <v>103</v>
      </c>
      <c r="AG27" s="11">
        <v>4000000</v>
      </c>
      <c r="AH27" s="9" t="s">
        <v>54</v>
      </c>
      <c r="AI27" s="9" t="s">
        <v>54</v>
      </c>
      <c r="AJ27" s="9" t="s">
        <v>54</v>
      </c>
      <c r="AK27" s="9" t="s">
        <v>54</v>
      </c>
      <c r="AL27" s="9" t="s">
        <v>54</v>
      </c>
      <c r="AM27" s="12">
        <v>43123</v>
      </c>
      <c r="AN27" s="12">
        <v>43465</v>
      </c>
      <c r="AO27" s="12" t="s">
        <v>1444</v>
      </c>
      <c r="AP27" s="61">
        <f t="shared" si="1"/>
        <v>342</v>
      </c>
      <c r="AQ27" s="9" t="s">
        <v>73</v>
      </c>
      <c r="AR27" s="9">
        <v>39774921</v>
      </c>
      <c r="AS27" s="9"/>
      <c r="AT27" s="100">
        <v>4000000</v>
      </c>
      <c r="AU27" s="101">
        <f t="shared" si="0"/>
        <v>0</v>
      </c>
    </row>
    <row r="28" spans="1:47" s="7" customFormat="1" ht="20.100000000000001" hidden="1" customHeight="1" x14ac:dyDescent="0.25">
      <c r="A28" s="10" t="s">
        <v>977</v>
      </c>
      <c r="B28" s="9">
        <v>20</v>
      </c>
      <c r="C28" s="9" t="s">
        <v>95</v>
      </c>
      <c r="D28" s="9" t="s">
        <v>173</v>
      </c>
      <c r="E28" s="9" t="s">
        <v>174</v>
      </c>
      <c r="F28" s="5" t="s">
        <v>175</v>
      </c>
      <c r="G28" s="5" t="s">
        <v>1136</v>
      </c>
      <c r="H28" s="85">
        <v>43109</v>
      </c>
      <c r="I28" s="5" t="s">
        <v>43</v>
      </c>
      <c r="J28" s="9" t="s">
        <v>176</v>
      </c>
      <c r="K28" s="9" t="s">
        <v>1154</v>
      </c>
      <c r="L28" s="9" t="s">
        <v>1153</v>
      </c>
      <c r="M28" s="9">
        <v>2</v>
      </c>
      <c r="N28" s="9">
        <v>55111515</v>
      </c>
      <c r="O28" s="9" t="s">
        <v>1152</v>
      </c>
      <c r="P28" s="11">
        <v>65000000</v>
      </c>
      <c r="Q28" s="61">
        <v>9718</v>
      </c>
      <c r="R28" s="9" t="s">
        <v>177</v>
      </c>
      <c r="S28" s="9" t="s">
        <v>48</v>
      </c>
      <c r="T28" s="9" t="s">
        <v>49</v>
      </c>
      <c r="U28" s="9">
        <v>18</v>
      </c>
      <c r="V28" s="12">
        <v>43112</v>
      </c>
      <c r="W28" s="9" t="s">
        <v>178</v>
      </c>
      <c r="X28" s="9" t="s">
        <v>51</v>
      </c>
      <c r="Y28" s="9" t="s">
        <v>101</v>
      </c>
      <c r="Z28" s="9" t="s">
        <v>179</v>
      </c>
      <c r="AA28" s="13">
        <v>830041326</v>
      </c>
      <c r="AB28" s="9">
        <v>2</v>
      </c>
      <c r="AC28" s="9">
        <v>26018</v>
      </c>
      <c r="AD28" s="12">
        <v>43112</v>
      </c>
      <c r="AE28" s="11">
        <v>65000000</v>
      </c>
      <c r="AF28" s="9" t="s">
        <v>103</v>
      </c>
      <c r="AG28" s="11">
        <v>65000000</v>
      </c>
      <c r="AH28" s="9" t="s">
        <v>54</v>
      </c>
      <c r="AI28" s="9" t="s">
        <v>54</v>
      </c>
      <c r="AJ28" s="9" t="s">
        <v>54</v>
      </c>
      <c r="AK28" s="9" t="s">
        <v>54</v>
      </c>
      <c r="AL28" s="9" t="s">
        <v>54</v>
      </c>
      <c r="AM28" s="12">
        <v>43116</v>
      </c>
      <c r="AN28" s="12">
        <v>43327</v>
      </c>
      <c r="AO28" s="12" t="s">
        <v>1444</v>
      </c>
      <c r="AP28" s="61">
        <f t="shared" si="1"/>
        <v>211</v>
      </c>
      <c r="AQ28" s="9" t="s">
        <v>73</v>
      </c>
      <c r="AR28" s="9">
        <v>39774921</v>
      </c>
      <c r="AS28" s="9"/>
      <c r="AT28" s="100">
        <v>65000000</v>
      </c>
      <c r="AU28" s="101">
        <f t="shared" si="0"/>
        <v>0</v>
      </c>
    </row>
    <row r="29" spans="1:47" s="7" customFormat="1" ht="20.100000000000001" hidden="1" customHeight="1" x14ac:dyDescent="0.2">
      <c r="A29" s="10" t="s">
        <v>976</v>
      </c>
      <c r="B29" s="13">
        <v>43439</v>
      </c>
      <c r="C29" s="9" t="s">
        <v>56</v>
      </c>
      <c r="D29" s="9" t="s">
        <v>189</v>
      </c>
      <c r="E29" s="13">
        <v>43439</v>
      </c>
      <c r="F29" s="5" t="s">
        <v>190</v>
      </c>
      <c r="G29" s="5" t="s">
        <v>1136</v>
      </c>
      <c r="H29" s="83">
        <v>43136</v>
      </c>
      <c r="I29" s="5" t="s">
        <v>59</v>
      </c>
      <c r="J29" s="9" t="s">
        <v>60</v>
      </c>
      <c r="K29" s="9" t="s">
        <v>61</v>
      </c>
      <c r="L29" s="9" t="s">
        <v>191</v>
      </c>
      <c r="M29" s="9">
        <v>148</v>
      </c>
      <c r="N29" s="9">
        <v>44103103</v>
      </c>
      <c r="O29" s="9" t="s">
        <v>192</v>
      </c>
      <c r="P29" s="11">
        <v>1157632</v>
      </c>
      <c r="Q29" s="61">
        <v>13218</v>
      </c>
      <c r="R29" s="9" t="s">
        <v>64</v>
      </c>
      <c r="S29" s="9" t="s">
        <v>48</v>
      </c>
      <c r="T29" s="9" t="s">
        <v>49</v>
      </c>
      <c r="U29" s="9">
        <v>25276</v>
      </c>
      <c r="V29" s="12">
        <v>43136</v>
      </c>
      <c r="W29" s="9" t="s">
        <v>65</v>
      </c>
      <c r="X29" s="9" t="s">
        <v>51</v>
      </c>
      <c r="Y29" s="9" t="s">
        <v>52</v>
      </c>
      <c r="Z29" s="9" t="s">
        <v>193</v>
      </c>
      <c r="AA29" s="13">
        <v>830006800</v>
      </c>
      <c r="AB29" s="59">
        <v>4</v>
      </c>
      <c r="AC29" s="9">
        <v>46718</v>
      </c>
      <c r="AD29" s="12">
        <v>43137</v>
      </c>
      <c r="AE29" s="54">
        <v>1157632</v>
      </c>
      <c r="AF29" s="9" t="s">
        <v>54</v>
      </c>
      <c r="AG29" s="11" t="s">
        <v>54</v>
      </c>
      <c r="AH29" s="9" t="s">
        <v>54</v>
      </c>
      <c r="AI29" s="9" t="s">
        <v>54</v>
      </c>
      <c r="AJ29" s="9" t="s">
        <v>54</v>
      </c>
      <c r="AK29" s="9" t="s">
        <v>54</v>
      </c>
      <c r="AL29" s="9" t="s">
        <v>54</v>
      </c>
      <c r="AM29" s="12">
        <v>43137</v>
      </c>
      <c r="AN29" s="12">
        <v>43465</v>
      </c>
      <c r="AO29" s="12" t="s">
        <v>1444</v>
      </c>
      <c r="AP29" s="61">
        <f t="shared" si="1"/>
        <v>328</v>
      </c>
      <c r="AQ29" s="9" t="s">
        <v>1201</v>
      </c>
      <c r="AR29" s="9">
        <v>40029680</v>
      </c>
      <c r="AS29" s="9"/>
      <c r="AT29" s="100">
        <v>1157632</v>
      </c>
      <c r="AU29" s="101">
        <f t="shared" ref="AU29:AU38" si="2">+AE29-AT29</f>
        <v>0</v>
      </c>
    </row>
    <row r="30" spans="1:47" s="7" customFormat="1" ht="20.100000000000001" hidden="1" customHeight="1" x14ac:dyDescent="0.2">
      <c r="A30" s="10" t="s">
        <v>976</v>
      </c>
      <c r="B30" s="13">
        <v>43685</v>
      </c>
      <c r="C30" s="9" t="s">
        <v>56</v>
      </c>
      <c r="D30" s="9" t="s">
        <v>194</v>
      </c>
      <c r="E30" s="13">
        <v>43685</v>
      </c>
      <c r="F30" s="5" t="s">
        <v>195</v>
      </c>
      <c r="G30" s="5" t="s">
        <v>1136</v>
      </c>
      <c r="H30" s="83">
        <v>43136</v>
      </c>
      <c r="I30" s="5" t="s">
        <v>59</v>
      </c>
      <c r="J30" s="9" t="s">
        <v>60</v>
      </c>
      <c r="K30" s="9" t="s">
        <v>61</v>
      </c>
      <c r="L30" s="9" t="s">
        <v>191</v>
      </c>
      <c r="M30" s="9">
        <v>148</v>
      </c>
      <c r="N30" s="9">
        <v>44103103</v>
      </c>
      <c r="O30" s="9" t="s">
        <v>192</v>
      </c>
      <c r="P30" s="11">
        <v>611471.74</v>
      </c>
      <c r="Q30" s="61">
        <v>13218</v>
      </c>
      <c r="R30" s="9" t="s">
        <v>64</v>
      </c>
      <c r="S30" s="9" t="s">
        <v>48</v>
      </c>
      <c r="T30" s="9" t="s">
        <v>49</v>
      </c>
      <c r="U30" s="9">
        <v>25263</v>
      </c>
      <c r="V30" s="12">
        <v>43136</v>
      </c>
      <c r="W30" s="9" t="s">
        <v>65</v>
      </c>
      <c r="X30" s="9" t="s">
        <v>51</v>
      </c>
      <c r="Y30" s="9" t="s">
        <v>52</v>
      </c>
      <c r="Z30" s="9" t="s">
        <v>196</v>
      </c>
      <c r="AA30" s="13">
        <v>860028580</v>
      </c>
      <c r="AB30" s="59">
        <v>2</v>
      </c>
      <c r="AC30" s="9">
        <v>46818</v>
      </c>
      <c r="AD30" s="12">
        <v>43137</v>
      </c>
      <c r="AE30" s="54">
        <v>611471.74</v>
      </c>
      <c r="AF30" s="9" t="s">
        <v>54</v>
      </c>
      <c r="AG30" s="11" t="s">
        <v>54</v>
      </c>
      <c r="AH30" s="9" t="s">
        <v>54</v>
      </c>
      <c r="AI30" s="9" t="s">
        <v>54</v>
      </c>
      <c r="AJ30" s="9" t="s">
        <v>54</v>
      </c>
      <c r="AK30" s="9" t="s">
        <v>54</v>
      </c>
      <c r="AL30" s="9" t="s">
        <v>54</v>
      </c>
      <c r="AM30" s="12">
        <v>43137</v>
      </c>
      <c r="AN30" s="12">
        <v>43465</v>
      </c>
      <c r="AO30" s="12" t="s">
        <v>1444</v>
      </c>
      <c r="AP30" s="61">
        <f t="shared" si="1"/>
        <v>328</v>
      </c>
      <c r="AQ30" s="9" t="s">
        <v>1201</v>
      </c>
      <c r="AR30" s="9">
        <v>40029680</v>
      </c>
      <c r="AS30" s="9"/>
      <c r="AT30" s="100">
        <v>611471</v>
      </c>
      <c r="AU30" s="101">
        <f t="shared" si="2"/>
        <v>0.73999999999068677</v>
      </c>
    </row>
    <row r="31" spans="1:47" s="7" customFormat="1" ht="20.100000000000001" hidden="1" customHeight="1" x14ac:dyDescent="0.2">
      <c r="A31" s="10" t="s">
        <v>976</v>
      </c>
      <c r="B31" s="13">
        <v>43690</v>
      </c>
      <c r="C31" s="9" t="s">
        <v>56</v>
      </c>
      <c r="D31" s="9" t="s">
        <v>197</v>
      </c>
      <c r="E31" s="13">
        <v>43690</v>
      </c>
      <c r="F31" s="5" t="s">
        <v>198</v>
      </c>
      <c r="G31" s="5" t="s">
        <v>1136</v>
      </c>
      <c r="H31" s="83">
        <v>43136</v>
      </c>
      <c r="I31" s="5" t="s">
        <v>59</v>
      </c>
      <c r="J31" s="9" t="s">
        <v>60</v>
      </c>
      <c r="K31" s="9" t="s">
        <v>61</v>
      </c>
      <c r="L31" s="9" t="s">
        <v>191</v>
      </c>
      <c r="M31" s="9">
        <v>148</v>
      </c>
      <c r="N31" s="9">
        <v>44103103</v>
      </c>
      <c r="O31" s="9" t="s">
        <v>192</v>
      </c>
      <c r="P31" s="11">
        <v>2605438.36</v>
      </c>
      <c r="Q31" s="61">
        <v>13218</v>
      </c>
      <c r="R31" s="9" t="s">
        <v>64</v>
      </c>
      <c r="S31" s="9" t="s">
        <v>48</v>
      </c>
      <c r="T31" s="9" t="s">
        <v>49</v>
      </c>
      <c r="U31" s="9">
        <v>25262</v>
      </c>
      <c r="V31" s="12">
        <v>43136</v>
      </c>
      <c r="W31" s="9" t="s">
        <v>65</v>
      </c>
      <c r="X31" s="9" t="s">
        <v>51</v>
      </c>
      <c r="Y31" s="9" t="s">
        <v>52</v>
      </c>
      <c r="Z31" s="9" t="s">
        <v>199</v>
      </c>
      <c r="AA31" s="13">
        <v>800004711</v>
      </c>
      <c r="AB31" s="59">
        <v>9</v>
      </c>
      <c r="AC31" s="9">
        <v>46318</v>
      </c>
      <c r="AD31" s="12">
        <v>43137</v>
      </c>
      <c r="AE31" s="54">
        <v>2605438.36</v>
      </c>
      <c r="AF31" s="9" t="s">
        <v>54</v>
      </c>
      <c r="AG31" s="11" t="s">
        <v>54</v>
      </c>
      <c r="AH31" s="9" t="s">
        <v>54</v>
      </c>
      <c r="AI31" s="9" t="s">
        <v>54</v>
      </c>
      <c r="AJ31" s="9" t="s">
        <v>54</v>
      </c>
      <c r="AK31" s="9" t="s">
        <v>54</v>
      </c>
      <c r="AL31" s="9" t="s">
        <v>54</v>
      </c>
      <c r="AM31" s="12">
        <v>43137</v>
      </c>
      <c r="AN31" s="12">
        <v>43465</v>
      </c>
      <c r="AO31" s="12" t="s">
        <v>1444</v>
      </c>
      <c r="AP31" s="61">
        <f t="shared" si="1"/>
        <v>328</v>
      </c>
      <c r="AQ31" s="9" t="s">
        <v>1201</v>
      </c>
      <c r="AR31" s="9">
        <v>40029680</v>
      </c>
      <c r="AS31" s="9"/>
      <c r="AT31" s="100">
        <v>2605438</v>
      </c>
      <c r="AU31" s="101">
        <f t="shared" si="2"/>
        <v>0.35999999986961484</v>
      </c>
    </row>
    <row r="32" spans="1:47" s="7" customFormat="1" ht="20.100000000000001" hidden="1" customHeight="1" x14ac:dyDescent="0.2">
      <c r="A32" s="10" t="s">
        <v>976</v>
      </c>
      <c r="B32" s="13">
        <v>43692</v>
      </c>
      <c r="C32" s="9" t="s">
        <v>56</v>
      </c>
      <c r="D32" s="9" t="s">
        <v>200</v>
      </c>
      <c r="E32" s="13">
        <v>43692</v>
      </c>
      <c r="F32" s="5" t="s">
        <v>201</v>
      </c>
      <c r="G32" s="5" t="s">
        <v>1136</v>
      </c>
      <c r="H32" s="83">
        <v>43136</v>
      </c>
      <c r="I32" s="5" t="s">
        <v>59</v>
      </c>
      <c r="J32" s="9" t="s">
        <v>60</v>
      </c>
      <c r="K32" s="9" t="s">
        <v>61</v>
      </c>
      <c r="L32" s="9" t="s">
        <v>191</v>
      </c>
      <c r="M32" s="9">
        <v>148</v>
      </c>
      <c r="N32" s="9">
        <v>44103103</v>
      </c>
      <c r="O32" s="9" t="s">
        <v>192</v>
      </c>
      <c r="P32" s="11">
        <v>611683.80000000005</v>
      </c>
      <c r="Q32" s="61">
        <v>13218</v>
      </c>
      <c r="R32" s="9" t="s">
        <v>64</v>
      </c>
      <c r="S32" s="9" t="s">
        <v>48</v>
      </c>
      <c r="T32" s="9" t="s">
        <v>49</v>
      </c>
      <c r="U32" s="9">
        <v>25261</v>
      </c>
      <c r="V32" s="12">
        <v>43136</v>
      </c>
      <c r="W32" s="9" t="s">
        <v>65</v>
      </c>
      <c r="X32" s="9" t="s">
        <v>51</v>
      </c>
      <c r="Y32" s="9" t="s">
        <v>52</v>
      </c>
      <c r="Z32" s="9" t="s">
        <v>202</v>
      </c>
      <c r="AA32" s="13">
        <v>830087030</v>
      </c>
      <c r="AB32" s="59">
        <v>6</v>
      </c>
      <c r="AC32" s="9">
        <v>46418</v>
      </c>
      <c r="AD32" s="12">
        <v>43137</v>
      </c>
      <c r="AE32" s="54">
        <v>611683.80000000005</v>
      </c>
      <c r="AF32" s="9" t="s">
        <v>54</v>
      </c>
      <c r="AG32" s="11" t="s">
        <v>54</v>
      </c>
      <c r="AH32" s="9" t="s">
        <v>54</v>
      </c>
      <c r="AI32" s="9" t="s">
        <v>54</v>
      </c>
      <c r="AJ32" s="9" t="s">
        <v>54</v>
      </c>
      <c r="AK32" s="9" t="s">
        <v>54</v>
      </c>
      <c r="AL32" s="9" t="s">
        <v>54</v>
      </c>
      <c r="AM32" s="12">
        <v>43137</v>
      </c>
      <c r="AN32" s="12">
        <v>43465</v>
      </c>
      <c r="AO32" s="12" t="s">
        <v>1444</v>
      </c>
      <c r="AP32" s="61">
        <f t="shared" si="1"/>
        <v>328</v>
      </c>
      <c r="AQ32" s="9" t="s">
        <v>1201</v>
      </c>
      <c r="AR32" s="9">
        <v>40029680</v>
      </c>
      <c r="AS32" s="9"/>
      <c r="AT32" s="100">
        <v>611683</v>
      </c>
      <c r="AU32" s="101">
        <f t="shared" si="2"/>
        <v>0.80000000004656613</v>
      </c>
    </row>
    <row r="33" spans="1:47" s="7" customFormat="1" ht="20.100000000000001" hidden="1" customHeight="1" x14ac:dyDescent="0.2">
      <c r="A33" s="10" t="s">
        <v>976</v>
      </c>
      <c r="B33" s="13">
        <v>43697</v>
      </c>
      <c r="C33" s="9" t="s">
        <v>56</v>
      </c>
      <c r="D33" s="9" t="s">
        <v>203</v>
      </c>
      <c r="E33" s="13">
        <v>43697</v>
      </c>
      <c r="F33" s="5" t="s">
        <v>204</v>
      </c>
      <c r="G33" s="5" t="s">
        <v>1136</v>
      </c>
      <c r="H33" s="83">
        <v>43136</v>
      </c>
      <c r="I33" s="5" t="s">
        <v>59</v>
      </c>
      <c r="J33" s="9" t="s">
        <v>60</v>
      </c>
      <c r="K33" s="9" t="s">
        <v>61</v>
      </c>
      <c r="L33" s="9" t="s">
        <v>191</v>
      </c>
      <c r="M33" s="9">
        <v>148</v>
      </c>
      <c r="N33" s="9">
        <v>44103103</v>
      </c>
      <c r="O33" s="9" t="s">
        <v>192</v>
      </c>
      <c r="P33" s="11">
        <v>641667.04</v>
      </c>
      <c r="Q33" s="61">
        <v>13218</v>
      </c>
      <c r="R33" s="9" t="s">
        <v>64</v>
      </c>
      <c r="S33" s="9" t="s">
        <v>48</v>
      </c>
      <c r="T33" s="9" t="s">
        <v>49</v>
      </c>
      <c r="U33" s="9">
        <v>25278</v>
      </c>
      <c r="V33" s="12">
        <v>43136</v>
      </c>
      <c r="W33" s="9" t="s">
        <v>65</v>
      </c>
      <c r="X33" s="9" t="s">
        <v>51</v>
      </c>
      <c r="Y33" s="9" t="s">
        <v>52</v>
      </c>
      <c r="Z33" s="9" t="s">
        <v>205</v>
      </c>
      <c r="AA33" s="13">
        <v>901055232</v>
      </c>
      <c r="AB33" s="59">
        <v>7</v>
      </c>
      <c r="AC33" s="9">
        <v>46918</v>
      </c>
      <c r="AD33" s="12">
        <v>43137</v>
      </c>
      <c r="AE33" s="54">
        <v>641667.04</v>
      </c>
      <c r="AF33" s="9" t="s">
        <v>54</v>
      </c>
      <c r="AG33" s="11" t="s">
        <v>54</v>
      </c>
      <c r="AH33" s="9" t="s">
        <v>54</v>
      </c>
      <c r="AI33" s="9" t="s">
        <v>54</v>
      </c>
      <c r="AJ33" s="9" t="s">
        <v>54</v>
      </c>
      <c r="AK33" s="9" t="s">
        <v>54</v>
      </c>
      <c r="AL33" s="9" t="s">
        <v>54</v>
      </c>
      <c r="AM33" s="12">
        <v>43137</v>
      </c>
      <c r="AN33" s="12">
        <v>43465</v>
      </c>
      <c r="AO33" s="12" t="s">
        <v>1444</v>
      </c>
      <c r="AP33" s="61">
        <f t="shared" si="1"/>
        <v>328</v>
      </c>
      <c r="AQ33" s="9" t="s">
        <v>1201</v>
      </c>
      <c r="AR33" s="9">
        <v>40029680</v>
      </c>
      <c r="AS33" s="9"/>
      <c r="AT33" s="100">
        <v>641667</v>
      </c>
      <c r="AU33" s="101">
        <f t="shared" si="2"/>
        <v>4.0000000037252903E-2</v>
      </c>
    </row>
    <row r="34" spans="1:47" s="7" customFormat="1" ht="20.100000000000001" hidden="1" customHeight="1" x14ac:dyDescent="0.2">
      <c r="A34" s="10" t="s">
        <v>976</v>
      </c>
      <c r="B34" s="13">
        <v>43873</v>
      </c>
      <c r="C34" s="9" t="s">
        <v>56</v>
      </c>
      <c r="D34" s="9" t="s">
        <v>206</v>
      </c>
      <c r="E34" s="13">
        <v>43873</v>
      </c>
      <c r="F34" s="5" t="s">
        <v>207</v>
      </c>
      <c r="G34" s="5" t="s">
        <v>1136</v>
      </c>
      <c r="H34" s="83">
        <v>43139</v>
      </c>
      <c r="I34" s="5" t="s">
        <v>59</v>
      </c>
      <c r="J34" s="9" t="s">
        <v>60</v>
      </c>
      <c r="K34" s="9" t="s">
        <v>61</v>
      </c>
      <c r="L34" s="9" t="s">
        <v>191</v>
      </c>
      <c r="M34" s="9">
        <v>148</v>
      </c>
      <c r="N34" s="9">
        <v>44103103</v>
      </c>
      <c r="O34" s="9" t="s">
        <v>192</v>
      </c>
      <c r="P34" s="11">
        <v>20522056.460000001</v>
      </c>
      <c r="Q34" s="61">
        <v>13218</v>
      </c>
      <c r="R34" s="9" t="s">
        <v>64</v>
      </c>
      <c r="S34" s="9" t="s">
        <v>48</v>
      </c>
      <c r="T34" s="9" t="s">
        <v>49</v>
      </c>
      <c r="U34" s="9">
        <v>25397</v>
      </c>
      <c r="V34" s="12">
        <v>43139</v>
      </c>
      <c r="W34" s="9" t="s">
        <v>65</v>
      </c>
      <c r="X34" s="9" t="s">
        <v>51</v>
      </c>
      <c r="Y34" s="9" t="s">
        <v>52</v>
      </c>
      <c r="Z34" s="9" t="s">
        <v>208</v>
      </c>
      <c r="AA34" s="13">
        <v>830073623</v>
      </c>
      <c r="AB34" s="59">
        <v>2</v>
      </c>
      <c r="AC34" s="9">
        <v>51018</v>
      </c>
      <c r="AD34" s="12">
        <v>43140</v>
      </c>
      <c r="AE34" s="54">
        <v>20522056.460000001</v>
      </c>
      <c r="AF34" s="9" t="s">
        <v>54</v>
      </c>
      <c r="AG34" s="11" t="s">
        <v>54</v>
      </c>
      <c r="AH34" s="9" t="s">
        <v>54</v>
      </c>
      <c r="AI34" s="9" t="s">
        <v>54</v>
      </c>
      <c r="AJ34" s="9" t="s">
        <v>54</v>
      </c>
      <c r="AK34" s="9" t="s">
        <v>54</v>
      </c>
      <c r="AL34" s="9" t="s">
        <v>54</v>
      </c>
      <c r="AM34" s="12">
        <v>43139</v>
      </c>
      <c r="AN34" s="12">
        <v>43465</v>
      </c>
      <c r="AO34" s="12" t="s">
        <v>1444</v>
      </c>
      <c r="AP34" s="61">
        <f t="shared" si="1"/>
        <v>326</v>
      </c>
      <c r="AQ34" s="9" t="s">
        <v>1201</v>
      </c>
      <c r="AR34" s="9">
        <v>40029680</v>
      </c>
      <c r="AS34" s="9"/>
      <c r="AT34" s="100">
        <v>20522056</v>
      </c>
      <c r="AU34" s="101">
        <f t="shared" si="2"/>
        <v>0.46000000089406967</v>
      </c>
    </row>
    <row r="35" spans="1:47" s="7" customFormat="1" ht="20.100000000000001" hidden="1" customHeight="1" x14ac:dyDescent="0.2">
      <c r="A35" s="10" t="s">
        <v>976</v>
      </c>
      <c r="B35" s="13">
        <v>43711</v>
      </c>
      <c r="C35" s="9" t="s">
        <v>56</v>
      </c>
      <c r="D35" s="9" t="s">
        <v>209</v>
      </c>
      <c r="E35" s="13">
        <v>43711</v>
      </c>
      <c r="F35" s="5" t="s">
        <v>210</v>
      </c>
      <c r="G35" s="5" t="s">
        <v>1136</v>
      </c>
      <c r="H35" s="83">
        <v>43136</v>
      </c>
      <c r="I35" s="5" t="s">
        <v>59</v>
      </c>
      <c r="J35" s="9" t="s">
        <v>60</v>
      </c>
      <c r="K35" s="9" t="s">
        <v>61</v>
      </c>
      <c r="L35" s="9" t="s">
        <v>191</v>
      </c>
      <c r="M35" s="9">
        <v>148</v>
      </c>
      <c r="N35" s="9">
        <v>44103103</v>
      </c>
      <c r="O35" s="9" t="s">
        <v>192</v>
      </c>
      <c r="P35" s="11">
        <v>1919171.31</v>
      </c>
      <c r="Q35" s="61">
        <v>13218</v>
      </c>
      <c r="R35" s="9" t="s">
        <v>64</v>
      </c>
      <c r="S35" s="9" t="s">
        <v>48</v>
      </c>
      <c r="T35" s="9" t="s">
        <v>49</v>
      </c>
      <c r="U35" s="9">
        <v>25285</v>
      </c>
      <c r="V35" s="12">
        <v>43136</v>
      </c>
      <c r="W35" s="9" t="s">
        <v>65</v>
      </c>
      <c r="X35" s="9" t="s">
        <v>51</v>
      </c>
      <c r="Y35" s="9" t="s">
        <v>52</v>
      </c>
      <c r="Z35" s="9" t="s">
        <v>205</v>
      </c>
      <c r="AA35" s="13">
        <v>901055232</v>
      </c>
      <c r="AB35" s="59">
        <v>7</v>
      </c>
      <c r="AC35" s="9">
        <v>47018</v>
      </c>
      <c r="AD35" s="12">
        <v>43137</v>
      </c>
      <c r="AE35" s="54">
        <v>1919171.31</v>
      </c>
      <c r="AF35" s="9" t="s">
        <v>54</v>
      </c>
      <c r="AG35" s="11" t="s">
        <v>54</v>
      </c>
      <c r="AH35" s="9" t="s">
        <v>54</v>
      </c>
      <c r="AI35" s="9" t="s">
        <v>54</v>
      </c>
      <c r="AJ35" s="9" t="s">
        <v>54</v>
      </c>
      <c r="AK35" s="9" t="s">
        <v>54</v>
      </c>
      <c r="AL35" s="9" t="s">
        <v>54</v>
      </c>
      <c r="AM35" s="12">
        <v>43136</v>
      </c>
      <c r="AN35" s="12">
        <v>43465</v>
      </c>
      <c r="AO35" s="12" t="s">
        <v>1444</v>
      </c>
      <c r="AP35" s="61">
        <f t="shared" si="1"/>
        <v>329</v>
      </c>
      <c r="AQ35" s="9" t="s">
        <v>1201</v>
      </c>
      <c r="AR35" s="9">
        <v>40029680</v>
      </c>
      <c r="AS35" s="9"/>
      <c r="AT35" s="100">
        <v>1919171</v>
      </c>
      <c r="AU35" s="101">
        <f t="shared" si="2"/>
        <v>0.31000000005587935</v>
      </c>
    </row>
    <row r="36" spans="1:47" s="7" customFormat="1" ht="20.100000000000001" hidden="1" customHeight="1" x14ac:dyDescent="0.2">
      <c r="A36" s="10" t="s">
        <v>976</v>
      </c>
      <c r="B36" s="13">
        <v>43713</v>
      </c>
      <c r="C36" s="9" t="s">
        <v>56</v>
      </c>
      <c r="D36" s="9" t="s">
        <v>211</v>
      </c>
      <c r="E36" s="13">
        <v>43713</v>
      </c>
      <c r="F36" s="5" t="s">
        <v>212</v>
      </c>
      <c r="G36" s="5" t="s">
        <v>1136</v>
      </c>
      <c r="H36" s="83">
        <v>43136</v>
      </c>
      <c r="I36" s="5" t="s">
        <v>59</v>
      </c>
      <c r="J36" s="9" t="s">
        <v>60</v>
      </c>
      <c r="K36" s="9" t="s">
        <v>61</v>
      </c>
      <c r="L36" s="9" t="s">
        <v>191</v>
      </c>
      <c r="M36" s="9">
        <v>148</v>
      </c>
      <c r="N36" s="9">
        <v>44103103</v>
      </c>
      <c r="O36" s="9" t="s">
        <v>192</v>
      </c>
      <c r="P36" s="11">
        <v>2390414.12</v>
      </c>
      <c r="Q36" s="61">
        <v>13218</v>
      </c>
      <c r="R36" s="9" t="s">
        <v>64</v>
      </c>
      <c r="S36" s="9" t="s">
        <v>48</v>
      </c>
      <c r="T36" s="9" t="s">
        <v>49</v>
      </c>
      <c r="U36" s="9">
        <v>25286</v>
      </c>
      <c r="V36" s="12">
        <v>43136</v>
      </c>
      <c r="W36" s="9" t="s">
        <v>65</v>
      </c>
      <c r="X36" s="9" t="s">
        <v>51</v>
      </c>
      <c r="Y36" s="9" t="s">
        <v>52</v>
      </c>
      <c r="Z36" s="9" t="s">
        <v>196</v>
      </c>
      <c r="AA36" s="13">
        <v>860028580</v>
      </c>
      <c r="AB36" s="59">
        <v>2</v>
      </c>
      <c r="AC36" s="9">
        <v>47718</v>
      </c>
      <c r="AD36" s="12">
        <v>43138</v>
      </c>
      <c r="AE36" s="54">
        <v>2390414.12</v>
      </c>
      <c r="AF36" s="9" t="s">
        <v>54</v>
      </c>
      <c r="AG36" s="11" t="s">
        <v>54</v>
      </c>
      <c r="AH36" s="9" t="s">
        <v>54</v>
      </c>
      <c r="AI36" s="9" t="s">
        <v>54</v>
      </c>
      <c r="AJ36" s="9" t="s">
        <v>54</v>
      </c>
      <c r="AK36" s="9" t="s">
        <v>54</v>
      </c>
      <c r="AL36" s="9" t="s">
        <v>54</v>
      </c>
      <c r="AM36" s="12">
        <v>43136</v>
      </c>
      <c r="AN36" s="12">
        <v>43465</v>
      </c>
      <c r="AO36" s="12" t="s">
        <v>1444</v>
      </c>
      <c r="AP36" s="61">
        <f t="shared" si="1"/>
        <v>329</v>
      </c>
      <c r="AQ36" s="9" t="s">
        <v>1201</v>
      </c>
      <c r="AR36" s="9">
        <v>40029680</v>
      </c>
      <c r="AS36" s="9"/>
      <c r="AT36" s="100">
        <v>2390414</v>
      </c>
      <c r="AU36" s="101">
        <f t="shared" si="2"/>
        <v>0.12000000011175871</v>
      </c>
    </row>
    <row r="37" spans="1:47" s="7" customFormat="1" ht="20.100000000000001" hidden="1" customHeight="1" x14ac:dyDescent="0.2">
      <c r="A37" s="10" t="s">
        <v>976</v>
      </c>
      <c r="B37" s="13">
        <v>43376</v>
      </c>
      <c r="C37" s="9" t="s">
        <v>56</v>
      </c>
      <c r="D37" s="9" t="s">
        <v>213</v>
      </c>
      <c r="E37" s="13">
        <v>43376</v>
      </c>
      <c r="F37" s="5" t="s">
        <v>214</v>
      </c>
      <c r="G37" s="5" t="s">
        <v>1136</v>
      </c>
      <c r="H37" s="83">
        <v>43131</v>
      </c>
      <c r="I37" s="5" t="s">
        <v>59</v>
      </c>
      <c r="J37" s="9" t="s">
        <v>60</v>
      </c>
      <c r="K37" s="9" t="s">
        <v>61</v>
      </c>
      <c r="L37" s="9" t="s">
        <v>215</v>
      </c>
      <c r="M37" s="9">
        <v>150</v>
      </c>
      <c r="N37" s="9">
        <v>80141703</v>
      </c>
      <c r="O37" s="9" t="s">
        <v>216</v>
      </c>
      <c r="P37" s="11">
        <v>40000000</v>
      </c>
      <c r="Q37" s="61">
        <v>16518</v>
      </c>
      <c r="R37" s="9" t="s">
        <v>217</v>
      </c>
      <c r="S37" s="9" t="s">
        <v>48</v>
      </c>
      <c r="T37" s="9" t="s">
        <v>49</v>
      </c>
      <c r="U37" s="9">
        <v>25086</v>
      </c>
      <c r="V37" s="12">
        <v>43131</v>
      </c>
      <c r="W37" s="9" t="s">
        <v>65</v>
      </c>
      <c r="X37" s="9" t="s">
        <v>51</v>
      </c>
      <c r="Y37" s="9" t="s">
        <v>52</v>
      </c>
      <c r="Z37" s="9" t="s">
        <v>218</v>
      </c>
      <c r="AA37" s="13">
        <v>900062917</v>
      </c>
      <c r="AB37" s="59">
        <v>9</v>
      </c>
      <c r="AC37" s="9">
        <v>44918</v>
      </c>
      <c r="AD37" s="12">
        <v>43131</v>
      </c>
      <c r="AE37" s="54">
        <v>39388690.960000001</v>
      </c>
      <c r="AF37" s="9" t="s">
        <v>54</v>
      </c>
      <c r="AG37" s="11" t="s">
        <v>54</v>
      </c>
      <c r="AH37" s="9" t="s">
        <v>54</v>
      </c>
      <c r="AI37" s="9" t="s">
        <v>54</v>
      </c>
      <c r="AJ37" s="9" t="s">
        <v>54</v>
      </c>
      <c r="AK37" s="9" t="s">
        <v>54</v>
      </c>
      <c r="AL37" s="9" t="s">
        <v>54</v>
      </c>
      <c r="AM37" s="12">
        <v>43131</v>
      </c>
      <c r="AN37" s="12">
        <v>43465</v>
      </c>
      <c r="AO37" s="12" t="s">
        <v>1444</v>
      </c>
      <c r="AP37" s="61">
        <f t="shared" si="1"/>
        <v>334</v>
      </c>
      <c r="AQ37" s="9" t="s">
        <v>1201</v>
      </c>
      <c r="AR37" s="9">
        <v>40029680</v>
      </c>
      <c r="AS37" s="9"/>
      <c r="AT37" s="100">
        <v>39388690</v>
      </c>
      <c r="AU37" s="101">
        <f t="shared" si="2"/>
        <v>0.96000000089406967</v>
      </c>
    </row>
    <row r="38" spans="1:47" s="7" customFormat="1" ht="20.100000000000001" hidden="1" customHeight="1" x14ac:dyDescent="0.2">
      <c r="A38" s="89" t="s">
        <v>978</v>
      </c>
      <c r="B38" s="59">
        <v>42484</v>
      </c>
      <c r="C38" s="59" t="s">
        <v>95</v>
      </c>
      <c r="D38" s="9" t="s">
        <v>232</v>
      </c>
      <c r="E38" s="59">
        <v>42484</v>
      </c>
      <c r="F38" s="5" t="s">
        <v>233</v>
      </c>
      <c r="G38" s="86" t="s">
        <v>1136</v>
      </c>
      <c r="H38" s="85">
        <v>43110</v>
      </c>
      <c r="I38" s="71" t="s">
        <v>59</v>
      </c>
      <c r="J38" s="59" t="s">
        <v>60</v>
      </c>
      <c r="K38" s="59" t="s">
        <v>986</v>
      </c>
      <c r="L38" s="59" t="s">
        <v>234</v>
      </c>
      <c r="M38" s="59">
        <v>162</v>
      </c>
      <c r="N38" s="59" t="s">
        <v>54</v>
      </c>
      <c r="O38" s="59" t="s">
        <v>54</v>
      </c>
      <c r="P38" s="90">
        <v>1032700000</v>
      </c>
      <c r="Q38" s="91">
        <v>9318</v>
      </c>
      <c r="R38" s="59" t="s">
        <v>235</v>
      </c>
      <c r="S38" s="59" t="s">
        <v>48</v>
      </c>
      <c r="T38" s="59" t="s">
        <v>49</v>
      </c>
      <c r="U38" s="59">
        <v>24572</v>
      </c>
      <c r="V38" s="85">
        <v>43110</v>
      </c>
      <c r="W38" s="59" t="s">
        <v>65</v>
      </c>
      <c r="X38" s="59" t="s">
        <v>51</v>
      </c>
      <c r="Y38" s="59" t="s">
        <v>101</v>
      </c>
      <c r="Z38" s="59" t="s">
        <v>236</v>
      </c>
      <c r="AA38" s="92">
        <v>800103052</v>
      </c>
      <c r="AB38" s="59">
        <v>8</v>
      </c>
      <c r="AC38" s="59">
        <v>19718</v>
      </c>
      <c r="AD38" s="87">
        <v>43110</v>
      </c>
      <c r="AE38" s="11">
        <v>1032700000</v>
      </c>
      <c r="AF38" s="59" t="s">
        <v>103</v>
      </c>
      <c r="AG38" s="11">
        <v>1032700000</v>
      </c>
      <c r="AH38" s="59" t="s">
        <v>103</v>
      </c>
      <c r="AI38" s="59" t="s">
        <v>103</v>
      </c>
      <c r="AJ38" s="59" t="s">
        <v>103</v>
      </c>
      <c r="AK38" s="59" t="s">
        <v>103</v>
      </c>
      <c r="AL38" s="59" t="s">
        <v>54</v>
      </c>
      <c r="AM38" s="88">
        <v>43110</v>
      </c>
      <c r="AN38" s="88">
        <v>43159</v>
      </c>
      <c r="AO38" s="12" t="s">
        <v>1445</v>
      </c>
      <c r="AP38" s="92">
        <f>+AN38-AM38</f>
        <v>49</v>
      </c>
      <c r="AQ38" s="59" t="s">
        <v>237</v>
      </c>
      <c r="AR38" s="59">
        <v>46373712</v>
      </c>
      <c r="AS38" s="9"/>
      <c r="AT38" s="100">
        <v>1032700000</v>
      </c>
      <c r="AU38" s="101">
        <f t="shared" si="2"/>
        <v>0</v>
      </c>
    </row>
    <row r="39" spans="1:47" s="7" customFormat="1" ht="20.100000000000001" hidden="1" customHeight="1" x14ac:dyDescent="0.25">
      <c r="A39" s="10" t="s">
        <v>975</v>
      </c>
      <c r="B39" s="13">
        <v>22</v>
      </c>
      <c r="C39" s="9" t="s">
        <v>39</v>
      </c>
      <c r="D39" s="9" t="s">
        <v>219</v>
      </c>
      <c r="E39" s="9" t="s">
        <v>220</v>
      </c>
      <c r="F39" s="5" t="s">
        <v>221</v>
      </c>
      <c r="G39" s="5" t="s">
        <v>1136</v>
      </c>
      <c r="H39" s="85">
        <v>43110</v>
      </c>
      <c r="I39" s="5" t="s">
        <v>43</v>
      </c>
      <c r="J39" s="9" t="s">
        <v>1032</v>
      </c>
      <c r="K39" s="9" t="s">
        <v>61</v>
      </c>
      <c r="L39" s="9" t="s">
        <v>222</v>
      </c>
      <c r="M39" s="9">
        <v>151</v>
      </c>
      <c r="N39" s="9">
        <v>80121704</v>
      </c>
      <c r="O39" s="9" t="s">
        <v>223</v>
      </c>
      <c r="P39" s="11">
        <v>29000000</v>
      </c>
      <c r="Q39" s="61">
        <v>15018</v>
      </c>
      <c r="R39" s="9" t="s">
        <v>224</v>
      </c>
      <c r="S39" s="9" t="s">
        <v>48</v>
      </c>
      <c r="T39" s="9" t="s">
        <v>49</v>
      </c>
      <c r="U39" s="13">
        <v>8</v>
      </c>
      <c r="V39" s="12">
        <v>43110</v>
      </c>
      <c r="W39" s="9" t="s">
        <v>50</v>
      </c>
      <c r="X39" s="9" t="s">
        <v>51</v>
      </c>
      <c r="Y39" s="9" t="s">
        <v>52</v>
      </c>
      <c r="Z39" s="9" t="s">
        <v>225</v>
      </c>
      <c r="AA39" s="13">
        <v>1015409282</v>
      </c>
      <c r="AB39" s="9">
        <v>0</v>
      </c>
      <c r="AC39" s="9">
        <v>19418</v>
      </c>
      <c r="AD39" s="12">
        <v>43110</v>
      </c>
      <c r="AE39" s="11">
        <v>29000000</v>
      </c>
      <c r="AF39" s="9" t="s">
        <v>54</v>
      </c>
      <c r="AG39" s="11" t="s">
        <v>54</v>
      </c>
      <c r="AH39" s="9" t="s">
        <v>54</v>
      </c>
      <c r="AI39" s="9" t="s">
        <v>54</v>
      </c>
      <c r="AJ39" s="9" t="s">
        <v>54</v>
      </c>
      <c r="AK39" s="9" t="s">
        <v>54</v>
      </c>
      <c r="AL39" s="9" t="s">
        <v>54</v>
      </c>
      <c r="AM39" s="12">
        <v>43110</v>
      </c>
      <c r="AN39" s="12">
        <v>43413</v>
      </c>
      <c r="AO39" s="12" t="s">
        <v>1444</v>
      </c>
      <c r="AP39" s="61">
        <f t="shared" ref="AP39:AP78" si="3">+AN39-AM39</f>
        <v>303</v>
      </c>
      <c r="AQ39" s="9" t="s">
        <v>226</v>
      </c>
      <c r="AR39" s="9">
        <v>1020712442</v>
      </c>
      <c r="AS39" s="9"/>
      <c r="AT39" s="100">
        <v>29000000</v>
      </c>
      <c r="AU39" s="101">
        <f>+AE39-AT39</f>
        <v>0</v>
      </c>
    </row>
    <row r="40" spans="1:47" s="7" customFormat="1" ht="20.100000000000001" hidden="1" customHeight="1" x14ac:dyDescent="0.25">
      <c r="A40" s="10" t="s">
        <v>975</v>
      </c>
      <c r="B40" s="13">
        <v>23</v>
      </c>
      <c r="C40" s="9" t="s">
        <v>39</v>
      </c>
      <c r="D40" s="9" t="s">
        <v>227</v>
      </c>
      <c r="E40" s="9" t="s">
        <v>228</v>
      </c>
      <c r="F40" s="5" t="s">
        <v>229</v>
      </c>
      <c r="G40" s="5" t="s">
        <v>1136</v>
      </c>
      <c r="H40" s="85">
        <v>43110</v>
      </c>
      <c r="I40" s="5" t="s">
        <v>43</v>
      </c>
      <c r="J40" s="9" t="s">
        <v>1032</v>
      </c>
      <c r="K40" s="9" t="s">
        <v>61</v>
      </c>
      <c r="L40" s="9" t="s">
        <v>108</v>
      </c>
      <c r="M40" s="9">
        <v>155</v>
      </c>
      <c r="N40" s="9">
        <v>81101508</v>
      </c>
      <c r="O40" s="9" t="s">
        <v>230</v>
      </c>
      <c r="P40" s="11">
        <v>42000000</v>
      </c>
      <c r="Q40" s="61">
        <v>15818</v>
      </c>
      <c r="R40" s="9" t="s">
        <v>47</v>
      </c>
      <c r="S40" s="9" t="s">
        <v>48</v>
      </c>
      <c r="T40" s="9" t="s">
        <v>49</v>
      </c>
      <c r="U40" s="13">
        <v>15</v>
      </c>
      <c r="V40" s="12">
        <v>43112</v>
      </c>
      <c r="W40" s="9" t="s">
        <v>50</v>
      </c>
      <c r="X40" s="9" t="s">
        <v>51</v>
      </c>
      <c r="Y40" s="9" t="s">
        <v>52</v>
      </c>
      <c r="Z40" s="9" t="s">
        <v>231</v>
      </c>
      <c r="AA40" s="13">
        <v>80257091</v>
      </c>
      <c r="AB40" s="9">
        <v>0</v>
      </c>
      <c r="AC40" s="9">
        <v>25318</v>
      </c>
      <c r="AD40" s="12">
        <v>43112</v>
      </c>
      <c r="AE40" s="11">
        <v>42000000</v>
      </c>
      <c r="AF40" s="9" t="s">
        <v>54</v>
      </c>
      <c r="AG40" s="11" t="s">
        <v>54</v>
      </c>
      <c r="AH40" s="9" t="s">
        <v>54</v>
      </c>
      <c r="AI40" s="9" t="s">
        <v>54</v>
      </c>
      <c r="AJ40" s="9" t="s">
        <v>54</v>
      </c>
      <c r="AK40" s="9" t="s">
        <v>54</v>
      </c>
      <c r="AL40" s="9" t="s">
        <v>54</v>
      </c>
      <c r="AM40" s="12">
        <v>43112</v>
      </c>
      <c r="AN40" s="12">
        <v>43415</v>
      </c>
      <c r="AO40" s="12" t="s">
        <v>1444</v>
      </c>
      <c r="AP40" s="61">
        <f t="shared" si="3"/>
        <v>303</v>
      </c>
      <c r="AQ40" s="9" t="s">
        <v>226</v>
      </c>
      <c r="AR40" s="9">
        <v>1020712442</v>
      </c>
      <c r="AS40" s="9"/>
      <c r="AT40" s="100">
        <v>42000000</v>
      </c>
      <c r="AU40" s="101">
        <f>+AE40-AT40</f>
        <v>0</v>
      </c>
    </row>
    <row r="41" spans="1:47" s="7" customFormat="1" ht="20.100000000000001" hidden="1" customHeight="1" x14ac:dyDescent="0.2">
      <c r="A41" s="10" t="s">
        <v>975</v>
      </c>
      <c r="B41" s="9">
        <v>28</v>
      </c>
      <c r="C41" s="9" t="s">
        <v>56</v>
      </c>
      <c r="D41" s="9" t="s">
        <v>238</v>
      </c>
      <c r="E41" s="9" t="s">
        <v>239</v>
      </c>
      <c r="F41" s="5" t="s">
        <v>240</v>
      </c>
      <c r="G41" s="5" t="s">
        <v>1136</v>
      </c>
      <c r="H41" s="83">
        <v>43112</v>
      </c>
      <c r="I41" s="5" t="s">
        <v>43</v>
      </c>
      <c r="J41" s="9" t="s">
        <v>1032</v>
      </c>
      <c r="K41" s="9" t="s">
        <v>241</v>
      </c>
      <c r="L41" s="9" t="s">
        <v>242</v>
      </c>
      <c r="M41" s="9">
        <v>11</v>
      </c>
      <c r="N41" s="9">
        <v>83121700</v>
      </c>
      <c r="O41" s="9" t="s">
        <v>243</v>
      </c>
      <c r="P41" s="11">
        <v>55692000</v>
      </c>
      <c r="Q41" s="61">
        <v>18518</v>
      </c>
      <c r="R41" s="9" t="s">
        <v>177</v>
      </c>
      <c r="S41" s="9" t="s">
        <v>48</v>
      </c>
      <c r="T41" s="9" t="s">
        <v>49</v>
      </c>
      <c r="U41" s="9">
        <v>31</v>
      </c>
      <c r="V41" s="12">
        <v>43118</v>
      </c>
      <c r="W41" s="9" t="s">
        <v>1150</v>
      </c>
      <c r="X41" s="9" t="s">
        <v>51</v>
      </c>
      <c r="Y41" s="9" t="s">
        <v>52</v>
      </c>
      <c r="Z41" s="9" t="s">
        <v>244</v>
      </c>
      <c r="AA41" s="13">
        <v>830509981</v>
      </c>
      <c r="AB41" s="59">
        <v>8</v>
      </c>
      <c r="AC41" s="9">
        <v>32518</v>
      </c>
      <c r="AD41" s="12">
        <v>43119</v>
      </c>
      <c r="AE41" s="54">
        <v>55692000</v>
      </c>
      <c r="AF41" s="9" t="s">
        <v>54</v>
      </c>
      <c r="AG41" s="11" t="s">
        <v>54</v>
      </c>
      <c r="AH41" s="9" t="s">
        <v>54</v>
      </c>
      <c r="AI41" s="9" t="s">
        <v>54</v>
      </c>
      <c r="AJ41" s="9" t="s">
        <v>54</v>
      </c>
      <c r="AK41" s="9" t="s">
        <v>54</v>
      </c>
      <c r="AL41" s="9" t="s">
        <v>54</v>
      </c>
      <c r="AM41" s="12">
        <v>43119</v>
      </c>
      <c r="AN41" s="12">
        <v>43465</v>
      </c>
      <c r="AO41" s="12" t="s">
        <v>1444</v>
      </c>
      <c r="AP41" s="61">
        <f t="shared" si="3"/>
        <v>346</v>
      </c>
      <c r="AQ41" s="9" t="s">
        <v>1202</v>
      </c>
      <c r="AR41" s="9">
        <v>94486941</v>
      </c>
      <c r="AS41" s="9"/>
      <c r="AT41" s="100">
        <v>55692000</v>
      </c>
      <c r="AU41" s="101">
        <f>+AE41-AT41</f>
        <v>0</v>
      </c>
    </row>
    <row r="42" spans="1:47" s="7" customFormat="1" ht="20.100000000000001" hidden="1" customHeight="1" x14ac:dyDescent="0.2">
      <c r="A42" s="10" t="s">
        <v>979</v>
      </c>
      <c r="B42" s="9">
        <v>25</v>
      </c>
      <c r="C42" s="9" t="s">
        <v>56</v>
      </c>
      <c r="D42" s="9" t="s">
        <v>245</v>
      </c>
      <c r="E42" s="9" t="s">
        <v>246</v>
      </c>
      <c r="F42" s="5" t="s">
        <v>247</v>
      </c>
      <c r="G42" s="5" t="s">
        <v>1136</v>
      </c>
      <c r="H42" s="83">
        <v>43111</v>
      </c>
      <c r="I42" s="5" t="s">
        <v>43</v>
      </c>
      <c r="J42" s="9" t="s">
        <v>1032</v>
      </c>
      <c r="K42" s="9" t="s">
        <v>248</v>
      </c>
      <c r="L42" s="9" t="s">
        <v>249</v>
      </c>
      <c r="M42" s="9">
        <v>18</v>
      </c>
      <c r="N42" s="9">
        <v>80101511</v>
      </c>
      <c r="O42" s="9" t="s">
        <v>71</v>
      </c>
      <c r="P42" s="11">
        <v>38000000</v>
      </c>
      <c r="Q42" s="61">
        <v>14718</v>
      </c>
      <c r="R42" s="9" t="s">
        <v>250</v>
      </c>
      <c r="S42" s="9" t="s">
        <v>48</v>
      </c>
      <c r="T42" s="9" t="s">
        <v>49</v>
      </c>
      <c r="U42" s="9">
        <v>19</v>
      </c>
      <c r="V42" s="12">
        <v>43112</v>
      </c>
      <c r="W42" s="9" t="s">
        <v>50</v>
      </c>
      <c r="X42" s="9" t="s">
        <v>51</v>
      </c>
      <c r="Y42" s="9" t="s">
        <v>52</v>
      </c>
      <c r="Z42" s="9" t="s">
        <v>251</v>
      </c>
      <c r="AA42" s="13">
        <v>1032434072</v>
      </c>
      <c r="AB42" s="59"/>
      <c r="AC42" s="9">
        <v>26118</v>
      </c>
      <c r="AD42" s="12">
        <v>43112</v>
      </c>
      <c r="AE42" s="54">
        <v>38000000</v>
      </c>
      <c r="AF42" s="9" t="s">
        <v>54</v>
      </c>
      <c r="AG42" s="11" t="s">
        <v>54</v>
      </c>
      <c r="AH42" s="9" t="s">
        <v>54</v>
      </c>
      <c r="AI42" s="9" t="s">
        <v>54</v>
      </c>
      <c r="AJ42" s="9" t="s">
        <v>54</v>
      </c>
      <c r="AK42" s="9" t="s">
        <v>54</v>
      </c>
      <c r="AL42" s="9" t="s">
        <v>54</v>
      </c>
      <c r="AM42" s="12">
        <v>43112</v>
      </c>
      <c r="AN42" s="12">
        <v>43415</v>
      </c>
      <c r="AO42" s="12" t="s">
        <v>1444</v>
      </c>
      <c r="AP42" s="61">
        <f t="shared" si="3"/>
        <v>303</v>
      </c>
      <c r="AQ42" s="9" t="s">
        <v>1203</v>
      </c>
      <c r="AR42" s="9">
        <v>52836662</v>
      </c>
      <c r="AS42" s="9"/>
      <c r="AT42" s="100">
        <v>38000000</v>
      </c>
      <c r="AU42" s="101">
        <f>+AE42-AT42</f>
        <v>0</v>
      </c>
    </row>
    <row r="43" spans="1:47" s="7" customFormat="1" ht="20.100000000000001" hidden="1" customHeight="1" x14ac:dyDescent="0.2">
      <c r="A43" s="10" t="s">
        <v>975</v>
      </c>
      <c r="B43" s="9">
        <v>26</v>
      </c>
      <c r="C43" s="9" t="s">
        <v>56</v>
      </c>
      <c r="D43" s="9" t="s">
        <v>267</v>
      </c>
      <c r="E43" s="9" t="s">
        <v>268</v>
      </c>
      <c r="F43" s="5" t="s">
        <v>269</v>
      </c>
      <c r="G43" s="5" t="s">
        <v>1136</v>
      </c>
      <c r="H43" s="83">
        <v>43111</v>
      </c>
      <c r="I43" s="5" t="s">
        <v>43</v>
      </c>
      <c r="J43" s="9" t="s">
        <v>1032</v>
      </c>
      <c r="K43" s="9" t="s">
        <v>133</v>
      </c>
      <c r="L43" s="9" t="s">
        <v>270</v>
      </c>
      <c r="M43" s="9">
        <v>59</v>
      </c>
      <c r="N43" s="9">
        <v>86111604</v>
      </c>
      <c r="O43" s="9" t="s">
        <v>271</v>
      </c>
      <c r="P43" s="11">
        <v>10000000</v>
      </c>
      <c r="Q43" s="61">
        <v>15918</v>
      </c>
      <c r="R43" s="9" t="s">
        <v>263</v>
      </c>
      <c r="S43" s="9" t="s">
        <v>48</v>
      </c>
      <c r="T43" s="9" t="s">
        <v>49</v>
      </c>
      <c r="U43" s="9">
        <v>49</v>
      </c>
      <c r="V43" s="12">
        <v>43124</v>
      </c>
      <c r="W43" s="9" t="s">
        <v>50</v>
      </c>
      <c r="X43" s="9" t="s">
        <v>51</v>
      </c>
      <c r="Y43" s="9" t="s">
        <v>52</v>
      </c>
      <c r="Z43" s="9" t="s">
        <v>272</v>
      </c>
      <c r="AA43" s="13">
        <v>860007759</v>
      </c>
      <c r="AB43" s="59">
        <v>3</v>
      </c>
      <c r="AC43" s="9">
        <v>42018</v>
      </c>
      <c r="AD43" s="12">
        <v>43124</v>
      </c>
      <c r="AE43" s="54">
        <v>10000000</v>
      </c>
      <c r="AF43" s="9" t="s">
        <v>54</v>
      </c>
      <c r="AG43" s="11" t="s">
        <v>54</v>
      </c>
      <c r="AH43" s="9" t="s">
        <v>54</v>
      </c>
      <c r="AI43" s="9" t="s">
        <v>54</v>
      </c>
      <c r="AJ43" s="9" t="s">
        <v>54</v>
      </c>
      <c r="AK43" s="9" t="s">
        <v>54</v>
      </c>
      <c r="AL43" s="9" t="s">
        <v>54</v>
      </c>
      <c r="AM43" s="12">
        <v>43151</v>
      </c>
      <c r="AN43" s="12">
        <v>43453</v>
      </c>
      <c r="AO43" s="12" t="s">
        <v>1444</v>
      </c>
      <c r="AP43" s="61">
        <f t="shared" si="3"/>
        <v>302</v>
      </c>
      <c r="AQ43" s="9" t="s">
        <v>1204</v>
      </c>
      <c r="AR43" s="9">
        <v>66924629</v>
      </c>
      <c r="AS43" s="9"/>
      <c r="AT43" s="100">
        <v>10000000</v>
      </c>
      <c r="AU43" s="101">
        <f>+AE43-AT43</f>
        <v>0</v>
      </c>
    </row>
    <row r="44" spans="1:47" s="7" customFormat="1" ht="20.100000000000001" hidden="1" customHeight="1" x14ac:dyDescent="0.2">
      <c r="A44" s="10" t="s">
        <v>976</v>
      </c>
      <c r="B44" s="9">
        <v>43727</v>
      </c>
      <c r="C44" s="9" t="s">
        <v>56</v>
      </c>
      <c r="D44" s="9" t="s">
        <v>284</v>
      </c>
      <c r="E44" s="9">
        <v>43727</v>
      </c>
      <c r="F44" s="5" t="s">
        <v>285</v>
      </c>
      <c r="G44" s="5" t="s">
        <v>1136</v>
      </c>
      <c r="H44" s="83">
        <v>43137</v>
      </c>
      <c r="I44" s="5" t="s">
        <v>59</v>
      </c>
      <c r="J44" s="9" t="s">
        <v>60</v>
      </c>
      <c r="K44" s="9" t="s">
        <v>61</v>
      </c>
      <c r="L44" s="9" t="s">
        <v>191</v>
      </c>
      <c r="M44" s="9">
        <v>148</v>
      </c>
      <c r="N44" s="9">
        <v>44103103</v>
      </c>
      <c r="O44" s="9" t="s">
        <v>192</v>
      </c>
      <c r="P44" s="11">
        <v>668304</v>
      </c>
      <c r="Q44" s="61">
        <v>13218</v>
      </c>
      <c r="R44" s="9" t="s">
        <v>64</v>
      </c>
      <c r="S44" s="9" t="s">
        <v>48</v>
      </c>
      <c r="T44" s="9" t="s">
        <v>49</v>
      </c>
      <c r="U44" s="9">
        <v>25302</v>
      </c>
      <c r="V44" s="12">
        <v>43137</v>
      </c>
      <c r="W44" s="9" t="s">
        <v>65</v>
      </c>
      <c r="X44" s="9" t="s">
        <v>51</v>
      </c>
      <c r="Y44" s="9" t="s">
        <v>52</v>
      </c>
      <c r="Z44" s="9" t="s">
        <v>286</v>
      </c>
      <c r="AA44" s="13">
        <v>900585270</v>
      </c>
      <c r="AB44" s="59">
        <v>7</v>
      </c>
      <c r="AC44" s="9">
        <v>48518</v>
      </c>
      <c r="AD44" s="12">
        <v>43139</v>
      </c>
      <c r="AE44" s="54">
        <v>668304</v>
      </c>
      <c r="AF44" s="9" t="s">
        <v>54</v>
      </c>
      <c r="AG44" s="11" t="s">
        <v>54</v>
      </c>
      <c r="AH44" s="9" t="s">
        <v>54</v>
      </c>
      <c r="AI44" s="9" t="s">
        <v>54</v>
      </c>
      <c r="AJ44" s="9" t="s">
        <v>54</v>
      </c>
      <c r="AK44" s="9" t="s">
        <v>54</v>
      </c>
      <c r="AL44" s="9" t="s">
        <v>54</v>
      </c>
      <c r="AM44" s="12">
        <v>43139</v>
      </c>
      <c r="AN44" s="12">
        <v>43465</v>
      </c>
      <c r="AO44" s="12" t="s">
        <v>1444</v>
      </c>
      <c r="AP44" s="61">
        <f t="shared" si="3"/>
        <v>326</v>
      </c>
      <c r="AQ44" s="9" t="s">
        <v>1201</v>
      </c>
      <c r="AR44" s="9">
        <v>40029680</v>
      </c>
      <c r="AS44" s="9"/>
      <c r="AT44" s="100">
        <v>668304</v>
      </c>
      <c r="AU44" s="101">
        <f t="shared" ref="AU44:AU56" si="4">+AE44-AT44</f>
        <v>0</v>
      </c>
    </row>
    <row r="45" spans="1:47" s="7" customFormat="1" ht="20.100000000000001" hidden="1" customHeight="1" x14ac:dyDescent="0.2">
      <c r="A45" s="10" t="s">
        <v>976</v>
      </c>
      <c r="B45" s="9">
        <v>43729</v>
      </c>
      <c r="C45" s="9" t="s">
        <v>56</v>
      </c>
      <c r="D45" s="9" t="s">
        <v>287</v>
      </c>
      <c r="E45" s="9">
        <v>43729</v>
      </c>
      <c r="F45" s="5" t="s">
        <v>288</v>
      </c>
      <c r="G45" s="5" t="s">
        <v>1136</v>
      </c>
      <c r="H45" s="83">
        <v>43137</v>
      </c>
      <c r="I45" s="5" t="s">
        <v>59</v>
      </c>
      <c r="J45" s="9" t="s">
        <v>60</v>
      </c>
      <c r="K45" s="9" t="s">
        <v>61</v>
      </c>
      <c r="L45" s="9" t="s">
        <v>191</v>
      </c>
      <c r="M45" s="9">
        <v>148</v>
      </c>
      <c r="N45" s="9">
        <v>44103103</v>
      </c>
      <c r="O45" s="9" t="s">
        <v>192</v>
      </c>
      <c r="P45" s="11">
        <v>861951.27</v>
      </c>
      <c r="Q45" s="61">
        <v>13218</v>
      </c>
      <c r="R45" s="9" t="s">
        <v>64</v>
      </c>
      <c r="S45" s="9" t="s">
        <v>48</v>
      </c>
      <c r="T45" s="9" t="s">
        <v>49</v>
      </c>
      <c r="U45" s="9">
        <v>25303</v>
      </c>
      <c r="V45" s="12">
        <v>43137</v>
      </c>
      <c r="W45" s="9" t="s">
        <v>65</v>
      </c>
      <c r="X45" s="9" t="s">
        <v>51</v>
      </c>
      <c r="Y45" s="9" t="s">
        <v>52</v>
      </c>
      <c r="Z45" s="9" t="s">
        <v>289</v>
      </c>
      <c r="AA45" s="13">
        <v>900251584</v>
      </c>
      <c r="AB45" s="59">
        <v>0</v>
      </c>
      <c r="AC45" s="9">
        <v>48918</v>
      </c>
      <c r="AD45" s="12">
        <v>43139</v>
      </c>
      <c r="AE45" s="54">
        <v>861951.27</v>
      </c>
      <c r="AF45" s="9" t="s">
        <v>54</v>
      </c>
      <c r="AG45" s="11" t="s">
        <v>54</v>
      </c>
      <c r="AH45" s="9" t="s">
        <v>54</v>
      </c>
      <c r="AI45" s="9" t="s">
        <v>54</v>
      </c>
      <c r="AJ45" s="9" t="s">
        <v>54</v>
      </c>
      <c r="AK45" s="9" t="s">
        <v>54</v>
      </c>
      <c r="AL45" s="9" t="s">
        <v>54</v>
      </c>
      <c r="AM45" s="12">
        <v>43139</v>
      </c>
      <c r="AN45" s="12">
        <v>43465</v>
      </c>
      <c r="AO45" s="12" t="s">
        <v>1444</v>
      </c>
      <c r="AP45" s="61">
        <f t="shared" si="3"/>
        <v>326</v>
      </c>
      <c r="AQ45" s="9" t="s">
        <v>1201</v>
      </c>
      <c r="AR45" s="9">
        <v>40029680</v>
      </c>
      <c r="AS45" s="9"/>
      <c r="AT45" s="100">
        <v>861951</v>
      </c>
      <c r="AU45" s="101">
        <f t="shared" si="4"/>
        <v>0.27000000001862645</v>
      </c>
    </row>
    <row r="46" spans="1:47" s="7" customFormat="1" ht="20.100000000000001" hidden="1" customHeight="1" x14ac:dyDescent="0.2">
      <c r="A46" s="10" t="s">
        <v>976</v>
      </c>
      <c r="B46" s="9">
        <v>43732</v>
      </c>
      <c r="C46" s="9" t="s">
        <v>56</v>
      </c>
      <c r="D46" s="9" t="s">
        <v>290</v>
      </c>
      <c r="E46" s="9">
        <v>43732</v>
      </c>
      <c r="F46" s="5" t="s">
        <v>291</v>
      </c>
      <c r="G46" s="5" t="s">
        <v>1136</v>
      </c>
      <c r="H46" s="83">
        <v>43137</v>
      </c>
      <c r="I46" s="5" t="s">
        <v>59</v>
      </c>
      <c r="J46" s="9" t="s">
        <v>60</v>
      </c>
      <c r="K46" s="9" t="s">
        <v>61</v>
      </c>
      <c r="L46" s="9" t="s">
        <v>191</v>
      </c>
      <c r="M46" s="9">
        <v>148</v>
      </c>
      <c r="N46" s="9">
        <v>44103103</v>
      </c>
      <c r="O46" s="9" t="s">
        <v>192</v>
      </c>
      <c r="P46" s="11">
        <v>1077439.0900000001</v>
      </c>
      <c r="Q46" s="61">
        <v>13218</v>
      </c>
      <c r="R46" s="9" t="s">
        <v>64</v>
      </c>
      <c r="S46" s="9" t="s">
        <v>48</v>
      </c>
      <c r="T46" s="9" t="s">
        <v>49</v>
      </c>
      <c r="U46" s="9">
        <v>25296</v>
      </c>
      <c r="V46" s="12">
        <v>43137</v>
      </c>
      <c r="W46" s="9" t="s">
        <v>65</v>
      </c>
      <c r="X46" s="9" t="s">
        <v>51</v>
      </c>
      <c r="Y46" s="9" t="s">
        <v>52</v>
      </c>
      <c r="Z46" s="9" t="s">
        <v>289</v>
      </c>
      <c r="AA46" s="13">
        <v>900251584</v>
      </c>
      <c r="AB46" s="59">
        <v>0</v>
      </c>
      <c r="AC46" s="9">
        <v>49018</v>
      </c>
      <c r="AD46" s="12">
        <v>43139</v>
      </c>
      <c r="AE46" s="54">
        <v>1077439.0900000001</v>
      </c>
      <c r="AF46" s="9" t="s">
        <v>54</v>
      </c>
      <c r="AG46" s="11" t="s">
        <v>54</v>
      </c>
      <c r="AH46" s="9" t="s">
        <v>54</v>
      </c>
      <c r="AI46" s="9" t="s">
        <v>54</v>
      </c>
      <c r="AJ46" s="9" t="s">
        <v>54</v>
      </c>
      <c r="AK46" s="9" t="s">
        <v>54</v>
      </c>
      <c r="AL46" s="9" t="s">
        <v>54</v>
      </c>
      <c r="AM46" s="12">
        <v>43139</v>
      </c>
      <c r="AN46" s="12">
        <v>43465</v>
      </c>
      <c r="AO46" s="12" t="s">
        <v>1444</v>
      </c>
      <c r="AP46" s="61">
        <f t="shared" si="3"/>
        <v>326</v>
      </c>
      <c r="AQ46" s="9" t="s">
        <v>1201</v>
      </c>
      <c r="AR46" s="9">
        <v>40029680</v>
      </c>
      <c r="AS46" s="9"/>
      <c r="AT46" s="100">
        <v>1077439</v>
      </c>
      <c r="AU46" s="101">
        <f t="shared" si="4"/>
        <v>9.0000000083819032E-2</v>
      </c>
    </row>
    <row r="47" spans="1:47" s="7" customFormat="1" ht="20.100000000000001" hidden="1" customHeight="1" x14ac:dyDescent="0.2">
      <c r="A47" s="10" t="s">
        <v>976</v>
      </c>
      <c r="B47" s="9">
        <v>43733</v>
      </c>
      <c r="C47" s="9" t="s">
        <v>56</v>
      </c>
      <c r="D47" s="9" t="s">
        <v>292</v>
      </c>
      <c r="E47" s="9">
        <v>43733</v>
      </c>
      <c r="F47" s="5" t="s">
        <v>293</v>
      </c>
      <c r="G47" s="5" t="s">
        <v>1136</v>
      </c>
      <c r="H47" s="83">
        <v>43137</v>
      </c>
      <c r="I47" s="5" t="s">
        <v>59</v>
      </c>
      <c r="J47" s="9" t="s">
        <v>60</v>
      </c>
      <c r="K47" s="9" t="s">
        <v>61</v>
      </c>
      <c r="L47" s="9" t="s">
        <v>191</v>
      </c>
      <c r="M47" s="9">
        <v>148</v>
      </c>
      <c r="N47" s="9">
        <v>44103103</v>
      </c>
      <c r="O47" s="9" t="s">
        <v>192</v>
      </c>
      <c r="P47" s="11">
        <v>546210</v>
      </c>
      <c r="Q47" s="61">
        <v>13218</v>
      </c>
      <c r="R47" s="9" t="s">
        <v>64</v>
      </c>
      <c r="S47" s="9" t="s">
        <v>48</v>
      </c>
      <c r="T47" s="9" t="s">
        <v>49</v>
      </c>
      <c r="U47" s="9">
        <v>25300</v>
      </c>
      <c r="V47" s="12">
        <v>43137</v>
      </c>
      <c r="W47" s="9" t="s">
        <v>65</v>
      </c>
      <c r="X47" s="9" t="s">
        <v>51</v>
      </c>
      <c r="Y47" s="9" t="s">
        <v>52</v>
      </c>
      <c r="Z47" s="9" t="s">
        <v>289</v>
      </c>
      <c r="AA47" s="13">
        <v>900251584</v>
      </c>
      <c r="AB47" s="59">
        <v>0</v>
      </c>
      <c r="AC47" s="9">
        <v>49318</v>
      </c>
      <c r="AD47" s="12">
        <v>43139</v>
      </c>
      <c r="AE47" s="54">
        <v>546210</v>
      </c>
      <c r="AF47" s="9" t="s">
        <v>54</v>
      </c>
      <c r="AG47" s="11" t="s">
        <v>54</v>
      </c>
      <c r="AH47" s="9" t="s">
        <v>54</v>
      </c>
      <c r="AI47" s="9" t="s">
        <v>54</v>
      </c>
      <c r="AJ47" s="9" t="s">
        <v>54</v>
      </c>
      <c r="AK47" s="9" t="s">
        <v>54</v>
      </c>
      <c r="AL47" s="9" t="s">
        <v>54</v>
      </c>
      <c r="AM47" s="12">
        <v>43139</v>
      </c>
      <c r="AN47" s="12">
        <v>43465</v>
      </c>
      <c r="AO47" s="12" t="s">
        <v>1444</v>
      </c>
      <c r="AP47" s="61">
        <f t="shared" si="3"/>
        <v>326</v>
      </c>
      <c r="AQ47" s="9" t="s">
        <v>1201</v>
      </c>
      <c r="AR47" s="9">
        <v>40029680</v>
      </c>
      <c r="AS47" s="9"/>
      <c r="AT47" s="100">
        <v>546210</v>
      </c>
      <c r="AU47" s="101">
        <f t="shared" si="4"/>
        <v>0</v>
      </c>
    </row>
    <row r="48" spans="1:47" s="7" customFormat="1" ht="20.100000000000001" hidden="1" customHeight="1" x14ac:dyDescent="0.2">
      <c r="A48" s="10" t="s">
        <v>976</v>
      </c>
      <c r="B48" s="9">
        <v>43734</v>
      </c>
      <c r="C48" s="9" t="s">
        <v>56</v>
      </c>
      <c r="D48" s="9" t="s">
        <v>294</v>
      </c>
      <c r="E48" s="9">
        <v>43734</v>
      </c>
      <c r="F48" s="5" t="s">
        <v>295</v>
      </c>
      <c r="G48" s="5" t="s">
        <v>1136</v>
      </c>
      <c r="H48" s="83">
        <v>43137</v>
      </c>
      <c r="I48" s="5" t="s">
        <v>59</v>
      </c>
      <c r="J48" s="9" t="s">
        <v>60</v>
      </c>
      <c r="K48" s="9" t="s">
        <v>61</v>
      </c>
      <c r="L48" s="9" t="s">
        <v>191</v>
      </c>
      <c r="M48" s="9">
        <v>148</v>
      </c>
      <c r="N48" s="9">
        <v>44103103</v>
      </c>
      <c r="O48" s="9" t="s">
        <v>192</v>
      </c>
      <c r="P48" s="11">
        <v>546210</v>
      </c>
      <c r="Q48" s="61">
        <v>13218</v>
      </c>
      <c r="R48" s="9" t="s">
        <v>64</v>
      </c>
      <c r="S48" s="9" t="s">
        <v>48</v>
      </c>
      <c r="T48" s="9" t="s">
        <v>49</v>
      </c>
      <c r="U48" s="9">
        <v>25299</v>
      </c>
      <c r="V48" s="12">
        <v>43137</v>
      </c>
      <c r="W48" s="9" t="s">
        <v>65</v>
      </c>
      <c r="X48" s="9" t="s">
        <v>51</v>
      </c>
      <c r="Y48" s="9" t="s">
        <v>52</v>
      </c>
      <c r="Z48" s="9" t="s">
        <v>289</v>
      </c>
      <c r="AA48" s="13">
        <v>900251584</v>
      </c>
      <c r="AB48" s="59">
        <v>0</v>
      </c>
      <c r="AC48" s="9">
        <v>49418</v>
      </c>
      <c r="AD48" s="12">
        <v>43139</v>
      </c>
      <c r="AE48" s="54">
        <v>546210</v>
      </c>
      <c r="AF48" s="9" t="s">
        <v>54</v>
      </c>
      <c r="AG48" s="11" t="s">
        <v>54</v>
      </c>
      <c r="AH48" s="9" t="s">
        <v>54</v>
      </c>
      <c r="AI48" s="9" t="s">
        <v>54</v>
      </c>
      <c r="AJ48" s="9" t="s">
        <v>54</v>
      </c>
      <c r="AK48" s="9" t="s">
        <v>54</v>
      </c>
      <c r="AL48" s="9" t="s">
        <v>54</v>
      </c>
      <c r="AM48" s="12">
        <v>43139</v>
      </c>
      <c r="AN48" s="12">
        <v>43465</v>
      </c>
      <c r="AO48" s="12" t="s">
        <v>1444</v>
      </c>
      <c r="AP48" s="61">
        <f t="shared" si="3"/>
        <v>326</v>
      </c>
      <c r="AQ48" s="9" t="s">
        <v>1201</v>
      </c>
      <c r="AR48" s="9">
        <v>40029680</v>
      </c>
      <c r="AS48" s="9"/>
      <c r="AT48" s="100">
        <v>546210</v>
      </c>
      <c r="AU48" s="101">
        <f t="shared" si="4"/>
        <v>0</v>
      </c>
    </row>
    <row r="49" spans="1:47" s="7" customFormat="1" ht="20.100000000000001" hidden="1" customHeight="1" x14ac:dyDescent="0.2">
      <c r="A49" s="10" t="s">
        <v>976</v>
      </c>
      <c r="B49" s="9">
        <v>43736</v>
      </c>
      <c r="C49" s="9" t="s">
        <v>56</v>
      </c>
      <c r="D49" s="9" t="s">
        <v>296</v>
      </c>
      <c r="E49" s="9">
        <v>43736</v>
      </c>
      <c r="F49" s="5" t="s">
        <v>297</v>
      </c>
      <c r="G49" s="5" t="s">
        <v>1136</v>
      </c>
      <c r="H49" s="83">
        <v>43139</v>
      </c>
      <c r="I49" s="5" t="s">
        <v>59</v>
      </c>
      <c r="J49" s="9" t="s">
        <v>60</v>
      </c>
      <c r="K49" s="9" t="s">
        <v>61</v>
      </c>
      <c r="L49" s="9" t="s">
        <v>191</v>
      </c>
      <c r="M49" s="9">
        <v>148</v>
      </c>
      <c r="N49" s="9">
        <v>44103103</v>
      </c>
      <c r="O49" s="9" t="s">
        <v>192</v>
      </c>
      <c r="P49" s="11">
        <v>671731.19999999995</v>
      </c>
      <c r="Q49" s="61">
        <v>13218</v>
      </c>
      <c r="R49" s="9" t="s">
        <v>64</v>
      </c>
      <c r="S49" s="9" t="s">
        <v>48</v>
      </c>
      <c r="T49" s="9" t="s">
        <v>49</v>
      </c>
      <c r="U49" s="9">
        <v>25389</v>
      </c>
      <c r="V49" s="12">
        <v>43139</v>
      </c>
      <c r="W49" s="9" t="s">
        <v>65</v>
      </c>
      <c r="X49" s="9" t="s">
        <v>51</v>
      </c>
      <c r="Y49" s="9" t="s">
        <v>52</v>
      </c>
      <c r="Z49" s="9" t="s">
        <v>286</v>
      </c>
      <c r="AA49" s="13">
        <v>900585270</v>
      </c>
      <c r="AB49" s="59">
        <v>7</v>
      </c>
      <c r="AC49" s="9">
        <v>50218</v>
      </c>
      <c r="AD49" s="12">
        <v>43139</v>
      </c>
      <c r="AE49" s="54">
        <v>671731.19999999995</v>
      </c>
      <c r="AF49" s="9" t="s">
        <v>54</v>
      </c>
      <c r="AG49" s="11" t="s">
        <v>54</v>
      </c>
      <c r="AH49" s="9" t="s">
        <v>54</v>
      </c>
      <c r="AI49" s="9" t="s">
        <v>54</v>
      </c>
      <c r="AJ49" s="9" t="s">
        <v>54</v>
      </c>
      <c r="AK49" s="9" t="s">
        <v>54</v>
      </c>
      <c r="AL49" s="9" t="s">
        <v>54</v>
      </c>
      <c r="AM49" s="12">
        <v>43139</v>
      </c>
      <c r="AN49" s="12">
        <v>43465</v>
      </c>
      <c r="AO49" s="12" t="s">
        <v>1444</v>
      </c>
      <c r="AP49" s="61">
        <f t="shared" si="3"/>
        <v>326</v>
      </c>
      <c r="AQ49" s="9" t="s">
        <v>1201</v>
      </c>
      <c r="AR49" s="9">
        <v>40029680</v>
      </c>
      <c r="AS49" s="9"/>
      <c r="AT49" s="100">
        <v>671731</v>
      </c>
      <c r="AU49" s="101">
        <f t="shared" si="4"/>
        <v>0.19999999995343387</v>
      </c>
    </row>
    <row r="50" spans="1:47" s="7" customFormat="1" ht="20.100000000000001" hidden="1" customHeight="1" x14ac:dyDescent="0.2">
      <c r="A50" s="10" t="s">
        <v>976</v>
      </c>
      <c r="B50" s="9">
        <v>43740</v>
      </c>
      <c r="C50" s="9" t="s">
        <v>56</v>
      </c>
      <c r="D50" s="9" t="s">
        <v>298</v>
      </c>
      <c r="E50" s="9">
        <v>43740</v>
      </c>
      <c r="F50" s="5" t="s">
        <v>299</v>
      </c>
      <c r="G50" s="5" t="s">
        <v>1136</v>
      </c>
      <c r="H50" s="83">
        <v>43137</v>
      </c>
      <c r="I50" s="5" t="s">
        <v>59</v>
      </c>
      <c r="J50" s="9" t="s">
        <v>60</v>
      </c>
      <c r="K50" s="9" t="s">
        <v>61</v>
      </c>
      <c r="L50" s="9" t="s">
        <v>191</v>
      </c>
      <c r="M50" s="9">
        <v>148</v>
      </c>
      <c r="N50" s="9">
        <v>44103103</v>
      </c>
      <c r="O50" s="9" t="s">
        <v>192</v>
      </c>
      <c r="P50" s="11">
        <v>423030.72</v>
      </c>
      <c r="Q50" s="61">
        <v>13218</v>
      </c>
      <c r="R50" s="9" t="s">
        <v>64</v>
      </c>
      <c r="S50" s="9" t="s">
        <v>48</v>
      </c>
      <c r="T50" s="9" t="s">
        <v>49</v>
      </c>
      <c r="U50" s="9">
        <v>25305</v>
      </c>
      <c r="V50" s="12">
        <v>43137</v>
      </c>
      <c r="W50" s="9" t="s">
        <v>65</v>
      </c>
      <c r="X50" s="9" t="s">
        <v>51</v>
      </c>
      <c r="Y50" s="9" t="s">
        <v>52</v>
      </c>
      <c r="Z50" s="9" t="s">
        <v>300</v>
      </c>
      <c r="AA50" s="13">
        <v>900157340</v>
      </c>
      <c r="AB50" s="59">
        <v>9</v>
      </c>
      <c r="AC50" s="9">
        <v>49718</v>
      </c>
      <c r="AD50" s="12">
        <v>43139</v>
      </c>
      <c r="AE50" s="54">
        <v>423030.72</v>
      </c>
      <c r="AF50" s="9" t="s">
        <v>54</v>
      </c>
      <c r="AG50" s="11" t="s">
        <v>54</v>
      </c>
      <c r="AH50" s="9" t="s">
        <v>54</v>
      </c>
      <c r="AI50" s="9" t="s">
        <v>54</v>
      </c>
      <c r="AJ50" s="9" t="s">
        <v>54</v>
      </c>
      <c r="AK50" s="9" t="s">
        <v>54</v>
      </c>
      <c r="AL50" s="9" t="s">
        <v>54</v>
      </c>
      <c r="AM50" s="12">
        <v>43139</v>
      </c>
      <c r="AN50" s="12">
        <v>43465</v>
      </c>
      <c r="AO50" s="12" t="s">
        <v>1444</v>
      </c>
      <c r="AP50" s="61">
        <f t="shared" si="3"/>
        <v>326</v>
      </c>
      <c r="AQ50" s="9" t="s">
        <v>1201</v>
      </c>
      <c r="AR50" s="9">
        <v>40029680</v>
      </c>
      <c r="AS50" s="9"/>
      <c r="AT50" s="100">
        <v>423030</v>
      </c>
      <c r="AU50" s="101">
        <f t="shared" si="4"/>
        <v>0.71999999997206032</v>
      </c>
    </row>
    <row r="51" spans="1:47" s="7" customFormat="1" ht="20.100000000000001" hidden="1" customHeight="1" x14ac:dyDescent="0.2">
      <c r="A51" s="10" t="s">
        <v>976</v>
      </c>
      <c r="B51" s="9">
        <v>43742</v>
      </c>
      <c r="C51" s="9" t="s">
        <v>56</v>
      </c>
      <c r="D51" s="9" t="s">
        <v>301</v>
      </c>
      <c r="E51" s="9">
        <v>43742</v>
      </c>
      <c r="F51" s="5" t="s">
        <v>302</v>
      </c>
      <c r="G51" s="5" t="s">
        <v>1136</v>
      </c>
      <c r="H51" s="83">
        <v>43138</v>
      </c>
      <c r="I51" s="5" t="s">
        <v>59</v>
      </c>
      <c r="J51" s="9" t="s">
        <v>60</v>
      </c>
      <c r="K51" s="9" t="s">
        <v>61</v>
      </c>
      <c r="L51" s="9" t="s">
        <v>191</v>
      </c>
      <c r="M51" s="9">
        <v>148</v>
      </c>
      <c r="N51" s="9">
        <v>44103103</v>
      </c>
      <c r="O51" s="9" t="s">
        <v>192</v>
      </c>
      <c r="P51" s="11">
        <v>692371.61</v>
      </c>
      <c r="Q51" s="61">
        <v>13218</v>
      </c>
      <c r="R51" s="9" t="s">
        <v>64</v>
      </c>
      <c r="S51" s="9" t="s">
        <v>48</v>
      </c>
      <c r="T51" s="9" t="s">
        <v>49</v>
      </c>
      <c r="U51" s="9">
        <v>25332</v>
      </c>
      <c r="V51" s="12">
        <v>43138</v>
      </c>
      <c r="W51" s="9" t="s">
        <v>65</v>
      </c>
      <c r="X51" s="9" t="s">
        <v>51</v>
      </c>
      <c r="Y51" s="9" t="s">
        <v>52</v>
      </c>
      <c r="Z51" s="9" t="s">
        <v>303</v>
      </c>
      <c r="AA51" s="13">
        <v>860026740</v>
      </c>
      <c r="AB51" s="59">
        <v>5</v>
      </c>
      <c r="AC51" s="9">
        <v>49818</v>
      </c>
      <c r="AD51" s="12">
        <v>43139</v>
      </c>
      <c r="AE51" s="54">
        <v>692371.61</v>
      </c>
      <c r="AF51" s="9" t="s">
        <v>54</v>
      </c>
      <c r="AG51" s="11" t="s">
        <v>54</v>
      </c>
      <c r="AH51" s="9" t="s">
        <v>54</v>
      </c>
      <c r="AI51" s="9" t="s">
        <v>54</v>
      </c>
      <c r="AJ51" s="9" t="s">
        <v>54</v>
      </c>
      <c r="AK51" s="9" t="s">
        <v>54</v>
      </c>
      <c r="AL51" s="9" t="s">
        <v>54</v>
      </c>
      <c r="AM51" s="12">
        <v>43139</v>
      </c>
      <c r="AN51" s="12">
        <v>43465</v>
      </c>
      <c r="AO51" s="12" t="s">
        <v>1444</v>
      </c>
      <c r="AP51" s="61">
        <f t="shared" si="3"/>
        <v>326</v>
      </c>
      <c r="AQ51" s="9" t="s">
        <v>1201</v>
      </c>
      <c r="AR51" s="9">
        <v>40029680</v>
      </c>
      <c r="AS51" s="9"/>
      <c r="AT51" s="100">
        <v>692371</v>
      </c>
      <c r="AU51" s="101">
        <f t="shared" si="4"/>
        <v>0.60999999998603016</v>
      </c>
    </row>
    <row r="52" spans="1:47" s="7" customFormat="1" ht="20.100000000000001" hidden="1" customHeight="1" x14ac:dyDescent="0.2">
      <c r="A52" s="10" t="s">
        <v>976</v>
      </c>
      <c r="B52" s="9">
        <v>43744</v>
      </c>
      <c r="C52" s="9" t="s">
        <v>56</v>
      </c>
      <c r="D52" s="9" t="s">
        <v>304</v>
      </c>
      <c r="E52" s="9">
        <v>43744</v>
      </c>
      <c r="F52" s="5" t="s">
        <v>305</v>
      </c>
      <c r="G52" s="5" t="s">
        <v>1136</v>
      </c>
      <c r="H52" s="83">
        <v>43138</v>
      </c>
      <c r="I52" s="5" t="s">
        <v>59</v>
      </c>
      <c r="J52" s="9" t="s">
        <v>60</v>
      </c>
      <c r="K52" s="9" t="s">
        <v>61</v>
      </c>
      <c r="L52" s="9" t="s">
        <v>191</v>
      </c>
      <c r="M52" s="9">
        <v>148</v>
      </c>
      <c r="N52" s="9">
        <v>44103103</v>
      </c>
      <c r="O52" s="9" t="s">
        <v>192</v>
      </c>
      <c r="P52" s="11">
        <v>553021.56000000006</v>
      </c>
      <c r="Q52" s="61">
        <v>13218</v>
      </c>
      <c r="R52" s="9" t="s">
        <v>64</v>
      </c>
      <c r="S52" s="9" t="s">
        <v>48</v>
      </c>
      <c r="T52" s="9" t="s">
        <v>49</v>
      </c>
      <c r="U52" s="9">
        <v>25333</v>
      </c>
      <c r="V52" s="12">
        <v>43138</v>
      </c>
      <c r="W52" s="9" t="s">
        <v>65</v>
      </c>
      <c r="X52" s="9" t="s">
        <v>51</v>
      </c>
      <c r="Y52" s="9" t="s">
        <v>52</v>
      </c>
      <c r="Z52" s="9" t="s">
        <v>286</v>
      </c>
      <c r="AA52" s="13">
        <v>900585270</v>
      </c>
      <c r="AB52" s="59">
        <v>7</v>
      </c>
      <c r="AC52" s="9">
        <v>49918</v>
      </c>
      <c r="AD52" s="12">
        <v>43139</v>
      </c>
      <c r="AE52" s="54">
        <v>553021.56000000006</v>
      </c>
      <c r="AF52" s="9" t="s">
        <v>54</v>
      </c>
      <c r="AG52" s="11" t="s">
        <v>54</v>
      </c>
      <c r="AH52" s="9" t="s">
        <v>54</v>
      </c>
      <c r="AI52" s="9" t="s">
        <v>54</v>
      </c>
      <c r="AJ52" s="9" t="s">
        <v>54</v>
      </c>
      <c r="AK52" s="9" t="s">
        <v>54</v>
      </c>
      <c r="AL52" s="9" t="s">
        <v>54</v>
      </c>
      <c r="AM52" s="12">
        <v>43139</v>
      </c>
      <c r="AN52" s="12">
        <v>43465</v>
      </c>
      <c r="AO52" s="12" t="s">
        <v>1444</v>
      </c>
      <c r="AP52" s="61">
        <f t="shared" si="3"/>
        <v>326</v>
      </c>
      <c r="AQ52" s="9" t="s">
        <v>1201</v>
      </c>
      <c r="AR52" s="9">
        <v>40029680</v>
      </c>
      <c r="AS52" s="9"/>
      <c r="AT52" s="100">
        <v>553021</v>
      </c>
      <c r="AU52" s="101">
        <f t="shared" si="4"/>
        <v>0.56000000005587935</v>
      </c>
    </row>
    <row r="53" spans="1:47" s="7" customFormat="1" ht="20.100000000000001" hidden="1" customHeight="1" x14ac:dyDescent="0.2">
      <c r="A53" s="10" t="s">
        <v>976</v>
      </c>
      <c r="B53" s="9">
        <v>43746</v>
      </c>
      <c r="C53" s="9" t="s">
        <v>56</v>
      </c>
      <c r="D53" s="9" t="s">
        <v>306</v>
      </c>
      <c r="E53" s="9">
        <v>43746</v>
      </c>
      <c r="F53" s="5" t="s">
        <v>307</v>
      </c>
      <c r="G53" s="5" t="s">
        <v>1136</v>
      </c>
      <c r="H53" s="83">
        <v>43138</v>
      </c>
      <c r="I53" s="5" t="s">
        <v>59</v>
      </c>
      <c r="J53" s="9" t="s">
        <v>60</v>
      </c>
      <c r="K53" s="9" t="s">
        <v>61</v>
      </c>
      <c r="L53" s="9" t="s">
        <v>191</v>
      </c>
      <c r="M53" s="9">
        <v>148</v>
      </c>
      <c r="N53" s="9">
        <v>44103103</v>
      </c>
      <c r="O53" s="9" t="s">
        <v>192</v>
      </c>
      <c r="P53" s="11">
        <v>2154495</v>
      </c>
      <c r="Q53" s="61">
        <v>13218</v>
      </c>
      <c r="R53" s="9" t="s">
        <v>64</v>
      </c>
      <c r="S53" s="9" t="s">
        <v>48</v>
      </c>
      <c r="T53" s="9" t="s">
        <v>49</v>
      </c>
      <c r="U53" s="9">
        <v>25330</v>
      </c>
      <c r="V53" s="12">
        <v>43138</v>
      </c>
      <c r="W53" s="9" t="s">
        <v>65</v>
      </c>
      <c r="X53" s="9" t="s">
        <v>51</v>
      </c>
      <c r="Y53" s="9" t="s">
        <v>52</v>
      </c>
      <c r="Z53" s="9" t="s">
        <v>289</v>
      </c>
      <c r="AA53" s="13">
        <v>900251584</v>
      </c>
      <c r="AB53" s="59">
        <v>0</v>
      </c>
      <c r="AC53" s="9">
        <v>50018</v>
      </c>
      <c r="AD53" s="12">
        <v>43139</v>
      </c>
      <c r="AE53" s="54">
        <v>2154495</v>
      </c>
      <c r="AF53" s="9" t="s">
        <v>54</v>
      </c>
      <c r="AG53" s="11" t="s">
        <v>54</v>
      </c>
      <c r="AH53" s="9" t="s">
        <v>54</v>
      </c>
      <c r="AI53" s="9" t="s">
        <v>54</v>
      </c>
      <c r="AJ53" s="9" t="s">
        <v>54</v>
      </c>
      <c r="AK53" s="9" t="s">
        <v>54</v>
      </c>
      <c r="AL53" s="9" t="s">
        <v>54</v>
      </c>
      <c r="AM53" s="12">
        <v>43139</v>
      </c>
      <c r="AN53" s="12">
        <v>43465</v>
      </c>
      <c r="AO53" s="12" t="s">
        <v>1444</v>
      </c>
      <c r="AP53" s="61">
        <f t="shared" si="3"/>
        <v>326</v>
      </c>
      <c r="AQ53" s="9" t="s">
        <v>1201</v>
      </c>
      <c r="AR53" s="9">
        <v>40029680</v>
      </c>
      <c r="AS53" s="9"/>
      <c r="AT53" s="100">
        <v>2154495</v>
      </c>
      <c r="AU53" s="101">
        <f t="shared" si="4"/>
        <v>0</v>
      </c>
    </row>
    <row r="54" spans="1:47" s="7" customFormat="1" ht="20.100000000000001" hidden="1" customHeight="1" x14ac:dyDescent="0.2">
      <c r="A54" s="10" t="s">
        <v>976</v>
      </c>
      <c r="B54" s="9">
        <v>43747</v>
      </c>
      <c r="C54" s="9" t="s">
        <v>56</v>
      </c>
      <c r="D54" s="5" t="s">
        <v>308</v>
      </c>
      <c r="E54" s="9">
        <v>43747</v>
      </c>
      <c r="F54" s="5" t="s">
        <v>309</v>
      </c>
      <c r="G54" s="5" t="s">
        <v>1136</v>
      </c>
      <c r="H54" s="83">
        <v>43138</v>
      </c>
      <c r="I54" s="5" t="s">
        <v>59</v>
      </c>
      <c r="J54" s="9" t="s">
        <v>60</v>
      </c>
      <c r="K54" s="9" t="s">
        <v>61</v>
      </c>
      <c r="L54" s="9" t="s">
        <v>191</v>
      </c>
      <c r="M54" s="9">
        <v>148</v>
      </c>
      <c r="N54" s="9">
        <v>44103103</v>
      </c>
      <c r="O54" s="9" t="s">
        <v>192</v>
      </c>
      <c r="P54" s="11">
        <v>462764.82</v>
      </c>
      <c r="Q54" s="61">
        <v>13218</v>
      </c>
      <c r="R54" s="9" t="s">
        <v>64</v>
      </c>
      <c r="S54" s="9" t="s">
        <v>48</v>
      </c>
      <c r="T54" s="9" t="s">
        <v>49</v>
      </c>
      <c r="U54" s="9">
        <v>25331</v>
      </c>
      <c r="V54" s="12">
        <v>43138</v>
      </c>
      <c r="W54" s="9" t="s">
        <v>65</v>
      </c>
      <c r="X54" s="9" t="s">
        <v>51</v>
      </c>
      <c r="Y54" s="9" t="s">
        <v>52</v>
      </c>
      <c r="Z54" s="9" t="s">
        <v>286</v>
      </c>
      <c r="AA54" s="13">
        <v>900585270</v>
      </c>
      <c r="AB54" s="59">
        <v>7</v>
      </c>
      <c r="AC54" s="9">
        <v>50118</v>
      </c>
      <c r="AD54" s="12">
        <v>43139</v>
      </c>
      <c r="AE54" s="54">
        <v>462764.82</v>
      </c>
      <c r="AF54" s="9" t="s">
        <v>54</v>
      </c>
      <c r="AG54" s="11" t="s">
        <v>54</v>
      </c>
      <c r="AH54" s="9" t="s">
        <v>54</v>
      </c>
      <c r="AI54" s="9" t="s">
        <v>54</v>
      </c>
      <c r="AJ54" s="9" t="s">
        <v>54</v>
      </c>
      <c r="AK54" s="9" t="s">
        <v>54</v>
      </c>
      <c r="AL54" s="9" t="s">
        <v>54</v>
      </c>
      <c r="AM54" s="12">
        <v>43139</v>
      </c>
      <c r="AN54" s="12">
        <v>43465</v>
      </c>
      <c r="AO54" s="12" t="s">
        <v>1444</v>
      </c>
      <c r="AP54" s="61">
        <f t="shared" si="3"/>
        <v>326</v>
      </c>
      <c r="AQ54" s="9" t="s">
        <v>1201</v>
      </c>
      <c r="AR54" s="9">
        <v>40029680</v>
      </c>
      <c r="AS54" s="9"/>
      <c r="AT54" s="100">
        <v>462764</v>
      </c>
      <c r="AU54" s="101">
        <f t="shared" si="4"/>
        <v>0.82000000000698492</v>
      </c>
    </row>
    <row r="55" spans="1:47" s="7" customFormat="1" ht="20.100000000000001" hidden="1" customHeight="1" x14ac:dyDescent="0.2">
      <c r="A55" s="10" t="s">
        <v>976</v>
      </c>
      <c r="B55" s="13">
        <v>43721</v>
      </c>
      <c r="C55" s="9" t="s">
        <v>56</v>
      </c>
      <c r="D55" s="9" t="s">
        <v>310</v>
      </c>
      <c r="E55" s="13">
        <v>43721</v>
      </c>
      <c r="F55" s="5" t="s">
        <v>311</v>
      </c>
      <c r="G55" s="5" t="s">
        <v>1136</v>
      </c>
      <c r="H55" s="83">
        <v>43137</v>
      </c>
      <c r="I55" s="5" t="s">
        <v>59</v>
      </c>
      <c r="J55" s="9" t="s">
        <v>60</v>
      </c>
      <c r="K55" s="9" t="s">
        <v>61</v>
      </c>
      <c r="L55" s="9" t="s">
        <v>191</v>
      </c>
      <c r="M55" s="9">
        <v>148</v>
      </c>
      <c r="N55" s="9">
        <v>44103103</v>
      </c>
      <c r="O55" s="9" t="s">
        <v>192</v>
      </c>
      <c r="P55" s="11">
        <v>543782</v>
      </c>
      <c r="Q55" s="61">
        <v>13218</v>
      </c>
      <c r="R55" s="9" t="s">
        <v>64</v>
      </c>
      <c r="S55" s="9" t="s">
        <v>48</v>
      </c>
      <c r="T55" s="9" t="s">
        <v>49</v>
      </c>
      <c r="U55" s="9">
        <v>25304</v>
      </c>
      <c r="V55" s="12">
        <v>43137</v>
      </c>
      <c r="W55" s="9" t="s">
        <v>65</v>
      </c>
      <c r="X55" s="9" t="s">
        <v>51</v>
      </c>
      <c r="Y55" s="9" t="s">
        <v>52</v>
      </c>
      <c r="Z55" s="9" t="s">
        <v>289</v>
      </c>
      <c r="AA55" s="13">
        <v>900251584</v>
      </c>
      <c r="AB55" s="59">
        <v>0</v>
      </c>
      <c r="AC55" s="9">
        <v>47818</v>
      </c>
      <c r="AD55" s="12">
        <v>43138</v>
      </c>
      <c r="AE55" s="54">
        <v>543782</v>
      </c>
      <c r="AF55" s="9" t="s">
        <v>54</v>
      </c>
      <c r="AG55" s="11" t="s">
        <v>54</v>
      </c>
      <c r="AH55" s="9" t="s">
        <v>54</v>
      </c>
      <c r="AI55" s="9" t="s">
        <v>54</v>
      </c>
      <c r="AJ55" s="9" t="s">
        <v>54</v>
      </c>
      <c r="AK55" s="9" t="s">
        <v>54</v>
      </c>
      <c r="AL55" s="9" t="s">
        <v>54</v>
      </c>
      <c r="AM55" s="12">
        <v>43138</v>
      </c>
      <c r="AN55" s="12">
        <v>43465</v>
      </c>
      <c r="AO55" s="12" t="s">
        <v>1444</v>
      </c>
      <c r="AP55" s="61">
        <f t="shared" si="3"/>
        <v>327</v>
      </c>
      <c r="AQ55" s="9" t="s">
        <v>1201</v>
      </c>
      <c r="AR55" s="9">
        <v>40029680</v>
      </c>
      <c r="AS55" s="9"/>
      <c r="AT55" s="100">
        <v>543782</v>
      </c>
      <c r="AU55" s="101">
        <f t="shared" si="4"/>
        <v>0</v>
      </c>
    </row>
    <row r="56" spans="1:47" s="7" customFormat="1" ht="20.100000000000001" hidden="1" customHeight="1" x14ac:dyDescent="0.2">
      <c r="A56" s="10" t="s">
        <v>976</v>
      </c>
      <c r="B56" s="13">
        <v>43723</v>
      </c>
      <c r="C56" s="9" t="s">
        <v>56</v>
      </c>
      <c r="D56" s="9" t="s">
        <v>312</v>
      </c>
      <c r="E56" s="13">
        <v>43723</v>
      </c>
      <c r="F56" s="5" t="s">
        <v>313</v>
      </c>
      <c r="G56" s="5" t="s">
        <v>1136</v>
      </c>
      <c r="H56" s="83">
        <v>43137</v>
      </c>
      <c r="I56" s="5" t="s">
        <v>59</v>
      </c>
      <c r="J56" s="9" t="s">
        <v>60</v>
      </c>
      <c r="K56" s="9" t="s">
        <v>61</v>
      </c>
      <c r="L56" s="9" t="s">
        <v>191</v>
      </c>
      <c r="M56" s="9">
        <v>148</v>
      </c>
      <c r="N56" s="9">
        <v>44103103</v>
      </c>
      <c r="O56" s="9" t="s">
        <v>192</v>
      </c>
      <c r="P56" s="11">
        <v>1012095</v>
      </c>
      <c r="Q56" s="61">
        <v>13218</v>
      </c>
      <c r="R56" s="9" t="s">
        <v>64</v>
      </c>
      <c r="S56" s="9" t="s">
        <v>48</v>
      </c>
      <c r="T56" s="9" t="s">
        <v>49</v>
      </c>
      <c r="U56" s="9">
        <v>25301</v>
      </c>
      <c r="V56" s="12">
        <v>43137</v>
      </c>
      <c r="W56" s="9" t="s">
        <v>65</v>
      </c>
      <c r="X56" s="9" t="s">
        <v>51</v>
      </c>
      <c r="Y56" s="9" t="s">
        <v>52</v>
      </c>
      <c r="Z56" s="9" t="s">
        <v>286</v>
      </c>
      <c r="AA56" s="13">
        <v>900585270</v>
      </c>
      <c r="AB56" s="59">
        <v>7</v>
      </c>
      <c r="AC56" s="9">
        <v>48418</v>
      </c>
      <c r="AD56" s="12">
        <v>43139</v>
      </c>
      <c r="AE56" s="54">
        <v>1012095</v>
      </c>
      <c r="AF56" s="9" t="s">
        <v>54</v>
      </c>
      <c r="AG56" s="11" t="s">
        <v>54</v>
      </c>
      <c r="AH56" s="9" t="s">
        <v>54</v>
      </c>
      <c r="AI56" s="9" t="s">
        <v>54</v>
      </c>
      <c r="AJ56" s="9" t="s">
        <v>54</v>
      </c>
      <c r="AK56" s="9" t="s">
        <v>54</v>
      </c>
      <c r="AL56" s="9" t="s">
        <v>54</v>
      </c>
      <c r="AM56" s="12">
        <v>43139</v>
      </c>
      <c r="AN56" s="12">
        <v>43465</v>
      </c>
      <c r="AO56" s="12" t="s">
        <v>1444</v>
      </c>
      <c r="AP56" s="61">
        <f t="shared" si="3"/>
        <v>326</v>
      </c>
      <c r="AQ56" s="9" t="s">
        <v>1201</v>
      </c>
      <c r="AR56" s="9">
        <v>40029680</v>
      </c>
      <c r="AS56" s="9"/>
      <c r="AT56" s="100">
        <v>1012095</v>
      </c>
      <c r="AU56" s="101">
        <f t="shared" si="4"/>
        <v>0</v>
      </c>
    </row>
    <row r="57" spans="1:47" s="7" customFormat="1" ht="20.100000000000001" hidden="1" customHeight="1" x14ac:dyDescent="0.2">
      <c r="A57" s="10" t="s">
        <v>975</v>
      </c>
      <c r="B57" s="13">
        <v>29</v>
      </c>
      <c r="C57" s="9" t="s">
        <v>39</v>
      </c>
      <c r="D57" s="5" t="s">
        <v>258</v>
      </c>
      <c r="E57" s="9" t="s">
        <v>259</v>
      </c>
      <c r="F57" s="5" t="s">
        <v>260</v>
      </c>
      <c r="G57" s="5" t="s">
        <v>1136</v>
      </c>
      <c r="H57" s="85">
        <v>43111</v>
      </c>
      <c r="I57" s="5" t="s">
        <v>43</v>
      </c>
      <c r="J57" s="9" t="s">
        <v>1032</v>
      </c>
      <c r="K57" s="9" t="s">
        <v>133</v>
      </c>
      <c r="L57" s="9" t="s">
        <v>261</v>
      </c>
      <c r="M57" s="9">
        <v>29</v>
      </c>
      <c r="N57" s="9">
        <v>86111700</v>
      </c>
      <c r="O57" s="9" t="s">
        <v>262</v>
      </c>
      <c r="P57" s="11">
        <v>150000000</v>
      </c>
      <c r="Q57" s="61">
        <v>15418</v>
      </c>
      <c r="R57" s="9" t="s">
        <v>263</v>
      </c>
      <c r="S57" s="9" t="s">
        <v>48</v>
      </c>
      <c r="T57" s="9" t="s">
        <v>49</v>
      </c>
      <c r="U57" s="9">
        <v>33</v>
      </c>
      <c r="V57" s="12">
        <v>43119</v>
      </c>
      <c r="W57" s="9" t="s">
        <v>50</v>
      </c>
      <c r="X57" s="9" t="s">
        <v>264</v>
      </c>
      <c r="Y57" s="9" t="s">
        <v>52</v>
      </c>
      <c r="Z57" s="9" t="s">
        <v>265</v>
      </c>
      <c r="AA57" s="92">
        <v>860010554</v>
      </c>
      <c r="AB57" s="9" t="s">
        <v>1151</v>
      </c>
      <c r="AC57" s="9">
        <v>33018</v>
      </c>
      <c r="AD57" s="12">
        <v>43119</v>
      </c>
      <c r="AE57" s="11">
        <v>150000000</v>
      </c>
      <c r="AF57" s="9" t="s">
        <v>54</v>
      </c>
      <c r="AG57" s="11" t="s">
        <v>54</v>
      </c>
      <c r="AH57" s="9" t="s">
        <v>54</v>
      </c>
      <c r="AI57" s="9" t="s">
        <v>54</v>
      </c>
      <c r="AJ57" s="9" t="s">
        <v>54</v>
      </c>
      <c r="AK57" s="9" t="s">
        <v>54</v>
      </c>
      <c r="AL57" s="9" t="s">
        <v>54</v>
      </c>
      <c r="AM57" s="12">
        <v>43119</v>
      </c>
      <c r="AN57" s="12">
        <v>43422</v>
      </c>
      <c r="AO57" s="12" t="s">
        <v>1444</v>
      </c>
      <c r="AP57" s="61">
        <f t="shared" si="3"/>
        <v>303</v>
      </c>
      <c r="AQ57" s="9" t="s">
        <v>266</v>
      </c>
      <c r="AR57" s="59">
        <v>66924629</v>
      </c>
      <c r="AS57" s="9"/>
      <c r="AT57" s="100">
        <v>150000000</v>
      </c>
      <c r="AU57" s="101">
        <f t="shared" ref="AU57:AU78" si="5">+AE57-AT57</f>
        <v>0</v>
      </c>
    </row>
    <row r="58" spans="1:47" s="7" customFormat="1" ht="20.100000000000001" hidden="1" customHeight="1" x14ac:dyDescent="0.2">
      <c r="A58" s="10" t="s">
        <v>975</v>
      </c>
      <c r="B58" s="13">
        <v>30</v>
      </c>
      <c r="C58" s="9" t="s">
        <v>39</v>
      </c>
      <c r="D58" s="9" t="s">
        <v>279</v>
      </c>
      <c r="E58" s="9" t="s">
        <v>280</v>
      </c>
      <c r="F58" s="5" t="s">
        <v>281</v>
      </c>
      <c r="G58" s="5" t="s">
        <v>1136</v>
      </c>
      <c r="H58" s="85">
        <v>43111</v>
      </c>
      <c r="I58" s="5" t="s">
        <v>43</v>
      </c>
      <c r="J58" s="9" t="s">
        <v>1032</v>
      </c>
      <c r="K58" s="9" t="s">
        <v>241</v>
      </c>
      <c r="L58" s="9" t="s">
        <v>282</v>
      </c>
      <c r="M58" s="9">
        <v>74</v>
      </c>
      <c r="N58" s="9">
        <v>80161500</v>
      </c>
      <c r="O58" s="9" t="s">
        <v>46</v>
      </c>
      <c r="P58" s="11">
        <v>42000000</v>
      </c>
      <c r="Q58" s="61">
        <v>15518</v>
      </c>
      <c r="R58" s="9" t="s">
        <v>47</v>
      </c>
      <c r="S58" s="9" t="s">
        <v>48</v>
      </c>
      <c r="T58" s="9" t="s">
        <v>49</v>
      </c>
      <c r="U58" s="9">
        <v>19</v>
      </c>
      <c r="V58" s="12">
        <v>43115</v>
      </c>
      <c r="W58" s="9" t="s">
        <v>50</v>
      </c>
      <c r="X58" s="9" t="s">
        <v>51</v>
      </c>
      <c r="Y58" s="9" t="s">
        <v>52</v>
      </c>
      <c r="Z58" s="9" t="s">
        <v>283</v>
      </c>
      <c r="AA58" s="92">
        <v>1136909301</v>
      </c>
      <c r="AB58" s="9">
        <v>1</v>
      </c>
      <c r="AC58" s="9">
        <v>27318</v>
      </c>
      <c r="AD58" s="12">
        <v>43115</v>
      </c>
      <c r="AE58" s="11">
        <v>42000000</v>
      </c>
      <c r="AF58" s="9" t="s">
        <v>54</v>
      </c>
      <c r="AG58" s="11" t="s">
        <v>54</v>
      </c>
      <c r="AH58" s="9" t="s">
        <v>54</v>
      </c>
      <c r="AI58" s="9" t="s">
        <v>54</v>
      </c>
      <c r="AJ58" s="9" t="s">
        <v>54</v>
      </c>
      <c r="AK58" s="9" t="s">
        <v>54</v>
      </c>
      <c r="AL58" s="9" t="s">
        <v>54</v>
      </c>
      <c r="AM58" s="12">
        <v>43115</v>
      </c>
      <c r="AN58" s="12">
        <v>43418</v>
      </c>
      <c r="AO58" s="12" t="s">
        <v>1444</v>
      </c>
      <c r="AP58" s="61">
        <f t="shared" si="3"/>
        <v>303</v>
      </c>
      <c r="AQ58" s="9" t="s">
        <v>278</v>
      </c>
      <c r="AR58" s="59">
        <v>94486941</v>
      </c>
      <c r="AS58" s="9"/>
      <c r="AT58" s="100">
        <v>42000000</v>
      </c>
      <c r="AU58" s="101">
        <f t="shared" si="5"/>
        <v>0</v>
      </c>
    </row>
    <row r="59" spans="1:47" s="7" customFormat="1" ht="20.100000000000001" hidden="1" customHeight="1" x14ac:dyDescent="0.2">
      <c r="A59" s="10" t="s">
        <v>977</v>
      </c>
      <c r="B59" s="9">
        <v>27</v>
      </c>
      <c r="C59" s="9" t="s">
        <v>95</v>
      </c>
      <c r="D59" s="9" t="s">
        <v>252</v>
      </c>
      <c r="E59" s="9" t="s">
        <v>253</v>
      </c>
      <c r="F59" s="5" t="s">
        <v>254</v>
      </c>
      <c r="G59" s="5" t="s">
        <v>1136</v>
      </c>
      <c r="H59" s="85">
        <v>43111</v>
      </c>
      <c r="I59" s="5" t="s">
        <v>43</v>
      </c>
      <c r="J59" s="9" t="s">
        <v>1032</v>
      </c>
      <c r="K59" s="9" t="s">
        <v>248</v>
      </c>
      <c r="L59" s="9" t="s">
        <v>255</v>
      </c>
      <c r="M59" s="9">
        <v>20</v>
      </c>
      <c r="N59" s="9">
        <v>80161500</v>
      </c>
      <c r="O59" s="9" t="s">
        <v>46</v>
      </c>
      <c r="P59" s="11">
        <v>28000000</v>
      </c>
      <c r="Q59" s="61">
        <v>13318</v>
      </c>
      <c r="R59" s="9" t="s">
        <v>250</v>
      </c>
      <c r="S59" s="9" t="s">
        <v>48</v>
      </c>
      <c r="T59" s="9" t="s">
        <v>49</v>
      </c>
      <c r="U59" s="9">
        <v>20</v>
      </c>
      <c r="V59" s="12">
        <v>43115</v>
      </c>
      <c r="W59" s="9" t="s">
        <v>50</v>
      </c>
      <c r="X59" s="9" t="s">
        <v>51</v>
      </c>
      <c r="Y59" s="9" t="s">
        <v>101</v>
      </c>
      <c r="Z59" s="9" t="s">
        <v>256</v>
      </c>
      <c r="AA59" s="92">
        <v>51994746</v>
      </c>
      <c r="AB59" s="9"/>
      <c r="AC59" s="9">
        <v>27518</v>
      </c>
      <c r="AD59" s="12">
        <v>43115</v>
      </c>
      <c r="AE59" s="11">
        <v>28000000</v>
      </c>
      <c r="AF59" s="9" t="s">
        <v>103</v>
      </c>
      <c r="AG59" s="11">
        <v>28000000</v>
      </c>
      <c r="AH59" s="9" t="s">
        <v>54</v>
      </c>
      <c r="AI59" s="9" t="s">
        <v>54</v>
      </c>
      <c r="AJ59" s="9" t="s">
        <v>54</v>
      </c>
      <c r="AK59" s="9" t="s">
        <v>54</v>
      </c>
      <c r="AL59" s="9" t="s">
        <v>54</v>
      </c>
      <c r="AM59" s="12">
        <v>43116</v>
      </c>
      <c r="AN59" s="12">
        <v>43205</v>
      </c>
      <c r="AO59" s="12" t="s">
        <v>1445</v>
      </c>
      <c r="AP59" s="61">
        <f t="shared" si="3"/>
        <v>89</v>
      </c>
      <c r="AQ59" s="9" t="s">
        <v>257</v>
      </c>
      <c r="AR59" s="59">
        <v>79887201</v>
      </c>
      <c r="AS59" s="9"/>
      <c r="AT59" s="100">
        <v>28000000</v>
      </c>
      <c r="AU59" s="101">
        <f t="shared" si="5"/>
        <v>0</v>
      </c>
    </row>
    <row r="60" spans="1:47" s="7" customFormat="1" ht="20.100000000000001" hidden="1" customHeight="1" x14ac:dyDescent="0.2">
      <c r="A60" s="10" t="s">
        <v>977</v>
      </c>
      <c r="B60" s="9">
        <v>24</v>
      </c>
      <c r="C60" s="9" t="s">
        <v>95</v>
      </c>
      <c r="D60" s="9" t="s">
        <v>273</v>
      </c>
      <c r="E60" s="9" t="s">
        <v>274</v>
      </c>
      <c r="F60" s="5" t="s">
        <v>275</v>
      </c>
      <c r="G60" s="5" t="s">
        <v>1136</v>
      </c>
      <c r="H60" s="85">
        <v>43111</v>
      </c>
      <c r="I60" s="5" t="s">
        <v>43</v>
      </c>
      <c r="J60" s="9" t="s">
        <v>1032</v>
      </c>
      <c r="K60" s="9" t="s">
        <v>241</v>
      </c>
      <c r="L60" s="9" t="s">
        <v>276</v>
      </c>
      <c r="M60" s="5">
        <v>66</v>
      </c>
      <c r="N60" s="9">
        <v>801615</v>
      </c>
      <c r="O60" s="9" t="s">
        <v>46</v>
      </c>
      <c r="P60" s="11">
        <v>44100000</v>
      </c>
      <c r="Q60" s="61">
        <v>10218</v>
      </c>
      <c r="R60" s="9" t="s">
        <v>47</v>
      </c>
      <c r="S60" s="9" t="s">
        <v>48</v>
      </c>
      <c r="T60" s="9" t="s">
        <v>49</v>
      </c>
      <c r="U60" s="9">
        <v>13</v>
      </c>
      <c r="V60" s="12">
        <v>43111</v>
      </c>
      <c r="W60" s="9" t="s">
        <v>1150</v>
      </c>
      <c r="X60" s="9" t="s">
        <v>51</v>
      </c>
      <c r="Y60" s="9" t="s">
        <v>101</v>
      </c>
      <c r="Z60" s="9" t="s">
        <v>277</v>
      </c>
      <c r="AA60" s="92">
        <v>79865008</v>
      </c>
      <c r="AB60" s="9"/>
      <c r="AC60" s="9">
        <v>23118</v>
      </c>
      <c r="AD60" s="12">
        <v>43111</v>
      </c>
      <c r="AE60" s="11">
        <v>44100000</v>
      </c>
      <c r="AF60" s="9" t="s">
        <v>103</v>
      </c>
      <c r="AG60" s="11">
        <v>44100000</v>
      </c>
      <c r="AH60" s="9" t="s">
        <v>54</v>
      </c>
      <c r="AI60" s="9" t="s">
        <v>54</v>
      </c>
      <c r="AJ60" s="9" t="s">
        <v>54</v>
      </c>
      <c r="AK60" s="9" t="s">
        <v>54</v>
      </c>
      <c r="AL60" s="9" t="s">
        <v>54</v>
      </c>
      <c r="AM60" s="12">
        <v>43111</v>
      </c>
      <c r="AN60" s="12">
        <v>43414</v>
      </c>
      <c r="AO60" s="12" t="s">
        <v>1444</v>
      </c>
      <c r="AP60" s="61">
        <f t="shared" si="3"/>
        <v>303</v>
      </c>
      <c r="AQ60" s="9" t="s">
        <v>278</v>
      </c>
      <c r="AR60" s="59">
        <v>94486941</v>
      </c>
      <c r="AS60" s="9"/>
      <c r="AT60" s="100">
        <v>44100000</v>
      </c>
      <c r="AU60" s="101">
        <f t="shared" si="5"/>
        <v>0</v>
      </c>
    </row>
    <row r="61" spans="1:47" s="7" customFormat="1" ht="20.100000000000001" hidden="1" customHeight="1" x14ac:dyDescent="0.2">
      <c r="A61" s="10" t="s">
        <v>975</v>
      </c>
      <c r="B61" s="9">
        <v>35</v>
      </c>
      <c r="C61" s="9" t="s">
        <v>56</v>
      </c>
      <c r="D61" s="9" t="s">
        <v>314</v>
      </c>
      <c r="E61" s="9" t="s">
        <v>315</v>
      </c>
      <c r="F61" s="5" t="s">
        <v>316</v>
      </c>
      <c r="G61" s="5" t="s">
        <v>1136</v>
      </c>
      <c r="H61" s="83">
        <v>43112</v>
      </c>
      <c r="I61" s="5" t="s">
        <v>43</v>
      </c>
      <c r="J61" s="9" t="s">
        <v>44</v>
      </c>
      <c r="K61" s="9" t="s">
        <v>248</v>
      </c>
      <c r="L61" s="9" t="s">
        <v>317</v>
      </c>
      <c r="M61" s="9">
        <v>17</v>
      </c>
      <c r="N61" s="9">
        <v>81101508</v>
      </c>
      <c r="O61" s="9" t="s">
        <v>71</v>
      </c>
      <c r="P61" s="11">
        <v>21000000</v>
      </c>
      <c r="Q61" s="61">
        <v>14918</v>
      </c>
      <c r="R61" s="9" t="s">
        <v>250</v>
      </c>
      <c r="S61" s="9" t="s">
        <v>48</v>
      </c>
      <c r="T61" s="9" t="s">
        <v>49</v>
      </c>
      <c r="U61" s="9">
        <v>22</v>
      </c>
      <c r="V61" s="12">
        <v>43115</v>
      </c>
      <c r="W61" s="9" t="s">
        <v>50</v>
      </c>
      <c r="X61" s="9" t="s">
        <v>51</v>
      </c>
      <c r="Y61" s="9" t="s">
        <v>52</v>
      </c>
      <c r="Z61" s="9" t="s">
        <v>318</v>
      </c>
      <c r="AA61" s="13">
        <v>1019107785</v>
      </c>
      <c r="AB61" s="59"/>
      <c r="AC61" s="9">
        <v>29618</v>
      </c>
      <c r="AD61" s="12">
        <v>43115</v>
      </c>
      <c r="AE61" s="54">
        <v>21000000</v>
      </c>
      <c r="AF61" s="9" t="s">
        <v>54</v>
      </c>
      <c r="AG61" s="11" t="s">
        <v>54</v>
      </c>
      <c r="AH61" s="9" t="s">
        <v>54</v>
      </c>
      <c r="AI61" s="9" t="s">
        <v>54</v>
      </c>
      <c r="AJ61" s="9" t="s">
        <v>54</v>
      </c>
      <c r="AK61" s="9" t="s">
        <v>54</v>
      </c>
      <c r="AL61" s="9" t="s">
        <v>54</v>
      </c>
      <c r="AM61" s="12">
        <v>43115</v>
      </c>
      <c r="AN61" s="12">
        <v>43418</v>
      </c>
      <c r="AO61" s="12" t="s">
        <v>1444</v>
      </c>
      <c r="AP61" s="61">
        <f t="shared" si="3"/>
        <v>303</v>
      </c>
      <c r="AQ61" s="9" t="s">
        <v>1203</v>
      </c>
      <c r="AR61" s="9">
        <v>52836662</v>
      </c>
      <c r="AS61" s="9"/>
      <c r="AT61" s="100">
        <v>21000000</v>
      </c>
      <c r="AU61" s="101">
        <f t="shared" si="5"/>
        <v>0</v>
      </c>
    </row>
    <row r="62" spans="1:47" s="7" customFormat="1" ht="20.100000000000001" hidden="1" customHeight="1" x14ac:dyDescent="0.2">
      <c r="A62" s="10" t="s">
        <v>975</v>
      </c>
      <c r="B62" s="9">
        <v>32</v>
      </c>
      <c r="C62" s="9" t="s">
        <v>56</v>
      </c>
      <c r="D62" s="9" t="s">
        <v>319</v>
      </c>
      <c r="E62" s="9" t="s">
        <v>320</v>
      </c>
      <c r="F62" s="5" t="s">
        <v>321</v>
      </c>
      <c r="G62" s="5" t="s">
        <v>1136</v>
      </c>
      <c r="H62" s="83">
        <v>43112</v>
      </c>
      <c r="I62" s="5" t="s">
        <v>43</v>
      </c>
      <c r="J62" s="9" t="s">
        <v>44</v>
      </c>
      <c r="K62" s="9" t="s">
        <v>248</v>
      </c>
      <c r="L62" s="9" t="s">
        <v>322</v>
      </c>
      <c r="M62" s="9">
        <v>19</v>
      </c>
      <c r="N62" s="9">
        <v>81101508</v>
      </c>
      <c r="O62" s="9" t="s">
        <v>71</v>
      </c>
      <c r="P62" s="11">
        <v>29500000</v>
      </c>
      <c r="Q62" s="61">
        <v>3218</v>
      </c>
      <c r="R62" s="9" t="s">
        <v>250</v>
      </c>
      <c r="S62" s="9" t="s">
        <v>48</v>
      </c>
      <c r="T62" s="9" t="s">
        <v>49</v>
      </c>
      <c r="U62" s="9">
        <v>26</v>
      </c>
      <c r="V62" s="12">
        <v>43116</v>
      </c>
      <c r="W62" s="9" t="s">
        <v>152</v>
      </c>
      <c r="X62" s="9" t="s">
        <v>51</v>
      </c>
      <c r="Y62" s="9" t="s">
        <v>52</v>
      </c>
      <c r="Z62" s="9" t="s">
        <v>323</v>
      </c>
      <c r="AA62" s="13">
        <v>52528201</v>
      </c>
      <c r="AB62" s="59"/>
      <c r="AC62" s="9">
        <v>30918</v>
      </c>
      <c r="AD62" s="12">
        <v>43116</v>
      </c>
      <c r="AE62" s="54">
        <v>29500000</v>
      </c>
      <c r="AF62" s="11" t="s">
        <v>54</v>
      </c>
      <c r="AG62" s="11" t="s">
        <v>54</v>
      </c>
      <c r="AH62" s="11" t="s">
        <v>54</v>
      </c>
      <c r="AI62" s="11" t="s">
        <v>54</v>
      </c>
      <c r="AJ62" s="9" t="s">
        <v>54</v>
      </c>
      <c r="AK62" s="9" t="s">
        <v>54</v>
      </c>
      <c r="AL62" s="9" t="s">
        <v>54</v>
      </c>
      <c r="AM62" s="12">
        <v>43116</v>
      </c>
      <c r="AN62" s="12">
        <v>43419</v>
      </c>
      <c r="AO62" s="12" t="s">
        <v>1444</v>
      </c>
      <c r="AP62" s="61">
        <f t="shared" si="3"/>
        <v>303</v>
      </c>
      <c r="AQ62" s="9" t="s">
        <v>1203</v>
      </c>
      <c r="AR62" s="9">
        <v>52836662</v>
      </c>
      <c r="AS62" s="9"/>
      <c r="AT62" s="100">
        <v>29500000</v>
      </c>
      <c r="AU62" s="101">
        <f t="shared" si="5"/>
        <v>0</v>
      </c>
    </row>
    <row r="63" spans="1:47" s="7" customFormat="1" ht="20.100000000000001" hidden="1" customHeight="1" x14ac:dyDescent="0.2">
      <c r="A63" s="10" t="s">
        <v>975</v>
      </c>
      <c r="B63" s="13">
        <v>37</v>
      </c>
      <c r="C63" s="9" t="s">
        <v>39</v>
      </c>
      <c r="D63" s="9" t="s">
        <v>331</v>
      </c>
      <c r="E63" s="9" t="s">
        <v>332</v>
      </c>
      <c r="F63" s="5" t="s">
        <v>333</v>
      </c>
      <c r="G63" s="5" t="s">
        <v>1136</v>
      </c>
      <c r="H63" s="85">
        <v>43112</v>
      </c>
      <c r="I63" s="5" t="s">
        <v>43</v>
      </c>
      <c r="J63" s="9" t="s">
        <v>44</v>
      </c>
      <c r="K63" s="9" t="s">
        <v>133</v>
      </c>
      <c r="L63" s="9" t="s">
        <v>1149</v>
      </c>
      <c r="M63" s="9">
        <v>69</v>
      </c>
      <c r="N63" s="9">
        <v>80161504</v>
      </c>
      <c r="O63" s="9" t="s">
        <v>46</v>
      </c>
      <c r="P63" s="11">
        <v>23810000</v>
      </c>
      <c r="Q63" s="61">
        <v>2518</v>
      </c>
      <c r="R63" s="9" t="s">
        <v>47</v>
      </c>
      <c r="S63" s="9" t="s">
        <v>48</v>
      </c>
      <c r="T63" s="9" t="s">
        <v>49</v>
      </c>
      <c r="U63" s="9">
        <v>21</v>
      </c>
      <c r="V63" s="12">
        <v>43115</v>
      </c>
      <c r="W63" s="9" t="s">
        <v>50</v>
      </c>
      <c r="X63" s="9" t="s">
        <v>51</v>
      </c>
      <c r="Y63" s="9" t="s">
        <v>52</v>
      </c>
      <c r="Z63" s="9" t="s">
        <v>334</v>
      </c>
      <c r="AA63" s="92">
        <v>52933875</v>
      </c>
      <c r="AB63" s="9">
        <v>2</v>
      </c>
      <c r="AC63" s="9">
        <v>29518</v>
      </c>
      <c r="AD63" s="12">
        <v>43115</v>
      </c>
      <c r="AE63" s="11">
        <v>23810000</v>
      </c>
      <c r="AF63" s="9" t="s">
        <v>54</v>
      </c>
      <c r="AG63" s="11" t="s">
        <v>54</v>
      </c>
      <c r="AH63" s="9" t="s">
        <v>54</v>
      </c>
      <c r="AI63" s="9" t="s">
        <v>54</v>
      </c>
      <c r="AJ63" s="9" t="s">
        <v>54</v>
      </c>
      <c r="AK63" s="9" t="s">
        <v>54</v>
      </c>
      <c r="AL63" s="9" t="s">
        <v>54</v>
      </c>
      <c r="AM63" s="12">
        <v>43115</v>
      </c>
      <c r="AN63" s="12">
        <v>43418</v>
      </c>
      <c r="AO63" s="12" t="s">
        <v>1444</v>
      </c>
      <c r="AP63" s="61">
        <f t="shared" si="3"/>
        <v>303</v>
      </c>
      <c r="AQ63" s="9" t="s">
        <v>335</v>
      </c>
      <c r="AR63" s="59">
        <v>21094954</v>
      </c>
      <c r="AS63" s="9"/>
      <c r="AT63" s="100">
        <v>23810000</v>
      </c>
      <c r="AU63" s="101">
        <f t="shared" si="5"/>
        <v>0</v>
      </c>
    </row>
    <row r="64" spans="1:47" s="7" customFormat="1" ht="20.100000000000001" hidden="1" customHeight="1" x14ac:dyDescent="0.2">
      <c r="A64" s="10" t="s">
        <v>975</v>
      </c>
      <c r="B64" s="13">
        <v>36</v>
      </c>
      <c r="C64" s="9" t="s">
        <v>39</v>
      </c>
      <c r="D64" s="9" t="s">
        <v>336</v>
      </c>
      <c r="E64" s="9" t="s">
        <v>337</v>
      </c>
      <c r="F64" s="5" t="s">
        <v>338</v>
      </c>
      <c r="G64" s="5" t="s">
        <v>1136</v>
      </c>
      <c r="H64" s="85">
        <v>43112</v>
      </c>
      <c r="I64" s="5" t="s">
        <v>43</v>
      </c>
      <c r="J64" s="9" t="s">
        <v>44</v>
      </c>
      <c r="K64" s="9" t="s">
        <v>133</v>
      </c>
      <c r="L64" s="9" t="s">
        <v>1149</v>
      </c>
      <c r="M64" s="9">
        <v>70</v>
      </c>
      <c r="N64" s="9">
        <v>80161504</v>
      </c>
      <c r="O64" s="9" t="s">
        <v>46</v>
      </c>
      <c r="P64" s="11">
        <v>25200000</v>
      </c>
      <c r="Q64" s="61">
        <v>14818</v>
      </c>
      <c r="R64" s="9" t="s">
        <v>47</v>
      </c>
      <c r="S64" s="9" t="s">
        <v>48</v>
      </c>
      <c r="T64" s="9" t="s">
        <v>49</v>
      </c>
      <c r="U64" s="9">
        <v>25</v>
      </c>
      <c r="V64" s="12">
        <v>43116</v>
      </c>
      <c r="W64" s="9" t="s">
        <v>50</v>
      </c>
      <c r="X64" s="9" t="s">
        <v>51</v>
      </c>
      <c r="Y64" s="9" t="s">
        <v>52</v>
      </c>
      <c r="Z64" s="9" t="s">
        <v>339</v>
      </c>
      <c r="AA64" s="92">
        <v>52350202</v>
      </c>
      <c r="AB64" s="9">
        <v>2</v>
      </c>
      <c r="AC64" s="9">
        <v>30818</v>
      </c>
      <c r="AD64" s="12">
        <v>43116</v>
      </c>
      <c r="AE64" s="11">
        <v>25200000</v>
      </c>
      <c r="AF64" s="9" t="s">
        <v>54</v>
      </c>
      <c r="AG64" s="11" t="s">
        <v>54</v>
      </c>
      <c r="AH64" s="9" t="s">
        <v>54</v>
      </c>
      <c r="AI64" s="9" t="s">
        <v>54</v>
      </c>
      <c r="AJ64" s="9" t="s">
        <v>54</v>
      </c>
      <c r="AK64" s="9" t="s">
        <v>54</v>
      </c>
      <c r="AL64" s="9" t="s">
        <v>54</v>
      </c>
      <c r="AM64" s="12">
        <v>43116</v>
      </c>
      <c r="AN64" s="12">
        <v>43419</v>
      </c>
      <c r="AO64" s="12" t="s">
        <v>1444</v>
      </c>
      <c r="AP64" s="61">
        <f t="shared" si="3"/>
        <v>303</v>
      </c>
      <c r="AQ64" s="9" t="s">
        <v>335</v>
      </c>
      <c r="AR64" s="59">
        <v>21094954</v>
      </c>
      <c r="AS64" s="9"/>
      <c r="AT64" s="100">
        <v>25200000</v>
      </c>
      <c r="AU64" s="101">
        <f t="shared" si="5"/>
        <v>0</v>
      </c>
    </row>
    <row r="65" spans="1:47" s="9" customFormat="1" ht="20.100000000000001" hidden="1" customHeight="1" x14ac:dyDescent="0.2">
      <c r="A65" s="10" t="s">
        <v>977</v>
      </c>
      <c r="B65" s="9">
        <v>33</v>
      </c>
      <c r="C65" s="9" t="s">
        <v>95</v>
      </c>
      <c r="D65" s="9" t="s">
        <v>324</v>
      </c>
      <c r="E65" s="9" t="s">
        <v>325</v>
      </c>
      <c r="F65" s="5" t="s">
        <v>326</v>
      </c>
      <c r="G65" s="5" t="s">
        <v>1136</v>
      </c>
      <c r="H65" s="85">
        <v>43112</v>
      </c>
      <c r="I65" s="5" t="s">
        <v>43</v>
      </c>
      <c r="J65" s="9" t="s">
        <v>44</v>
      </c>
      <c r="K65" s="9" t="s">
        <v>133</v>
      </c>
      <c r="L65" s="9" t="s">
        <v>327</v>
      </c>
      <c r="M65" s="9">
        <v>40</v>
      </c>
      <c r="N65" s="9">
        <v>861116</v>
      </c>
      <c r="O65" s="9" t="s">
        <v>328</v>
      </c>
      <c r="P65" s="11">
        <v>19833000</v>
      </c>
      <c r="Q65" s="61">
        <v>16118</v>
      </c>
      <c r="R65" s="9" t="s">
        <v>263</v>
      </c>
      <c r="S65" s="9" t="s">
        <v>48</v>
      </c>
      <c r="T65" s="9" t="s">
        <v>49</v>
      </c>
      <c r="U65" s="9">
        <v>36</v>
      </c>
      <c r="V65" s="12">
        <v>43123</v>
      </c>
      <c r="W65" s="9" t="s">
        <v>50</v>
      </c>
      <c r="X65" s="9" t="s">
        <v>51</v>
      </c>
      <c r="Y65" s="9" t="s">
        <v>101</v>
      </c>
      <c r="Z65" s="9" t="s">
        <v>329</v>
      </c>
      <c r="AA65" s="92">
        <v>860013720</v>
      </c>
      <c r="AB65" s="9">
        <v>1</v>
      </c>
      <c r="AC65" s="9">
        <v>34818</v>
      </c>
      <c r="AD65" s="12">
        <v>43123</v>
      </c>
      <c r="AE65" s="11">
        <v>19833000</v>
      </c>
      <c r="AF65" s="9" t="s">
        <v>103</v>
      </c>
      <c r="AG65" s="11">
        <v>19833000</v>
      </c>
      <c r="AH65" s="9" t="s">
        <v>54</v>
      </c>
      <c r="AI65" s="9" t="s">
        <v>54</v>
      </c>
      <c r="AJ65" s="9" t="s">
        <v>54</v>
      </c>
      <c r="AK65" s="9" t="s">
        <v>54</v>
      </c>
      <c r="AL65" s="9" t="s">
        <v>54</v>
      </c>
      <c r="AM65" s="12">
        <v>43228</v>
      </c>
      <c r="AN65" s="12">
        <v>43426</v>
      </c>
      <c r="AO65" s="12" t="s">
        <v>1444</v>
      </c>
      <c r="AP65" s="61">
        <f t="shared" si="3"/>
        <v>198</v>
      </c>
      <c r="AQ65" s="9" t="s">
        <v>330</v>
      </c>
      <c r="AR65" s="59">
        <v>66924629</v>
      </c>
      <c r="AT65" s="100">
        <v>19833000</v>
      </c>
      <c r="AU65" s="101">
        <f t="shared" si="5"/>
        <v>0</v>
      </c>
    </row>
    <row r="66" spans="1:47" s="7" customFormat="1" ht="20.100000000000001" hidden="1" customHeight="1" x14ac:dyDescent="0.2">
      <c r="A66" s="10" t="s">
        <v>975</v>
      </c>
      <c r="B66" s="9">
        <v>39</v>
      </c>
      <c r="C66" s="9" t="s">
        <v>56</v>
      </c>
      <c r="D66" s="9" t="s">
        <v>347</v>
      </c>
      <c r="E66" s="9" t="s">
        <v>348</v>
      </c>
      <c r="F66" s="5" t="s">
        <v>349</v>
      </c>
      <c r="G66" s="5" t="s">
        <v>1136</v>
      </c>
      <c r="H66" s="83">
        <v>43115</v>
      </c>
      <c r="I66" s="5" t="s">
        <v>43</v>
      </c>
      <c r="J66" s="9" t="s">
        <v>169</v>
      </c>
      <c r="K66" s="9" t="s">
        <v>133</v>
      </c>
      <c r="L66" s="9" t="s">
        <v>350</v>
      </c>
      <c r="M66" s="9">
        <v>38</v>
      </c>
      <c r="N66" s="9">
        <v>861116</v>
      </c>
      <c r="O66" s="9" t="s">
        <v>271</v>
      </c>
      <c r="P66" s="11">
        <v>25000000</v>
      </c>
      <c r="Q66" s="61">
        <v>16218</v>
      </c>
      <c r="R66" s="9" t="s">
        <v>47</v>
      </c>
      <c r="S66" s="9" t="s">
        <v>48</v>
      </c>
      <c r="T66" s="9" t="s">
        <v>49</v>
      </c>
      <c r="U66" s="9">
        <v>41</v>
      </c>
      <c r="V66" s="12">
        <v>43123</v>
      </c>
      <c r="W66" s="9" t="s">
        <v>169</v>
      </c>
      <c r="X66" s="9" t="s">
        <v>51</v>
      </c>
      <c r="Y66" s="9" t="s">
        <v>52</v>
      </c>
      <c r="Z66" s="9" t="s">
        <v>351</v>
      </c>
      <c r="AA66" s="13">
        <v>830015728</v>
      </c>
      <c r="AB66" s="59">
        <v>1</v>
      </c>
      <c r="AC66" s="13">
        <v>35018</v>
      </c>
      <c r="AD66" s="93">
        <v>43123</v>
      </c>
      <c r="AE66" s="54">
        <v>25000000</v>
      </c>
      <c r="AF66" s="11" t="s">
        <v>54</v>
      </c>
      <c r="AG66" s="11" t="s">
        <v>54</v>
      </c>
      <c r="AH66" s="11" t="s">
        <v>54</v>
      </c>
      <c r="AI66" s="11" t="s">
        <v>54</v>
      </c>
      <c r="AJ66" s="9" t="s">
        <v>54</v>
      </c>
      <c r="AK66" s="9" t="s">
        <v>54</v>
      </c>
      <c r="AL66" s="9" t="s">
        <v>54</v>
      </c>
      <c r="AM66" s="12">
        <v>43123</v>
      </c>
      <c r="AN66" s="12">
        <v>43426</v>
      </c>
      <c r="AO66" s="12" t="s">
        <v>1444</v>
      </c>
      <c r="AP66" s="61">
        <f t="shared" si="3"/>
        <v>303</v>
      </c>
      <c r="AQ66" s="9" t="s">
        <v>1205</v>
      </c>
      <c r="AR66" s="9">
        <v>52206863</v>
      </c>
      <c r="AS66" s="9"/>
      <c r="AT66" s="100">
        <v>25000000</v>
      </c>
      <c r="AU66" s="101">
        <f t="shared" si="5"/>
        <v>0</v>
      </c>
    </row>
    <row r="67" spans="1:47" s="7" customFormat="1" ht="20.100000000000001" hidden="1" customHeight="1" x14ac:dyDescent="0.2">
      <c r="A67" s="10" t="s">
        <v>975</v>
      </c>
      <c r="B67" s="9">
        <v>38</v>
      </c>
      <c r="C67" s="9" t="s">
        <v>56</v>
      </c>
      <c r="D67" s="9" t="s">
        <v>352</v>
      </c>
      <c r="E67" s="9" t="s">
        <v>353</v>
      </c>
      <c r="F67" s="5" t="s">
        <v>354</v>
      </c>
      <c r="G67" s="5" t="s">
        <v>1136</v>
      </c>
      <c r="H67" s="83">
        <v>43115</v>
      </c>
      <c r="I67" s="5" t="s">
        <v>43</v>
      </c>
      <c r="J67" s="9" t="s">
        <v>44</v>
      </c>
      <c r="K67" s="9" t="s">
        <v>133</v>
      </c>
      <c r="L67" s="9" t="s">
        <v>355</v>
      </c>
      <c r="M67" s="9">
        <v>39</v>
      </c>
      <c r="N67" s="9">
        <v>861116</v>
      </c>
      <c r="O67" s="9" t="s">
        <v>271</v>
      </c>
      <c r="P67" s="11">
        <v>70000000</v>
      </c>
      <c r="Q67" s="61">
        <v>17318</v>
      </c>
      <c r="R67" s="9" t="s">
        <v>263</v>
      </c>
      <c r="S67" s="9" t="s">
        <v>48</v>
      </c>
      <c r="T67" s="9" t="s">
        <v>49</v>
      </c>
      <c r="U67" s="9">
        <v>43</v>
      </c>
      <c r="V67" s="12">
        <v>43123</v>
      </c>
      <c r="W67" s="9" t="s">
        <v>50</v>
      </c>
      <c r="X67" s="9" t="s">
        <v>51</v>
      </c>
      <c r="Y67" s="9" t="s">
        <v>52</v>
      </c>
      <c r="Z67" s="9" t="s">
        <v>356</v>
      </c>
      <c r="AA67" s="13">
        <v>860351894</v>
      </c>
      <c r="AB67" s="59">
        <v>3</v>
      </c>
      <c r="AC67" s="9">
        <v>35218</v>
      </c>
      <c r="AD67" s="12">
        <v>43123</v>
      </c>
      <c r="AE67" s="54">
        <v>67400000</v>
      </c>
      <c r="AF67" s="11" t="s">
        <v>54</v>
      </c>
      <c r="AG67" s="11" t="s">
        <v>54</v>
      </c>
      <c r="AH67" s="11" t="s">
        <v>54</v>
      </c>
      <c r="AI67" s="11" t="s">
        <v>54</v>
      </c>
      <c r="AJ67" s="9" t="s">
        <v>54</v>
      </c>
      <c r="AK67" s="9" t="s">
        <v>54</v>
      </c>
      <c r="AL67" s="9" t="s">
        <v>54</v>
      </c>
      <c r="AM67" s="12">
        <v>43123</v>
      </c>
      <c r="AN67" s="12">
        <v>43426</v>
      </c>
      <c r="AO67" s="12" t="s">
        <v>1444</v>
      </c>
      <c r="AP67" s="61">
        <f t="shared" si="3"/>
        <v>303</v>
      </c>
      <c r="AQ67" s="9" t="s">
        <v>1205</v>
      </c>
      <c r="AR67" s="9">
        <v>52206863</v>
      </c>
      <c r="AS67" s="9"/>
      <c r="AT67" s="100">
        <v>67400000</v>
      </c>
      <c r="AU67" s="101">
        <f t="shared" si="5"/>
        <v>0</v>
      </c>
    </row>
    <row r="68" spans="1:47" s="7" customFormat="1" ht="20.100000000000001" hidden="1" customHeight="1" x14ac:dyDescent="0.2">
      <c r="A68" s="10" t="s">
        <v>975</v>
      </c>
      <c r="B68" s="9">
        <v>40</v>
      </c>
      <c r="C68" s="9" t="s">
        <v>56</v>
      </c>
      <c r="D68" s="9" t="s">
        <v>363</v>
      </c>
      <c r="E68" s="9" t="s">
        <v>364</v>
      </c>
      <c r="F68" s="5" t="s">
        <v>365</v>
      </c>
      <c r="G68" s="5" t="s">
        <v>1136</v>
      </c>
      <c r="H68" s="83">
        <v>43115</v>
      </c>
      <c r="I68" s="5" t="s">
        <v>43</v>
      </c>
      <c r="J68" s="9" t="s">
        <v>44</v>
      </c>
      <c r="K68" s="9" t="s">
        <v>133</v>
      </c>
      <c r="L68" s="9" t="s">
        <v>1147</v>
      </c>
      <c r="M68" s="9">
        <v>216</v>
      </c>
      <c r="N68" s="9">
        <v>80111600</v>
      </c>
      <c r="O68" s="9" t="s">
        <v>366</v>
      </c>
      <c r="P68" s="11">
        <v>21000000</v>
      </c>
      <c r="Q68" s="61">
        <v>21018</v>
      </c>
      <c r="R68" s="9" t="s">
        <v>47</v>
      </c>
      <c r="S68" s="9" t="s">
        <v>48</v>
      </c>
      <c r="T68" s="9" t="s">
        <v>49</v>
      </c>
      <c r="U68" s="9">
        <v>46</v>
      </c>
      <c r="V68" s="12">
        <v>43124</v>
      </c>
      <c r="W68" s="9" t="s">
        <v>152</v>
      </c>
      <c r="X68" s="9" t="s">
        <v>51</v>
      </c>
      <c r="Y68" s="9" t="s">
        <v>52</v>
      </c>
      <c r="Z68" s="9" t="s">
        <v>367</v>
      </c>
      <c r="AA68" s="13">
        <v>52206863</v>
      </c>
      <c r="AB68" s="59"/>
      <c r="AC68" s="9">
        <v>41918</v>
      </c>
      <c r="AD68" s="12">
        <v>43124</v>
      </c>
      <c r="AE68" s="54">
        <v>21000000</v>
      </c>
      <c r="AF68" s="11" t="s">
        <v>54</v>
      </c>
      <c r="AG68" s="11" t="s">
        <v>54</v>
      </c>
      <c r="AH68" s="11" t="s">
        <v>54</v>
      </c>
      <c r="AI68" s="11" t="s">
        <v>54</v>
      </c>
      <c r="AJ68" s="9" t="s">
        <v>54</v>
      </c>
      <c r="AK68" s="9" t="s">
        <v>54</v>
      </c>
      <c r="AL68" s="9" t="s">
        <v>54</v>
      </c>
      <c r="AM68" s="12">
        <v>43124</v>
      </c>
      <c r="AN68" s="12">
        <v>43427</v>
      </c>
      <c r="AO68" s="12" t="s">
        <v>1444</v>
      </c>
      <c r="AP68" s="61">
        <f t="shared" si="3"/>
        <v>303</v>
      </c>
      <c r="AQ68" s="9" t="s">
        <v>1206</v>
      </c>
      <c r="AR68" s="9">
        <v>53907500</v>
      </c>
      <c r="AS68" s="9"/>
      <c r="AT68" s="100">
        <v>21000000</v>
      </c>
      <c r="AU68" s="101">
        <f t="shared" si="5"/>
        <v>0</v>
      </c>
    </row>
    <row r="69" spans="1:47" s="7" customFormat="1" ht="20.100000000000001" hidden="1" customHeight="1" x14ac:dyDescent="0.2">
      <c r="A69" s="10" t="s">
        <v>975</v>
      </c>
      <c r="B69" s="13">
        <v>31</v>
      </c>
      <c r="C69" s="9" t="s">
        <v>39</v>
      </c>
      <c r="D69" s="9" t="s">
        <v>340</v>
      </c>
      <c r="E69" s="9" t="s">
        <v>341</v>
      </c>
      <c r="F69" s="5" t="s">
        <v>342</v>
      </c>
      <c r="G69" s="5" t="s">
        <v>1136</v>
      </c>
      <c r="H69" s="85">
        <v>43115</v>
      </c>
      <c r="I69" s="5" t="s">
        <v>43</v>
      </c>
      <c r="J69" s="9" t="s">
        <v>44</v>
      </c>
      <c r="K69" s="9" t="s">
        <v>133</v>
      </c>
      <c r="L69" s="9" t="s">
        <v>343</v>
      </c>
      <c r="M69" s="9">
        <v>25</v>
      </c>
      <c r="N69" s="9">
        <v>86111702</v>
      </c>
      <c r="O69" s="9" t="s">
        <v>262</v>
      </c>
      <c r="P69" s="11">
        <v>273167000</v>
      </c>
      <c r="Q69" s="61">
        <v>17818</v>
      </c>
      <c r="R69" s="9" t="s">
        <v>344</v>
      </c>
      <c r="S69" s="9" t="s">
        <v>48</v>
      </c>
      <c r="T69" s="9" t="s">
        <v>49</v>
      </c>
      <c r="U69" s="9">
        <v>32</v>
      </c>
      <c r="V69" s="12">
        <v>43119</v>
      </c>
      <c r="W69" s="9" t="s">
        <v>50</v>
      </c>
      <c r="X69" s="9" t="s">
        <v>264</v>
      </c>
      <c r="Y69" s="9" t="s">
        <v>52</v>
      </c>
      <c r="Z69" s="9" t="s">
        <v>345</v>
      </c>
      <c r="AA69" s="92">
        <v>860511232</v>
      </c>
      <c r="AB69" s="9" t="s">
        <v>1148</v>
      </c>
      <c r="AC69" s="9">
        <v>32918</v>
      </c>
      <c r="AD69" s="12">
        <v>43119</v>
      </c>
      <c r="AE69" s="11">
        <v>273167000</v>
      </c>
      <c r="AF69" s="9" t="s">
        <v>54</v>
      </c>
      <c r="AG69" s="11" t="s">
        <v>54</v>
      </c>
      <c r="AH69" s="9" t="s">
        <v>54</v>
      </c>
      <c r="AI69" s="9" t="s">
        <v>54</v>
      </c>
      <c r="AJ69" s="9" t="s">
        <v>54</v>
      </c>
      <c r="AK69" s="9" t="s">
        <v>54</v>
      </c>
      <c r="AL69" s="9" t="s">
        <v>54</v>
      </c>
      <c r="AM69" s="12">
        <v>43146</v>
      </c>
      <c r="AN69" s="12">
        <v>43403</v>
      </c>
      <c r="AO69" s="12" t="s">
        <v>1444</v>
      </c>
      <c r="AP69" s="61">
        <f t="shared" si="3"/>
        <v>257</v>
      </c>
      <c r="AQ69" s="9" t="s">
        <v>346</v>
      </c>
      <c r="AR69" s="59">
        <v>79877406</v>
      </c>
      <c r="AS69" s="9"/>
      <c r="AT69" s="100">
        <v>273167000</v>
      </c>
      <c r="AU69" s="101">
        <f t="shared" si="5"/>
        <v>0</v>
      </c>
    </row>
    <row r="70" spans="1:47" s="7" customFormat="1" ht="20.100000000000001" hidden="1" customHeight="1" x14ac:dyDescent="0.2">
      <c r="A70" s="10" t="s">
        <v>977</v>
      </c>
      <c r="B70" s="9">
        <v>34</v>
      </c>
      <c r="C70" s="9" t="s">
        <v>95</v>
      </c>
      <c r="D70" s="9" t="s">
        <v>357</v>
      </c>
      <c r="E70" s="9" t="s">
        <v>358</v>
      </c>
      <c r="F70" s="5" t="s">
        <v>359</v>
      </c>
      <c r="G70" s="5" t="s">
        <v>1136</v>
      </c>
      <c r="H70" s="85">
        <v>43115</v>
      </c>
      <c r="I70" s="5" t="s">
        <v>43</v>
      </c>
      <c r="J70" s="9" t="s">
        <v>44</v>
      </c>
      <c r="K70" s="9" t="s">
        <v>133</v>
      </c>
      <c r="L70" s="9" t="s">
        <v>360</v>
      </c>
      <c r="M70" s="9">
        <v>41</v>
      </c>
      <c r="N70" s="9">
        <v>86111600</v>
      </c>
      <c r="O70" s="9" t="s">
        <v>361</v>
      </c>
      <c r="P70" s="11">
        <v>60000000</v>
      </c>
      <c r="Q70" s="61">
        <v>15318</v>
      </c>
      <c r="R70" s="9" t="s">
        <v>263</v>
      </c>
      <c r="S70" s="9" t="s">
        <v>48</v>
      </c>
      <c r="T70" s="9" t="s">
        <v>49</v>
      </c>
      <c r="U70" s="9">
        <v>34</v>
      </c>
      <c r="V70" s="12">
        <v>43122</v>
      </c>
      <c r="W70" s="9" t="s">
        <v>50</v>
      </c>
      <c r="X70" s="9" t="s">
        <v>51</v>
      </c>
      <c r="Y70" s="9" t="s">
        <v>101</v>
      </c>
      <c r="Z70" s="9" t="s">
        <v>362</v>
      </c>
      <c r="AA70" s="92">
        <v>830067330</v>
      </c>
      <c r="AB70" s="9">
        <v>5</v>
      </c>
      <c r="AC70" s="9">
        <v>34218</v>
      </c>
      <c r="AD70" s="12">
        <v>43122</v>
      </c>
      <c r="AE70" s="11">
        <v>60000000</v>
      </c>
      <c r="AF70" s="9" t="s">
        <v>103</v>
      </c>
      <c r="AG70" s="11">
        <v>60000000</v>
      </c>
      <c r="AH70" s="9" t="s">
        <v>54</v>
      </c>
      <c r="AI70" s="9" t="s">
        <v>54</v>
      </c>
      <c r="AJ70" s="9" t="s">
        <v>54</v>
      </c>
      <c r="AK70" s="9" t="s">
        <v>54</v>
      </c>
      <c r="AL70" s="9" t="s">
        <v>54</v>
      </c>
      <c r="AM70" s="12">
        <v>43230</v>
      </c>
      <c r="AN70" s="12">
        <v>43425</v>
      </c>
      <c r="AO70" s="12" t="s">
        <v>1444</v>
      </c>
      <c r="AP70" s="61">
        <f t="shared" si="3"/>
        <v>195</v>
      </c>
      <c r="AQ70" s="9" t="s">
        <v>330</v>
      </c>
      <c r="AR70" s="59">
        <v>66924629</v>
      </c>
      <c r="AS70" s="9"/>
      <c r="AT70" s="100">
        <v>60000000</v>
      </c>
      <c r="AU70" s="101">
        <f t="shared" si="5"/>
        <v>0</v>
      </c>
    </row>
    <row r="71" spans="1:47" s="7" customFormat="1" ht="20.100000000000001" hidden="1" customHeight="1" x14ac:dyDescent="0.2">
      <c r="A71" s="10" t="s">
        <v>975</v>
      </c>
      <c r="B71" s="9">
        <v>42</v>
      </c>
      <c r="C71" s="9" t="s">
        <v>56</v>
      </c>
      <c r="D71" s="9" t="s">
        <v>385</v>
      </c>
      <c r="E71" s="9" t="s">
        <v>386</v>
      </c>
      <c r="F71" s="5" t="s">
        <v>387</v>
      </c>
      <c r="G71" s="5" t="s">
        <v>1136</v>
      </c>
      <c r="H71" s="83">
        <v>43118</v>
      </c>
      <c r="I71" s="5" t="s">
        <v>43</v>
      </c>
      <c r="J71" s="9" t="s">
        <v>176</v>
      </c>
      <c r="K71" s="9" t="s">
        <v>986</v>
      </c>
      <c r="L71" s="9" t="s">
        <v>388</v>
      </c>
      <c r="M71" s="9">
        <v>163</v>
      </c>
      <c r="N71" s="9">
        <v>731521</v>
      </c>
      <c r="O71" s="9" t="s">
        <v>389</v>
      </c>
      <c r="P71" s="11">
        <v>38000000</v>
      </c>
      <c r="Q71" s="61">
        <v>14418</v>
      </c>
      <c r="R71" s="9" t="s">
        <v>235</v>
      </c>
      <c r="S71" s="9" t="s">
        <v>48</v>
      </c>
      <c r="T71" s="9" t="s">
        <v>49</v>
      </c>
      <c r="U71" s="9">
        <v>54</v>
      </c>
      <c r="V71" s="12">
        <v>43125</v>
      </c>
      <c r="W71" s="9" t="s">
        <v>382</v>
      </c>
      <c r="X71" s="9" t="s">
        <v>51</v>
      </c>
      <c r="Y71" s="9" t="s">
        <v>52</v>
      </c>
      <c r="Z71" s="9" t="s">
        <v>390</v>
      </c>
      <c r="AA71" s="13">
        <v>900426006</v>
      </c>
      <c r="AB71" s="59">
        <v>8</v>
      </c>
      <c r="AC71" s="9">
        <v>42818</v>
      </c>
      <c r="AD71" s="12">
        <v>43125</v>
      </c>
      <c r="AE71" s="54">
        <v>38000000</v>
      </c>
      <c r="AF71" s="11" t="s">
        <v>54</v>
      </c>
      <c r="AG71" s="11" t="s">
        <v>54</v>
      </c>
      <c r="AH71" s="11" t="s">
        <v>54</v>
      </c>
      <c r="AI71" s="11" t="s">
        <v>54</v>
      </c>
      <c r="AJ71" s="9" t="s">
        <v>54</v>
      </c>
      <c r="AK71" s="9" t="s">
        <v>54</v>
      </c>
      <c r="AL71" s="9" t="s">
        <v>54</v>
      </c>
      <c r="AM71" s="12">
        <v>43129</v>
      </c>
      <c r="AN71" s="12">
        <v>43465</v>
      </c>
      <c r="AO71" s="12" t="s">
        <v>1444</v>
      </c>
      <c r="AP71" s="61">
        <f t="shared" si="3"/>
        <v>336</v>
      </c>
      <c r="AQ71" s="9" t="s">
        <v>1207</v>
      </c>
      <c r="AR71" s="9">
        <v>79963759</v>
      </c>
      <c r="AS71" s="9"/>
      <c r="AT71" s="100">
        <v>38000000</v>
      </c>
      <c r="AU71" s="101">
        <f t="shared" si="5"/>
        <v>0</v>
      </c>
    </row>
    <row r="72" spans="1:47" s="7" customFormat="1" ht="20.100000000000001" hidden="1" customHeight="1" x14ac:dyDescent="0.2">
      <c r="A72" s="10" t="s">
        <v>975</v>
      </c>
      <c r="B72" s="9">
        <v>43</v>
      </c>
      <c r="C72" s="9" t="s">
        <v>56</v>
      </c>
      <c r="D72" s="9" t="s">
        <v>391</v>
      </c>
      <c r="E72" s="9" t="s">
        <v>392</v>
      </c>
      <c r="F72" s="5" t="s">
        <v>393</v>
      </c>
      <c r="G72" s="5" t="s">
        <v>1136</v>
      </c>
      <c r="H72" s="83">
        <v>43118</v>
      </c>
      <c r="I72" s="5" t="s">
        <v>43</v>
      </c>
      <c r="J72" s="9" t="s">
        <v>176</v>
      </c>
      <c r="K72" s="9" t="s">
        <v>986</v>
      </c>
      <c r="L72" s="9" t="s">
        <v>394</v>
      </c>
      <c r="M72" s="9">
        <v>164</v>
      </c>
      <c r="N72" s="9">
        <v>432117</v>
      </c>
      <c r="O72" s="9" t="s">
        <v>395</v>
      </c>
      <c r="P72" s="11">
        <v>713722060</v>
      </c>
      <c r="Q72" s="61">
        <v>14318</v>
      </c>
      <c r="R72" s="9" t="s">
        <v>235</v>
      </c>
      <c r="S72" s="9" t="s">
        <v>48</v>
      </c>
      <c r="T72" s="9" t="s">
        <v>49</v>
      </c>
      <c r="U72" s="9">
        <v>51</v>
      </c>
      <c r="V72" s="12">
        <v>43124</v>
      </c>
      <c r="W72" s="9" t="s">
        <v>396</v>
      </c>
      <c r="X72" s="9" t="s">
        <v>51</v>
      </c>
      <c r="Y72" s="9" t="s">
        <v>52</v>
      </c>
      <c r="Z72" s="9" t="s">
        <v>397</v>
      </c>
      <c r="AA72" s="13">
        <v>830079892</v>
      </c>
      <c r="AB72" s="59">
        <v>4</v>
      </c>
      <c r="AC72" s="9">
        <v>42418</v>
      </c>
      <c r="AD72" s="12">
        <v>43124</v>
      </c>
      <c r="AE72" s="54">
        <v>707999192</v>
      </c>
      <c r="AF72" s="11" t="s">
        <v>54</v>
      </c>
      <c r="AG72" s="11" t="s">
        <v>54</v>
      </c>
      <c r="AH72" s="11" t="s">
        <v>54</v>
      </c>
      <c r="AI72" s="11" t="s">
        <v>54</v>
      </c>
      <c r="AJ72" s="9" t="s">
        <v>54</v>
      </c>
      <c r="AK72" s="9" t="s">
        <v>54</v>
      </c>
      <c r="AL72" s="9" t="s">
        <v>54</v>
      </c>
      <c r="AM72" s="12">
        <v>43136</v>
      </c>
      <c r="AN72" s="12">
        <v>43224</v>
      </c>
      <c r="AO72" s="12" t="s">
        <v>1445</v>
      </c>
      <c r="AP72" s="61">
        <f t="shared" si="3"/>
        <v>88</v>
      </c>
      <c r="AQ72" s="9" t="s">
        <v>1207</v>
      </c>
      <c r="AR72" s="9">
        <v>79963759</v>
      </c>
      <c r="AS72" s="9"/>
      <c r="AT72" s="100">
        <v>707999192</v>
      </c>
      <c r="AU72" s="101">
        <f t="shared" si="5"/>
        <v>0</v>
      </c>
    </row>
    <row r="73" spans="1:47" s="7" customFormat="1" ht="20.100000000000001" hidden="1" customHeight="1" x14ac:dyDescent="0.2">
      <c r="A73" s="10" t="s">
        <v>979</v>
      </c>
      <c r="B73" s="13">
        <v>2</v>
      </c>
      <c r="C73" s="9" t="s">
        <v>39</v>
      </c>
      <c r="D73" s="9" t="s">
        <v>375</v>
      </c>
      <c r="E73" s="9" t="s">
        <v>376</v>
      </c>
      <c r="F73" s="5" t="s">
        <v>377</v>
      </c>
      <c r="G73" s="5" t="s">
        <v>1136</v>
      </c>
      <c r="H73" s="85">
        <v>43117</v>
      </c>
      <c r="I73" s="5" t="s">
        <v>875</v>
      </c>
      <c r="J73" s="9" t="s">
        <v>378</v>
      </c>
      <c r="K73" s="9" t="s">
        <v>61</v>
      </c>
      <c r="L73" s="9" t="s">
        <v>379</v>
      </c>
      <c r="M73" s="9">
        <v>103</v>
      </c>
      <c r="N73" s="9">
        <v>78181500</v>
      </c>
      <c r="O73" s="9" t="s">
        <v>380</v>
      </c>
      <c r="P73" s="11">
        <v>33000000</v>
      </c>
      <c r="Q73" s="61">
        <v>17418</v>
      </c>
      <c r="R73" s="9" t="s">
        <v>381</v>
      </c>
      <c r="S73" s="9" t="s">
        <v>48</v>
      </c>
      <c r="T73" s="9" t="s">
        <v>49</v>
      </c>
      <c r="U73" s="9">
        <v>1</v>
      </c>
      <c r="V73" s="12">
        <v>43136</v>
      </c>
      <c r="W73" s="9" t="s">
        <v>382</v>
      </c>
      <c r="X73" s="9" t="s">
        <v>264</v>
      </c>
      <c r="Y73" s="9" t="s">
        <v>52</v>
      </c>
      <c r="Z73" s="9" t="s">
        <v>383</v>
      </c>
      <c r="AA73" s="92">
        <v>860000189</v>
      </c>
      <c r="AB73" s="9">
        <v>3</v>
      </c>
      <c r="AC73" s="9">
        <v>45818</v>
      </c>
      <c r="AD73" s="12">
        <v>43136</v>
      </c>
      <c r="AE73" s="11">
        <v>33000000</v>
      </c>
      <c r="AF73" s="9" t="s">
        <v>54</v>
      </c>
      <c r="AG73" s="11" t="s">
        <v>54</v>
      </c>
      <c r="AH73" s="9" t="s">
        <v>54</v>
      </c>
      <c r="AI73" s="9" t="s">
        <v>54</v>
      </c>
      <c r="AJ73" s="9" t="s">
        <v>54</v>
      </c>
      <c r="AK73" s="9" t="s">
        <v>54</v>
      </c>
      <c r="AL73" s="9" t="s">
        <v>54</v>
      </c>
      <c r="AM73" s="12">
        <v>43160</v>
      </c>
      <c r="AN73" s="12">
        <v>43465</v>
      </c>
      <c r="AO73" s="12" t="s">
        <v>1444</v>
      </c>
      <c r="AP73" s="61">
        <f t="shared" si="3"/>
        <v>305</v>
      </c>
      <c r="AQ73" s="9" t="s">
        <v>384</v>
      </c>
      <c r="AR73" s="59">
        <v>80251761</v>
      </c>
      <c r="AS73" s="9"/>
      <c r="AT73" s="100">
        <v>5000000</v>
      </c>
      <c r="AU73" s="101">
        <f t="shared" si="5"/>
        <v>28000000</v>
      </c>
    </row>
    <row r="74" spans="1:47" s="7" customFormat="1" ht="20.100000000000001" hidden="1" customHeight="1" x14ac:dyDescent="0.2">
      <c r="A74" s="10" t="s">
        <v>977</v>
      </c>
      <c r="B74" s="9">
        <v>41</v>
      </c>
      <c r="C74" s="9" t="s">
        <v>95</v>
      </c>
      <c r="D74" s="9" t="s">
        <v>368</v>
      </c>
      <c r="E74" s="9" t="s">
        <v>369</v>
      </c>
      <c r="F74" s="5" t="s">
        <v>370</v>
      </c>
      <c r="G74" s="5" t="s">
        <v>1136</v>
      </c>
      <c r="H74" s="85">
        <v>43117</v>
      </c>
      <c r="I74" s="5" t="s">
        <v>43</v>
      </c>
      <c r="J74" s="9" t="s">
        <v>44</v>
      </c>
      <c r="K74" s="9" t="s">
        <v>248</v>
      </c>
      <c r="L74" s="9" t="s">
        <v>371</v>
      </c>
      <c r="M74" s="9">
        <v>21</v>
      </c>
      <c r="N74" s="9">
        <v>81101508</v>
      </c>
      <c r="O74" s="9" t="s">
        <v>372</v>
      </c>
      <c r="P74" s="11">
        <v>18500000</v>
      </c>
      <c r="Q74" s="61">
        <v>14618</v>
      </c>
      <c r="R74" s="9" t="s">
        <v>250</v>
      </c>
      <c r="S74" s="9" t="s">
        <v>48</v>
      </c>
      <c r="T74" s="9" t="s">
        <v>49</v>
      </c>
      <c r="U74" s="9">
        <v>30</v>
      </c>
      <c r="V74" s="12">
        <v>43118</v>
      </c>
      <c r="W74" s="9" t="s">
        <v>50</v>
      </c>
      <c r="X74" s="9" t="s">
        <v>51</v>
      </c>
      <c r="Y74" s="9" t="s">
        <v>101</v>
      </c>
      <c r="Z74" s="9" t="s">
        <v>373</v>
      </c>
      <c r="AA74" s="92">
        <v>1014253889</v>
      </c>
      <c r="AB74" s="9"/>
      <c r="AC74" s="9">
        <v>32418</v>
      </c>
      <c r="AD74" s="12">
        <v>43118</v>
      </c>
      <c r="AE74" s="11">
        <v>18500000</v>
      </c>
      <c r="AF74" s="9" t="s">
        <v>103</v>
      </c>
      <c r="AG74" s="11">
        <v>18500000</v>
      </c>
      <c r="AH74" s="9" t="s">
        <v>54</v>
      </c>
      <c r="AI74" s="9" t="s">
        <v>54</v>
      </c>
      <c r="AJ74" s="9" t="s">
        <v>54</v>
      </c>
      <c r="AK74" s="9" t="s">
        <v>54</v>
      </c>
      <c r="AL74" s="9" t="s">
        <v>54</v>
      </c>
      <c r="AM74" s="12">
        <v>43118</v>
      </c>
      <c r="AN74" s="12">
        <v>43421</v>
      </c>
      <c r="AO74" s="12" t="s">
        <v>1444</v>
      </c>
      <c r="AP74" s="61">
        <f t="shared" si="3"/>
        <v>303</v>
      </c>
      <c r="AQ74" s="9" t="s">
        <v>374</v>
      </c>
      <c r="AR74" s="59">
        <v>80824742</v>
      </c>
      <c r="AS74" s="9"/>
      <c r="AT74" s="100">
        <v>18500000</v>
      </c>
      <c r="AU74" s="101">
        <f t="shared" si="5"/>
        <v>0</v>
      </c>
    </row>
    <row r="75" spans="1:47" s="7" customFormat="1" ht="20.100000000000001" hidden="1" customHeight="1" x14ac:dyDescent="0.2">
      <c r="A75" s="10" t="s">
        <v>977</v>
      </c>
      <c r="B75" s="9">
        <v>4</v>
      </c>
      <c r="C75" s="9" t="s">
        <v>95</v>
      </c>
      <c r="D75" s="9" t="s">
        <v>398</v>
      </c>
      <c r="E75" s="9" t="s">
        <v>399</v>
      </c>
      <c r="F75" s="5" t="s">
        <v>377</v>
      </c>
      <c r="G75" s="5" t="s">
        <v>1136</v>
      </c>
      <c r="H75" s="85">
        <v>43117</v>
      </c>
      <c r="I75" s="5" t="s">
        <v>875</v>
      </c>
      <c r="J75" s="9" t="s">
        <v>378</v>
      </c>
      <c r="K75" s="9" t="s">
        <v>61</v>
      </c>
      <c r="L75" s="9" t="s">
        <v>1146</v>
      </c>
      <c r="M75" s="9">
        <v>221</v>
      </c>
      <c r="N75" s="9">
        <v>46181502</v>
      </c>
      <c r="O75" s="9" t="s">
        <v>400</v>
      </c>
      <c r="P75" s="11">
        <v>34000000</v>
      </c>
      <c r="Q75" s="61">
        <v>24918</v>
      </c>
      <c r="R75" s="9" t="s">
        <v>401</v>
      </c>
      <c r="S75" s="9" t="s">
        <v>48</v>
      </c>
      <c r="T75" s="9" t="s">
        <v>49</v>
      </c>
      <c r="U75" s="9">
        <v>4</v>
      </c>
      <c r="V75" s="12">
        <v>43139</v>
      </c>
      <c r="W75" s="9" t="s">
        <v>178</v>
      </c>
      <c r="X75" s="9" t="s">
        <v>264</v>
      </c>
      <c r="Y75" s="9" t="s">
        <v>264</v>
      </c>
      <c r="Z75" s="9" t="s">
        <v>402</v>
      </c>
      <c r="AA75" s="92">
        <v>900127140</v>
      </c>
      <c r="AB75" s="9">
        <v>4</v>
      </c>
      <c r="AC75" s="9">
        <v>49618</v>
      </c>
      <c r="AD75" s="12">
        <v>43139</v>
      </c>
      <c r="AE75" s="11">
        <v>34000000</v>
      </c>
      <c r="AF75" s="9" t="s">
        <v>54</v>
      </c>
      <c r="AG75" s="11">
        <v>34000000</v>
      </c>
      <c r="AH75" s="9" t="s">
        <v>403</v>
      </c>
      <c r="AI75" s="9" t="s">
        <v>404</v>
      </c>
      <c r="AJ75" s="9" t="s">
        <v>54</v>
      </c>
      <c r="AK75" s="9" t="s">
        <v>405</v>
      </c>
      <c r="AL75" s="9" t="s">
        <v>54</v>
      </c>
      <c r="AM75" s="12">
        <v>43139</v>
      </c>
      <c r="AN75" s="12">
        <v>43167</v>
      </c>
      <c r="AO75" s="12" t="s">
        <v>1445</v>
      </c>
      <c r="AP75" s="61">
        <f t="shared" si="3"/>
        <v>28</v>
      </c>
      <c r="AQ75" s="9" t="s">
        <v>406</v>
      </c>
      <c r="AR75" s="59">
        <v>93366585</v>
      </c>
      <c r="AS75" s="9"/>
      <c r="AT75" s="100">
        <v>34000000</v>
      </c>
      <c r="AU75" s="101">
        <f t="shared" si="5"/>
        <v>0</v>
      </c>
    </row>
    <row r="76" spans="1:47" s="7" customFormat="1" ht="20.100000000000001" hidden="1" customHeight="1" x14ac:dyDescent="0.2">
      <c r="A76" s="10" t="s">
        <v>975</v>
      </c>
      <c r="B76" s="9">
        <v>49</v>
      </c>
      <c r="C76" s="9" t="s">
        <v>56</v>
      </c>
      <c r="D76" s="9" t="s">
        <v>422</v>
      </c>
      <c r="E76" s="9" t="s">
        <v>423</v>
      </c>
      <c r="F76" s="5" t="s">
        <v>424</v>
      </c>
      <c r="G76" s="5" t="s">
        <v>1136</v>
      </c>
      <c r="H76" s="83">
        <v>43119</v>
      </c>
      <c r="I76" s="5" t="s">
        <v>43</v>
      </c>
      <c r="J76" s="9" t="s">
        <v>44</v>
      </c>
      <c r="K76" s="9" t="s">
        <v>133</v>
      </c>
      <c r="L76" s="9" t="s">
        <v>1145</v>
      </c>
      <c r="M76" s="9">
        <v>67</v>
      </c>
      <c r="N76" s="9">
        <v>80161504</v>
      </c>
      <c r="O76" s="9" t="s">
        <v>425</v>
      </c>
      <c r="P76" s="11">
        <v>15000000</v>
      </c>
      <c r="Q76" s="61">
        <v>14218</v>
      </c>
      <c r="R76" s="9" t="s">
        <v>47</v>
      </c>
      <c r="S76" s="9" t="s">
        <v>48</v>
      </c>
      <c r="T76" s="9" t="s">
        <v>49</v>
      </c>
      <c r="U76" s="9">
        <v>44</v>
      </c>
      <c r="V76" s="12">
        <v>43124</v>
      </c>
      <c r="W76" s="9" t="s">
        <v>152</v>
      </c>
      <c r="X76" s="9" t="s">
        <v>51</v>
      </c>
      <c r="Y76" s="9" t="s">
        <v>52</v>
      </c>
      <c r="Z76" s="9" t="s">
        <v>426</v>
      </c>
      <c r="AA76" s="13">
        <v>51727720</v>
      </c>
      <c r="AB76" s="59"/>
      <c r="AC76" s="9">
        <v>41618</v>
      </c>
      <c r="AD76" s="12">
        <v>43124</v>
      </c>
      <c r="AE76" s="54">
        <v>15000000</v>
      </c>
      <c r="AF76" s="11" t="s">
        <v>54</v>
      </c>
      <c r="AG76" s="11" t="s">
        <v>54</v>
      </c>
      <c r="AH76" s="11" t="s">
        <v>54</v>
      </c>
      <c r="AI76" s="11" t="s">
        <v>54</v>
      </c>
      <c r="AJ76" s="9" t="s">
        <v>54</v>
      </c>
      <c r="AK76" s="9" t="s">
        <v>54</v>
      </c>
      <c r="AL76" s="9" t="s">
        <v>54</v>
      </c>
      <c r="AM76" s="12">
        <v>43124</v>
      </c>
      <c r="AN76" s="12">
        <v>43427</v>
      </c>
      <c r="AO76" s="12" t="s">
        <v>1444</v>
      </c>
      <c r="AP76" s="61">
        <f t="shared" si="3"/>
        <v>303</v>
      </c>
      <c r="AQ76" s="9" t="s">
        <v>1208</v>
      </c>
      <c r="AR76" s="9">
        <v>21094954</v>
      </c>
      <c r="AS76" s="9"/>
      <c r="AT76" s="100">
        <v>15000000</v>
      </c>
      <c r="AU76" s="101">
        <f t="shared" si="5"/>
        <v>0</v>
      </c>
    </row>
    <row r="77" spans="1:47" s="7" customFormat="1" ht="20.100000000000001" hidden="1" customHeight="1" x14ac:dyDescent="0.2">
      <c r="A77" s="10" t="s">
        <v>975</v>
      </c>
      <c r="B77" s="9">
        <v>45</v>
      </c>
      <c r="C77" s="9" t="s">
        <v>56</v>
      </c>
      <c r="D77" s="9" t="s">
        <v>427</v>
      </c>
      <c r="E77" s="9" t="s">
        <v>428</v>
      </c>
      <c r="F77" s="5" t="s">
        <v>429</v>
      </c>
      <c r="G77" s="5" t="s">
        <v>1136</v>
      </c>
      <c r="H77" s="83">
        <v>43118</v>
      </c>
      <c r="I77" s="5" t="s">
        <v>43</v>
      </c>
      <c r="J77" s="9" t="s">
        <v>44</v>
      </c>
      <c r="K77" s="9" t="s">
        <v>133</v>
      </c>
      <c r="L77" s="9" t="s">
        <v>430</v>
      </c>
      <c r="M77" s="9">
        <v>76</v>
      </c>
      <c r="N77" s="9">
        <v>801116</v>
      </c>
      <c r="O77" s="9" t="s">
        <v>71</v>
      </c>
      <c r="P77" s="11">
        <v>30000000</v>
      </c>
      <c r="Q77" s="61">
        <v>15618</v>
      </c>
      <c r="R77" s="9" t="s">
        <v>47</v>
      </c>
      <c r="S77" s="9" t="s">
        <v>48</v>
      </c>
      <c r="T77" s="9" t="s">
        <v>49</v>
      </c>
      <c r="U77" s="9">
        <v>37</v>
      </c>
      <c r="V77" s="12">
        <v>43123</v>
      </c>
      <c r="W77" s="9" t="s">
        <v>50</v>
      </c>
      <c r="X77" s="9" t="s">
        <v>51</v>
      </c>
      <c r="Y77" s="9" t="s">
        <v>52</v>
      </c>
      <c r="Z77" s="9" t="s">
        <v>431</v>
      </c>
      <c r="AA77" s="13">
        <v>52491542</v>
      </c>
      <c r="AB77" s="59"/>
      <c r="AC77" s="9">
        <v>34718</v>
      </c>
      <c r="AD77" s="12">
        <v>43123</v>
      </c>
      <c r="AE77" s="54">
        <v>30000000</v>
      </c>
      <c r="AF77" s="11" t="s">
        <v>54</v>
      </c>
      <c r="AG77" s="11" t="s">
        <v>54</v>
      </c>
      <c r="AH77" s="11" t="s">
        <v>54</v>
      </c>
      <c r="AI77" s="11" t="s">
        <v>54</v>
      </c>
      <c r="AJ77" s="9" t="s">
        <v>54</v>
      </c>
      <c r="AK77" s="9" t="s">
        <v>54</v>
      </c>
      <c r="AL77" s="9" t="s">
        <v>54</v>
      </c>
      <c r="AM77" s="12">
        <v>43123</v>
      </c>
      <c r="AN77" s="12">
        <v>43426</v>
      </c>
      <c r="AO77" s="12" t="s">
        <v>1444</v>
      </c>
      <c r="AP77" s="61">
        <f t="shared" si="3"/>
        <v>303</v>
      </c>
      <c r="AQ77" s="9" t="s">
        <v>1208</v>
      </c>
      <c r="AR77" s="9">
        <v>21094954</v>
      </c>
      <c r="AS77" s="9"/>
      <c r="AT77" s="100">
        <v>30000000</v>
      </c>
      <c r="AU77" s="101">
        <f t="shared" si="5"/>
        <v>0</v>
      </c>
    </row>
    <row r="78" spans="1:47" s="7" customFormat="1" ht="20.100000000000001" hidden="1" customHeight="1" x14ac:dyDescent="0.2">
      <c r="A78" s="10" t="s">
        <v>975</v>
      </c>
      <c r="B78" s="9">
        <v>47</v>
      </c>
      <c r="C78" s="9" t="s">
        <v>56</v>
      </c>
      <c r="D78" s="9" t="s">
        <v>432</v>
      </c>
      <c r="E78" s="9" t="s">
        <v>433</v>
      </c>
      <c r="F78" s="5" t="s">
        <v>434</v>
      </c>
      <c r="G78" s="5" t="s">
        <v>1136</v>
      </c>
      <c r="H78" s="83">
        <v>43119</v>
      </c>
      <c r="I78" s="5" t="s">
        <v>43</v>
      </c>
      <c r="J78" s="9" t="s">
        <v>44</v>
      </c>
      <c r="K78" s="9" t="s">
        <v>133</v>
      </c>
      <c r="L78" s="9" t="s">
        <v>435</v>
      </c>
      <c r="M78" s="9">
        <v>210</v>
      </c>
      <c r="N78" s="9">
        <v>861116</v>
      </c>
      <c r="O78" s="9" t="s">
        <v>436</v>
      </c>
      <c r="P78" s="11">
        <v>12000000</v>
      </c>
      <c r="Q78" s="61">
        <v>18218</v>
      </c>
      <c r="R78" s="9" t="s">
        <v>437</v>
      </c>
      <c r="S78" s="9" t="s">
        <v>48</v>
      </c>
      <c r="T78" s="9" t="s">
        <v>49</v>
      </c>
      <c r="U78" s="9">
        <v>58</v>
      </c>
      <c r="V78" s="12">
        <v>43125</v>
      </c>
      <c r="W78" s="9" t="s">
        <v>50</v>
      </c>
      <c r="X78" s="9" t="s">
        <v>51</v>
      </c>
      <c r="Y78" s="9" t="s">
        <v>52</v>
      </c>
      <c r="Z78" s="9" t="s">
        <v>272</v>
      </c>
      <c r="AA78" s="13">
        <v>860007759</v>
      </c>
      <c r="AB78" s="59">
        <v>3</v>
      </c>
      <c r="AC78" s="9">
        <v>43018</v>
      </c>
      <c r="AD78" s="12">
        <v>43125</v>
      </c>
      <c r="AE78" s="54">
        <v>12000000</v>
      </c>
      <c r="AF78" s="11" t="s">
        <v>54</v>
      </c>
      <c r="AG78" s="11" t="s">
        <v>54</v>
      </c>
      <c r="AH78" s="11" t="s">
        <v>54</v>
      </c>
      <c r="AI78" s="11" t="s">
        <v>54</v>
      </c>
      <c r="AJ78" s="9" t="s">
        <v>54</v>
      </c>
      <c r="AK78" s="9" t="s">
        <v>54</v>
      </c>
      <c r="AL78" s="9" t="s">
        <v>54</v>
      </c>
      <c r="AM78" s="12">
        <v>43125</v>
      </c>
      <c r="AN78" s="12">
        <v>43428</v>
      </c>
      <c r="AO78" s="12" t="s">
        <v>1444</v>
      </c>
      <c r="AP78" s="61">
        <f t="shared" si="3"/>
        <v>303</v>
      </c>
      <c r="AQ78" s="9" t="s">
        <v>1209</v>
      </c>
      <c r="AR78" s="9">
        <v>66924629</v>
      </c>
      <c r="AS78" s="9"/>
      <c r="AT78" s="100">
        <v>12000000</v>
      </c>
      <c r="AU78" s="101">
        <f t="shared" si="5"/>
        <v>0</v>
      </c>
    </row>
    <row r="79" spans="1:47" s="7" customFormat="1" ht="20.100000000000001" customHeight="1" x14ac:dyDescent="0.25">
      <c r="A79" s="10" t="s">
        <v>975</v>
      </c>
      <c r="B79" s="13">
        <v>46</v>
      </c>
      <c r="C79" s="9" t="s">
        <v>39</v>
      </c>
      <c r="D79" s="9" t="s">
        <v>415</v>
      </c>
      <c r="E79" s="9" t="s">
        <v>416</v>
      </c>
      <c r="F79" s="5" t="s">
        <v>417</v>
      </c>
      <c r="G79" s="5" t="s">
        <v>1136</v>
      </c>
      <c r="H79" s="83">
        <v>43118</v>
      </c>
      <c r="I79" s="9" t="s">
        <v>43</v>
      </c>
      <c r="J79" s="9" t="s">
        <v>44</v>
      </c>
      <c r="K79" s="9" t="s">
        <v>133</v>
      </c>
      <c r="L79" s="9" t="s">
        <v>418</v>
      </c>
      <c r="M79" s="9">
        <v>16</v>
      </c>
      <c r="N79" s="9">
        <v>86101705</v>
      </c>
      <c r="O79" s="9" t="s">
        <v>419</v>
      </c>
      <c r="P79" s="11">
        <v>35000000</v>
      </c>
      <c r="Q79" s="61">
        <v>17618</v>
      </c>
      <c r="R79" s="9" t="s">
        <v>420</v>
      </c>
      <c r="S79" s="9" t="s">
        <v>421</v>
      </c>
      <c r="T79" s="9" t="s">
        <v>54</v>
      </c>
      <c r="U79" s="9" t="s">
        <v>54</v>
      </c>
      <c r="V79" s="12" t="s">
        <v>54</v>
      </c>
      <c r="W79" s="9" t="s">
        <v>54</v>
      </c>
      <c r="X79" s="9" t="s">
        <v>54</v>
      </c>
      <c r="Y79" s="9" t="s">
        <v>54</v>
      </c>
      <c r="Z79" s="9" t="s">
        <v>54</v>
      </c>
      <c r="AA79" s="13" t="s">
        <v>54</v>
      </c>
      <c r="AB79" s="9" t="s">
        <v>54</v>
      </c>
      <c r="AC79" s="9" t="s">
        <v>54</v>
      </c>
      <c r="AD79" s="12" t="s">
        <v>54</v>
      </c>
      <c r="AE79" s="11" t="s">
        <v>54</v>
      </c>
      <c r="AF79" s="9" t="s">
        <v>54</v>
      </c>
      <c r="AG79" s="11" t="s">
        <v>54</v>
      </c>
      <c r="AH79" s="9" t="s">
        <v>54</v>
      </c>
      <c r="AI79" s="9" t="s">
        <v>54</v>
      </c>
      <c r="AJ79" s="9" t="s">
        <v>54</v>
      </c>
      <c r="AK79" s="9" t="s">
        <v>54</v>
      </c>
      <c r="AL79" s="9" t="s">
        <v>54</v>
      </c>
      <c r="AM79" s="12" t="s">
        <v>54</v>
      </c>
      <c r="AN79" s="12" t="s">
        <v>54</v>
      </c>
      <c r="AO79" s="12"/>
      <c r="AP79" s="9" t="s">
        <v>54</v>
      </c>
      <c r="AQ79" s="9" t="s">
        <v>54</v>
      </c>
      <c r="AR79" s="9" t="s">
        <v>54</v>
      </c>
      <c r="AS79" s="9"/>
      <c r="AT79" s="100"/>
      <c r="AU79" s="9"/>
    </row>
    <row r="80" spans="1:47" s="7" customFormat="1" ht="20.100000000000001" hidden="1" customHeight="1" x14ac:dyDescent="0.25">
      <c r="A80" s="10" t="s">
        <v>975</v>
      </c>
      <c r="B80" s="13">
        <v>46</v>
      </c>
      <c r="C80" s="9" t="s">
        <v>39</v>
      </c>
      <c r="D80" s="9" t="s">
        <v>1446</v>
      </c>
      <c r="E80" s="9" t="s">
        <v>1447</v>
      </c>
      <c r="F80" s="5"/>
      <c r="G80" s="5" t="s">
        <v>1136</v>
      </c>
      <c r="H80" s="83">
        <v>43119</v>
      </c>
      <c r="I80" s="5" t="s">
        <v>43</v>
      </c>
      <c r="J80" s="9" t="s">
        <v>44</v>
      </c>
      <c r="K80" s="9" t="s">
        <v>133</v>
      </c>
      <c r="L80" s="9" t="s">
        <v>440</v>
      </c>
      <c r="M80" s="9">
        <v>211</v>
      </c>
      <c r="N80" s="9">
        <v>86111604</v>
      </c>
      <c r="O80" s="9" t="s">
        <v>262</v>
      </c>
      <c r="P80" s="11">
        <v>12300000</v>
      </c>
      <c r="Q80" s="61">
        <v>17918</v>
      </c>
      <c r="R80" s="9" t="s">
        <v>437</v>
      </c>
      <c r="S80" s="9" t="s">
        <v>48</v>
      </c>
      <c r="T80" s="9" t="s">
        <v>49</v>
      </c>
      <c r="U80" s="9">
        <v>56</v>
      </c>
      <c r="V80" s="12">
        <v>43125</v>
      </c>
      <c r="W80" s="9" t="s">
        <v>152</v>
      </c>
      <c r="X80" s="9" t="s">
        <v>51</v>
      </c>
      <c r="Y80" s="9" t="s">
        <v>52</v>
      </c>
      <c r="Z80" s="9" t="s">
        <v>441</v>
      </c>
      <c r="AA80" s="13">
        <v>860007759</v>
      </c>
      <c r="AB80" s="9" t="s">
        <v>1137</v>
      </c>
      <c r="AC80" s="9">
        <v>43418</v>
      </c>
      <c r="AD80" s="12">
        <v>43125</v>
      </c>
      <c r="AE80" s="11">
        <v>12300000</v>
      </c>
      <c r="AF80" s="9" t="s">
        <v>54</v>
      </c>
      <c r="AG80" s="11" t="s">
        <v>54</v>
      </c>
      <c r="AH80" s="9" t="s">
        <v>54</v>
      </c>
      <c r="AI80" s="9" t="s">
        <v>54</v>
      </c>
      <c r="AJ80" s="9" t="s">
        <v>54</v>
      </c>
      <c r="AK80" s="9" t="s">
        <v>54</v>
      </c>
      <c r="AL80" s="9" t="s">
        <v>54</v>
      </c>
      <c r="AM80" s="12">
        <v>43215</v>
      </c>
      <c r="AN80" s="12">
        <v>43428</v>
      </c>
      <c r="AO80" s="12" t="s">
        <v>1444</v>
      </c>
      <c r="AP80" s="61">
        <f t="shared" ref="AP80:AP94" si="6">+AN80-AM80</f>
        <v>213</v>
      </c>
      <c r="AQ80" s="9" t="s">
        <v>335</v>
      </c>
      <c r="AR80" s="9">
        <v>21094954</v>
      </c>
      <c r="AS80" s="9"/>
      <c r="AT80" s="100">
        <v>12300000</v>
      </c>
      <c r="AU80" s="101">
        <f t="shared" ref="AU80:AU94" si="7">+AE80-AT80</f>
        <v>0</v>
      </c>
    </row>
    <row r="81" spans="1:47" s="7" customFormat="1" ht="20.100000000000001" hidden="1" customHeight="1" x14ac:dyDescent="0.2">
      <c r="A81" s="10" t="s">
        <v>977</v>
      </c>
      <c r="B81" s="9">
        <v>44</v>
      </c>
      <c r="C81" s="9" t="s">
        <v>95</v>
      </c>
      <c r="D81" s="9" t="s">
        <v>407</v>
      </c>
      <c r="E81" s="9" t="s">
        <v>408</v>
      </c>
      <c r="F81" s="5" t="s">
        <v>409</v>
      </c>
      <c r="G81" s="5" t="s">
        <v>1136</v>
      </c>
      <c r="H81" s="85">
        <v>43118</v>
      </c>
      <c r="I81" s="5" t="s">
        <v>43</v>
      </c>
      <c r="J81" s="9" t="s">
        <v>176</v>
      </c>
      <c r="K81" s="9" t="s">
        <v>124</v>
      </c>
      <c r="L81" s="9" t="s">
        <v>410</v>
      </c>
      <c r="M81" s="9">
        <v>16</v>
      </c>
      <c r="N81" s="9">
        <v>241415</v>
      </c>
      <c r="O81" s="9" t="s">
        <v>411</v>
      </c>
      <c r="P81" s="11">
        <v>65000000</v>
      </c>
      <c r="Q81" s="61">
        <v>17018</v>
      </c>
      <c r="R81" s="9" t="s">
        <v>412</v>
      </c>
      <c r="S81" s="9" t="s">
        <v>48</v>
      </c>
      <c r="T81" s="9" t="s">
        <v>49</v>
      </c>
      <c r="U81" s="9">
        <v>50</v>
      </c>
      <c r="V81" s="12">
        <v>43124</v>
      </c>
      <c r="W81" s="9" t="s">
        <v>396</v>
      </c>
      <c r="X81" s="9" t="s">
        <v>51</v>
      </c>
      <c r="Y81" s="9" t="s">
        <v>101</v>
      </c>
      <c r="Z81" s="9" t="s">
        <v>413</v>
      </c>
      <c r="AA81" s="92">
        <v>800219241</v>
      </c>
      <c r="AB81" s="9">
        <v>2</v>
      </c>
      <c r="AC81" s="9">
        <v>42218</v>
      </c>
      <c r="AD81" s="12">
        <v>43124</v>
      </c>
      <c r="AE81" s="11">
        <v>65000000</v>
      </c>
      <c r="AF81" s="9" t="s">
        <v>103</v>
      </c>
      <c r="AG81" s="11">
        <v>65000000</v>
      </c>
      <c r="AH81" s="9" t="s">
        <v>54</v>
      </c>
      <c r="AI81" s="9" t="s">
        <v>54</v>
      </c>
      <c r="AJ81" s="9" t="s">
        <v>54</v>
      </c>
      <c r="AK81" s="9" t="s">
        <v>54</v>
      </c>
      <c r="AL81" s="9" t="s">
        <v>54</v>
      </c>
      <c r="AM81" s="12">
        <v>43129</v>
      </c>
      <c r="AN81" s="12">
        <v>43159</v>
      </c>
      <c r="AO81" s="12" t="s">
        <v>1445</v>
      </c>
      <c r="AP81" s="61">
        <f t="shared" si="6"/>
        <v>30</v>
      </c>
      <c r="AQ81" s="9" t="s">
        <v>414</v>
      </c>
      <c r="AR81" s="59">
        <v>79963759</v>
      </c>
      <c r="AS81" s="9"/>
      <c r="AT81" s="100">
        <v>65000000</v>
      </c>
      <c r="AU81" s="101">
        <f t="shared" si="7"/>
        <v>0</v>
      </c>
    </row>
    <row r="82" spans="1:47" s="7" customFormat="1" ht="20.100000000000001" hidden="1" customHeight="1" x14ac:dyDescent="0.2">
      <c r="A82" s="10" t="s">
        <v>975</v>
      </c>
      <c r="B82" s="9">
        <v>54</v>
      </c>
      <c r="C82" s="9" t="s">
        <v>56</v>
      </c>
      <c r="D82" s="9" t="s">
        <v>442</v>
      </c>
      <c r="E82" s="9" t="s">
        <v>443</v>
      </c>
      <c r="F82" s="5" t="s">
        <v>444</v>
      </c>
      <c r="G82" s="5" t="s">
        <v>1136</v>
      </c>
      <c r="H82" s="83">
        <v>43119</v>
      </c>
      <c r="I82" s="5" t="s">
        <v>43</v>
      </c>
      <c r="J82" s="9" t="s">
        <v>44</v>
      </c>
      <c r="K82" s="9" t="s">
        <v>445</v>
      </c>
      <c r="L82" s="9" t="s">
        <v>446</v>
      </c>
      <c r="M82" s="9">
        <v>13</v>
      </c>
      <c r="N82" s="9">
        <v>80161504</v>
      </c>
      <c r="O82" s="9" t="s">
        <v>366</v>
      </c>
      <c r="P82" s="11">
        <v>25000000</v>
      </c>
      <c r="Q82" s="61">
        <v>20818</v>
      </c>
      <c r="R82" s="9" t="s">
        <v>47</v>
      </c>
      <c r="S82" s="9" t="s">
        <v>48</v>
      </c>
      <c r="T82" s="9" t="s">
        <v>49</v>
      </c>
      <c r="U82" s="9">
        <v>42</v>
      </c>
      <c r="V82" s="12">
        <v>43123</v>
      </c>
      <c r="W82" s="9" t="s">
        <v>50</v>
      </c>
      <c r="X82" s="9" t="s">
        <v>51</v>
      </c>
      <c r="Y82" s="9" t="s">
        <v>52</v>
      </c>
      <c r="Z82" s="9" t="s">
        <v>447</v>
      </c>
      <c r="AA82" s="13">
        <v>1015439183</v>
      </c>
      <c r="AB82" s="59"/>
      <c r="AC82" s="9">
        <v>35118</v>
      </c>
      <c r="AD82" s="12">
        <v>43123</v>
      </c>
      <c r="AE82" s="54">
        <v>25000000</v>
      </c>
      <c r="AF82" s="11" t="s">
        <v>54</v>
      </c>
      <c r="AG82" s="11" t="s">
        <v>54</v>
      </c>
      <c r="AH82" s="11" t="s">
        <v>54</v>
      </c>
      <c r="AI82" s="11" t="s">
        <v>54</v>
      </c>
      <c r="AJ82" s="9" t="s">
        <v>54</v>
      </c>
      <c r="AK82" s="9" t="s">
        <v>54</v>
      </c>
      <c r="AL82" s="9" t="s">
        <v>54</v>
      </c>
      <c r="AM82" s="12">
        <v>43123</v>
      </c>
      <c r="AN82" s="12">
        <v>43426</v>
      </c>
      <c r="AO82" s="12" t="s">
        <v>1444</v>
      </c>
      <c r="AP82" s="61">
        <f t="shared" si="6"/>
        <v>303</v>
      </c>
      <c r="AQ82" s="9" t="s">
        <v>1210</v>
      </c>
      <c r="AR82" s="9">
        <v>51693920</v>
      </c>
      <c r="AS82" s="9"/>
      <c r="AT82" s="100">
        <v>25000000</v>
      </c>
      <c r="AU82" s="101">
        <f t="shared" si="7"/>
        <v>0</v>
      </c>
    </row>
    <row r="83" spans="1:47" s="7" customFormat="1" ht="20.100000000000001" hidden="1" customHeight="1" x14ac:dyDescent="0.2">
      <c r="A83" s="10" t="s">
        <v>975</v>
      </c>
      <c r="B83" s="9">
        <v>51</v>
      </c>
      <c r="C83" s="9" t="s">
        <v>56</v>
      </c>
      <c r="D83" s="9" t="s">
        <v>459</v>
      </c>
      <c r="E83" s="9" t="s">
        <v>460</v>
      </c>
      <c r="F83" s="5" t="s">
        <v>461</v>
      </c>
      <c r="G83" s="5" t="s">
        <v>1136</v>
      </c>
      <c r="H83" s="83">
        <v>43119</v>
      </c>
      <c r="I83" s="5" t="s">
        <v>43</v>
      </c>
      <c r="J83" s="9" t="s">
        <v>44</v>
      </c>
      <c r="K83" s="9" t="s">
        <v>986</v>
      </c>
      <c r="L83" s="9" t="s">
        <v>462</v>
      </c>
      <c r="M83" s="9">
        <v>212</v>
      </c>
      <c r="N83" s="9">
        <v>811115</v>
      </c>
      <c r="O83" s="9" t="s">
        <v>463</v>
      </c>
      <c r="P83" s="11">
        <v>85000000</v>
      </c>
      <c r="Q83" s="61">
        <v>21218</v>
      </c>
      <c r="R83" s="9" t="s">
        <v>235</v>
      </c>
      <c r="S83" s="9" t="s">
        <v>48</v>
      </c>
      <c r="T83" s="9" t="s">
        <v>49</v>
      </c>
      <c r="U83" s="9">
        <v>59</v>
      </c>
      <c r="V83" s="12">
        <v>43125</v>
      </c>
      <c r="W83" s="9" t="s">
        <v>50</v>
      </c>
      <c r="X83" s="9" t="s">
        <v>51</v>
      </c>
      <c r="Y83" s="9" t="s">
        <v>52</v>
      </c>
      <c r="Z83" s="9" t="s">
        <v>464</v>
      </c>
      <c r="AA83" s="13">
        <v>52184593</v>
      </c>
      <c r="AB83" s="59"/>
      <c r="AC83" s="9">
        <v>43218</v>
      </c>
      <c r="AD83" s="12">
        <v>43125</v>
      </c>
      <c r="AE83" s="54">
        <v>85000000</v>
      </c>
      <c r="AF83" s="11" t="s">
        <v>54</v>
      </c>
      <c r="AG83" s="11" t="s">
        <v>54</v>
      </c>
      <c r="AH83" s="11" t="s">
        <v>54</v>
      </c>
      <c r="AI83" s="11" t="s">
        <v>54</v>
      </c>
      <c r="AJ83" s="9" t="s">
        <v>54</v>
      </c>
      <c r="AK83" s="9" t="s">
        <v>54</v>
      </c>
      <c r="AL83" s="9" t="s">
        <v>54</v>
      </c>
      <c r="AM83" s="12">
        <v>43126</v>
      </c>
      <c r="AN83" s="12">
        <v>43430</v>
      </c>
      <c r="AO83" s="12" t="s">
        <v>1444</v>
      </c>
      <c r="AP83" s="61">
        <f t="shared" si="6"/>
        <v>304</v>
      </c>
      <c r="AQ83" s="9" t="s">
        <v>1211</v>
      </c>
      <c r="AR83" s="9">
        <v>79335420</v>
      </c>
      <c r="AS83" s="9"/>
      <c r="AT83" s="100">
        <v>85000000</v>
      </c>
      <c r="AU83" s="101">
        <f t="shared" si="7"/>
        <v>0</v>
      </c>
    </row>
    <row r="84" spans="1:47" s="7" customFormat="1" ht="20.100000000000001" hidden="1" customHeight="1" x14ac:dyDescent="0.2">
      <c r="A84" s="10" t="s">
        <v>975</v>
      </c>
      <c r="B84" s="13">
        <v>52</v>
      </c>
      <c r="C84" s="9" t="s">
        <v>39</v>
      </c>
      <c r="D84" s="9" t="s">
        <v>448</v>
      </c>
      <c r="E84" s="9" t="s">
        <v>449</v>
      </c>
      <c r="F84" s="5" t="s">
        <v>450</v>
      </c>
      <c r="G84" s="5" t="s">
        <v>1136</v>
      </c>
      <c r="H84" s="85">
        <v>43119</v>
      </c>
      <c r="I84" s="5" t="s">
        <v>43</v>
      </c>
      <c r="J84" s="9" t="s">
        <v>44</v>
      </c>
      <c r="K84" s="9" t="s">
        <v>133</v>
      </c>
      <c r="L84" s="9" t="s">
        <v>451</v>
      </c>
      <c r="M84" s="9">
        <v>28</v>
      </c>
      <c r="N84" s="9">
        <v>861117</v>
      </c>
      <c r="O84" s="9" t="s">
        <v>262</v>
      </c>
      <c r="P84" s="11">
        <v>10700000</v>
      </c>
      <c r="Q84" s="61">
        <v>16418</v>
      </c>
      <c r="R84" s="9" t="s">
        <v>437</v>
      </c>
      <c r="S84" s="9" t="s">
        <v>48</v>
      </c>
      <c r="T84" s="9" t="s">
        <v>49</v>
      </c>
      <c r="U84" s="9">
        <v>57</v>
      </c>
      <c r="V84" s="12">
        <v>43125</v>
      </c>
      <c r="W84" s="9" t="s">
        <v>152</v>
      </c>
      <c r="X84" s="9" t="s">
        <v>51</v>
      </c>
      <c r="Y84" s="9" t="s">
        <v>52</v>
      </c>
      <c r="Z84" s="9" t="s">
        <v>441</v>
      </c>
      <c r="AA84" s="92">
        <v>860007759</v>
      </c>
      <c r="AB84" s="9" t="s">
        <v>1137</v>
      </c>
      <c r="AC84" s="9">
        <v>43318</v>
      </c>
      <c r="AD84" s="12">
        <v>43125</v>
      </c>
      <c r="AE84" s="11">
        <v>10700000</v>
      </c>
      <c r="AF84" s="9" t="s">
        <v>54</v>
      </c>
      <c r="AG84" s="11" t="s">
        <v>54</v>
      </c>
      <c r="AH84" s="9" t="s">
        <v>54</v>
      </c>
      <c r="AI84" s="9" t="s">
        <v>54</v>
      </c>
      <c r="AJ84" s="9" t="s">
        <v>54</v>
      </c>
      <c r="AK84" s="9" t="s">
        <v>54</v>
      </c>
      <c r="AL84" s="9" t="s">
        <v>54</v>
      </c>
      <c r="AM84" s="12">
        <v>43125</v>
      </c>
      <c r="AN84" s="12">
        <v>43428</v>
      </c>
      <c r="AO84" s="12" t="s">
        <v>1444</v>
      </c>
      <c r="AP84" s="61">
        <f t="shared" si="6"/>
        <v>303</v>
      </c>
      <c r="AQ84" s="9" t="s">
        <v>452</v>
      </c>
      <c r="AR84" s="59">
        <v>79572017</v>
      </c>
      <c r="AS84" s="9"/>
      <c r="AT84" s="100">
        <v>10700000</v>
      </c>
      <c r="AU84" s="101">
        <f t="shared" si="7"/>
        <v>0</v>
      </c>
    </row>
    <row r="85" spans="1:47" s="7" customFormat="1" ht="20.100000000000001" hidden="1" customHeight="1" x14ac:dyDescent="0.2">
      <c r="A85" s="10" t="s">
        <v>975</v>
      </c>
      <c r="B85" s="13">
        <v>50</v>
      </c>
      <c r="C85" s="9" t="s">
        <v>39</v>
      </c>
      <c r="D85" s="9" t="s">
        <v>453</v>
      </c>
      <c r="E85" s="9" t="s">
        <v>454</v>
      </c>
      <c r="F85" s="5" t="s">
        <v>455</v>
      </c>
      <c r="G85" s="5" t="s">
        <v>1136</v>
      </c>
      <c r="H85" s="85">
        <v>43119</v>
      </c>
      <c r="I85" s="5" t="s">
        <v>43</v>
      </c>
      <c r="J85" s="9" t="s">
        <v>44</v>
      </c>
      <c r="K85" s="9" t="s">
        <v>133</v>
      </c>
      <c r="L85" s="9" t="s">
        <v>456</v>
      </c>
      <c r="M85" s="9">
        <v>58</v>
      </c>
      <c r="N85" s="9">
        <v>861116</v>
      </c>
      <c r="O85" s="9" t="s">
        <v>262</v>
      </c>
      <c r="P85" s="11">
        <v>85440000</v>
      </c>
      <c r="Q85" s="61">
        <v>17518</v>
      </c>
      <c r="R85" s="9" t="s">
        <v>263</v>
      </c>
      <c r="S85" s="9" t="s">
        <v>48</v>
      </c>
      <c r="T85" s="9" t="s">
        <v>49</v>
      </c>
      <c r="U85" s="9">
        <v>48</v>
      </c>
      <c r="V85" s="12">
        <v>43124</v>
      </c>
      <c r="W85" s="9" t="s">
        <v>50</v>
      </c>
      <c r="X85" s="9" t="s">
        <v>51</v>
      </c>
      <c r="Y85" s="9" t="s">
        <v>52</v>
      </c>
      <c r="Z85" s="9" t="s">
        <v>356</v>
      </c>
      <c r="AA85" s="92">
        <v>860351894</v>
      </c>
      <c r="AB85" s="9" t="s">
        <v>1137</v>
      </c>
      <c r="AC85" s="9">
        <v>42118</v>
      </c>
      <c r="AD85" s="12">
        <v>43124</v>
      </c>
      <c r="AE85" s="11">
        <v>85440000</v>
      </c>
      <c r="AF85" s="9" t="s">
        <v>54</v>
      </c>
      <c r="AG85" s="11" t="s">
        <v>54</v>
      </c>
      <c r="AH85" s="9" t="s">
        <v>54</v>
      </c>
      <c r="AI85" s="9" t="s">
        <v>54</v>
      </c>
      <c r="AJ85" s="9" t="s">
        <v>54</v>
      </c>
      <c r="AK85" s="9" t="s">
        <v>54</v>
      </c>
      <c r="AL85" s="9" t="s">
        <v>54</v>
      </c>
      <c r="AM85" s="12">
        <v>43125</v>
      </c>
      <c r="AN85" s="12">
        <v>43397</v>
      </c>
      <c r="AO85" s="12" t="s">
        <v>1444</v>
      </c>
      <c r="AP85" s="61">
        <f t="shared" si="6"/>
        <v>272</v>
      </c>
      <c r="AQ85" s="9" t="s">
        <v>452</v>
      </c>
      <c r="AR85" s="59">
        <v>79572017</v>
      </c>
      <c r="AS85" s="9"/>
      <c r="AT85" s="100">
        <v>85440000</v>
      </c>
      <c r="AU85" s="101">
        <f t="shared" si="7"/>
        <v>0</v>
      </c>
    </row>
    <row r="86" spans="1:47" s="7" customFormat="1" ht="20.100000000000001" hidden="1" customHeight="1" x14ac:dyDescent="0.2">
      <c r="A86" s="10" t="s">
        <v>975</v>
      </c>
      <c r="B86" s="13">
        <v>56</v>
      </c>
      <c r="C86" s="9" t="s">
        <v>39</v>
      </c>
      <c r="D86" s="9" t="s">
        <v>438</v>
      </c>
      <c r="E86" s="9" t="s">
        <v>457</v>
      </c>
      <c r="F86" s="5" t="s">
        <v>439</v>
      </c>
      <c r="G86" s="5" t="s">
        <v>1136</v>
      </c>
      <c r="H86" s="85">
        <v>43119</v>
      </c>
      <c r="I86" s="5" t="s">
        <v>43</v>
      </c>
      <c r="J86" s="9" t="s">
        <v>44</v>
      </c>
      <c r="K86" s="9" t="s">
        <v>133</v>
      </c>
      <c r="L86" s="9" t="s">
        <v>1144</v>
      </c>
      <c r="M86" s="9">
        <v>73</v>
      </c>
      <c r="N86" s="9">
        <v>80161504</v>
      </c>
      <c r="O86" s="9" t="s">
        <v>46</v>
      </c>
      <c r="P86" s="11">
        <v>23710000</v>
      </c>
      <c r="Q86" s="61">
        <v>20918</v>
      </c>
      <c r="R86" s="9" t="s">
        <v>47</v>
      </c>
      <c r="S86" s="9" t="s">
        <v>48</v>
      </c>
      <c r="T86" s="9" t="s">
        <v>49</v>
      </c>
      <c r="U86" s="9">
        <v>39</v>
      </c>
      <c r="V86" s="12">
        <v>43123</v>
      </c>
      <c r="W86" s="9" t="s">
        <v>50</v>
      </c>
      <c r="X86" s="9" t="s">
        <v>51</v>
      </c>
      <c r="Y86" s="9" t="s">
        <v>52</v>
      </c>
      <c r="Z86" s="9" t="s">
        <v>458</v>
      </c>
      <c r="AA86" s="92">
        <v>79844835</v>
      </c>
      <c r="AB86" s="9">
        <v>9</v>
      </c>
      <c r="AC86" s="9">
        <v>34918</v>
      </c>
      <c r="AD86" s="12">
        <v>43123</v>
      </c>
      <c r="AE86" s="11">
        <v>23710000</v>
      </c>
      <c r="AF86" s="9" t="s">
        <v>54</v>
      </c>
      <c r="AG86" s="11" t="s">
        <v>54</v>
      </c>
      <c r="AH86" s="9" t="s">
        <v>54</v>
      </c>
      <c r="AI86" s="9" t="s">
        <v>54</v>
      </c>
      <c r="AJ86" s="9" t="s">
        <v>54</v>
      </c>
      <c r="AK86" s="9" t="s">
        <v>54</v>
      </c>
      <c r="AL86" s="9" t="s">
        <v>54</v>
      </c>
      <c r="AM86" s="12">
        <v>43123</v>
      </c>
      <c r="AN86" s="12">
        <v>43426</v>
      </c>
      <c r="AO86" s="12" t="s">
        <v>1444</v>
      </c>
      <c r="AP86" s="61">
        <f t="shared" si="6"/>
        <v>303</v>
      </c>
      <c r="AQ86" s="9" t="s">
        <v>335</v>
      </c>
      <c r="AR86" s="59">
        <v>94486941</v>
      </c>
      <c r="AS86" s="9"/>
      <c r="AT86" s="100">
        <v>23710000</v>
      </c>
      <c r="AU86" s="101">
        <f t="shared" si="7"/>
        <v>0</v>
      </c>
    </row>
    <row r="87" spans="1:47" s="7" customFormat="1" ht="20.100000000000001" hidden="1" customHeight="1" x14ac:dyDescent="0.2">
      <c r="A87" s="10" t="s">
        <v>975</v>
      </c>
      <c r="B87" s="13">
        <v>55</v>
      </c>
      <c r="C87" s="9" t="s">
        <v>39</v>
      </c>
      <c r="D87" s="9" t="s">
        <v>476</v>
      </c>
      <c r="E87" s="9" t="s">
        <v>477</v>
      </c>
      <c r="F87" s="5" t="s">
        <v>478</v>
      </c>
      <c r="G87" s="5" t="s">
        <v>1136</v>
      </c>
      <c r="H87" s="85">
        <v>43122</v>
      </c>
      <c r="I87" s="5" t="s">
        <v>43</v>
      </c>
      <c r="J87" s="9" t="s">
        <v>169</v>
      </c>
      <c r="K87" s="9" t="s">
        <v>133</v>
      </c>
      <c r="L87" s="9" t="s">
        <v>479</v>
      </c>
      <c r="M87" s="9">
        <v>27</v>
      </c>
      <c r="N87" s="9">
        <v>90101601</v>
      </c>
      <c r="O87" s="9" t="s">
        <v>480</v>
      </c>
      <c r="P87" s="11">
        <v>40000000</v>
      </c>
      <c r="Q87" s="61">
        <v>17118</v>
      </c>
      <c r="R87" s="9" t="s">
        <v>437</v>
      </c>
      <c r="S87" s="9" t="s">
        <v>48</v>
      </c>
      <c r="T87" s="9" t="s">
        <v>49</v>
      </c>
      <c r="U87" s="9">
        <v>53</v>
      </c>
      <c r="V87" s="12">
        <v>43125</v>
      </c>
      <c r="W87" s="9" t="s">
        <v>178</v>
      </c>
      <c r="X87" s="9" t="s">
        <v>51</v>
      </c>
      <c r="Y87" s="9" t="s">
        <v>52</v>
      </c>
      <c r="Z87" s="9" t="s">
        <v>481</v>
      </c>
      <c r="AA87" s="92">
        <v>830028714</v>
      </c>
      <c r="AB87" s="9" t="s">
        <v>1137</v>
      </c>
      <c r="AC87" s="9">
        <v>42718</v>
      </c>
      <c r="AD87" s="12">
        <v>43125</v>
      </c>
      <c r="AE87" s="11">
        <v>40000000</v>
      </c>
      <c r="AF87" s="9" t="s">
        <v>54</v>
      </c>
      <c r="AG87" s="11" t="s">
        <v>54</v>
      </c>
      <c r="AH87" s="9" t="s">
        <v>54</v>
      </c>
      <c r="AI87" s="9" t="s">
        <v>54</v>
      </c>
      <c r="AJ87" s="9" t="s">
        <v>54</v>
      </c>
      <c r="AK87" s="9" t="s">
        <v>54</v>
      </c>
      <c r="AL87" s="9" t="s">
        <v>54</v>
      </c>
      <c r="AM87" s="12">
        <v>43126</v>
      </c>
      <c r="AN87" s="12">
        <v>43429</v>
      </c>
      <c r="AO87" s="12" t="s">
        <v>1444</v>
      </c>
      <c r="AP87" s="61">
        <f t="shared" si="6"/>
        <v>303</v>
      </c>
      <c r="AQ87" s="9" t="s">
        <v>452</v>
      </c>
      <c r="AR87" s="59">
        <v>66924629</v>
      </c>
      <c r="AS87" s="9"/>
      <c r="AT87" s="100">
        <v>40000000</v>
      </c>
      <c r="AU87" s="101">
        <f t="shared" si="7"/>
        <v>0</v>
      </c>
    </row>
    <row r="88" spans="1:47" s="7" customFormat="1" ht="20.100000000000001" hidden="1" customHeight="1" x14ac:dyDescent="0.2">
      <c r="A88" s="10" t="s">
        <v>977</v>
      </c>
      <c r="B88" s="9">
        <v>53</v>
      </c>
      <c r="C88" s="9" t="s">
        <v>95</v>
      </c>
      <c r="D88" s="9" t="s">
        <v>465</v>
      </c>
      <c r="E88" s="9" t="s">
        <v>466</v>
      </c>
      <c r="F88" s="5" t="s">
        <v>467</v>
      </c>
      <c r="G88" s="5" t="s">
        <v>1136</v>
      </c>
      <c r="H88" s="85">
        <v>43122</v>
      </c>
      <c r="I88" s="5" t="s">
        <v>43</v>
      </c>
      <c r="J88" s="9" t="s">
        <v>176</v>
      </c>
      <c r="K88" s="9" t="s">
        <v>241</v>
      </c>
      <c r="L88" s="9" t="s">
        <v>468</v>
      </c>
      <c r="M88" s="9">
        <v>10</v>
      </c>
      <c r="N88" s="9">
        <v>821215</v>
      </c>
      <c r="O88" s="9" t="s">
        <v>469</v>
      </c>
      <c r="P88" s="11">
        <v>7000000</v>
      </c>
      <c r="Q88" s="61">
        <v>20618</v>
      </c>
      <c r="R88" s="9" t="s">
        <v>171</v>
      </c>
      <c r="S88" s="9" t="s">
        <v>48</v>
      </c>
      <c r="T88" s="9" t="s">
        <v>49</v>
      </c>
      <c r="U88" s="9">
        <v>45</v>
      </c>
      <c r="V88" s="12">
        <v>43124</v>
      </c>
      <c r="W88" s="9" t="s">
        <v>178</v>
      </c>
      <c r="X88" s="9" t="s">
        <v>51</v>
      </c>
      <c r="Y88" s="9" t="s">
        <v>101</v>
      </c>
      <c r="Z88" s="9" t="s">
        <v>470</v>
      </c>
      <c r="AA88" s="92">
        <v>860001022</v>
      </c>
      <c r="AB88" s="9">
        <v>7</v>
      </c>
      <c r="AC88" s="9">
        <v>41718</v>
      </c>
      <c r="AD88" s="12">
        <v>43124</v>
      </c>
      <c r="AE88" s="11">
        <v>7000000</v>
      </c>
      <c r="AF88" s="9" t="s">
        <v>103</v>
      </c>
      <c r="AG88" s="11">
        <v>7000000</v>
      </c>
      <c r="AH88" s="9" t="s">
        <v>54</v>
      </c>
      <c r="AI88" s="9" t="s">
        <v>54</v>
      </c>
      <c r="AJ88" s="9" t="s">
        <v>54</v>
      </c>
      <c r="AK88" s="9" t="s">
        <v>54</v>
      </c>
      <c r="AL88" s="9" t="s">
        <v>54</v>
      </c>
      <c r="AM88" s="12">
        <v>43124</v>
      </c>
      <c r="AN88" s="12">
        <v>43465</v>
      </c>
      <c r="AO88" s="12" t="s">
        <v>1444</v>
      </c>
      <c r="AP88" s="61">
        <f t="shared" si="6"/>
        <v>341</v>
      </c>
      <c r="AQ88" s="9" t="s">
        <v>278</v>
      </c>
      <c r="AR88" s="59">
        <v>94486941</v>
      </c>
      <c r="AS88" s="9"/>
      <c r="AT88" s="100">
        <v>7000000</v>
      </c>
      <c r="AU88" s="101">
        <f t="shared" si="7"/>
        <v>0</v>
      </c>
    </row>
    <row r="89" spans="1:47" s="7" customFormat="1" ht="20.100000000000001" hidden="1" customHeight="1" x14ac:dyDescent="0.2">
      <c r="A89" s="10" t="s">
        <v>977</v>
      </c>
      <c r="B89" s="9">
        <v>57</v>
      </c>
      <c r="C89" s="9" t="s">
        <v>95</v>
      </c>
      <c r="D89" s="9" t="s">
        <v>471</v>
      </c>
      <c r="E89" s="9" t="s">
        <v>472</v>
      </c>
      <c r="F89" s="5" t="s">
        <v>473</v>
      </c>
      <c r="G89" s="5" t="s">
        <v>1136</v>
      </c>
      <c r="H89" s="85">
        <v>43122</v>
      </c>
      <c r="I89" s="5" t="s">
        <v>43</v>
      </c>
      <c r="J89" s="9" t="s">
        <v>176</v>
      </c>
      <c r="K89" s="9" t="s">
        <v>241</v>
      </c>
      <c r="L89" s="9" t="s">
        <v>474</v>
      </c>
      <c r="M89" s="9">
        <v>12</v>
      </c>
      <c r="N89" s="9">
        <v>821215</v>
      </c>
      <c r="O89" s="9" t="s">
        <v>469</v>
      </c>
      <c r="P89" s="11">
        <v>3000000</v>
      </c>
      <c r="Q89" s="61">
        <v>20718</v>
      </c>
      <c r="R89" s="9" t="s">
        <v>171</v>
      </c>
      <c r="S89" s="9" t="s">
        <v>48</v>
      </c>
      <c r="T89" s="9" t="s">
        <v>49</v>
      </c>
      <c r="U89" s="9">
        <v>52</v>
      </c>
      <c r="V89" s="12">
        <v>43125</v>
      </c>
      <c r="W89" s="9" t="s">
        <v>178</v>
      </c>
      <c r="X89" s="9" t="s">
        <v>51</v>
      </c>
      <c r="Y89" s="9" t="s">
        <v>101</v>
      </c>
      <c r="Z89" s="9" t="s">
        <v>475</v>
      </c>
      <c r="AA89" s="92">
        <v>901017183</v>
      </c>
      <c r="AB89" s="9">
        <v>2</v>
      </c>
      <c r="AC89" s="9">
        <v>42618</v>
      </c>
      <c r="AD89" s="12">
        <v>43125</v>
      </c>
      <c r="AE89" s="11">
        <v>3000000</v>
      </c>
      <c r="AF89" s="9" t="s">
        <v>103</v>
      </c>
      <c r="AG89" s="11">
        <v>3000000</v>
      </c>
      <c r="AH89" s="9" t="s">
        <v>54</v>
      </c>
      <c r="AI89" s="9" t="s">
        <v>54</v>
      </c>
      <c r="AJ89" s="9" t="s">
        <v>54</v>
      </c>
      <c r="AK89" s="9" t="s">
        <v>54</v>
      </c>
      <c r="AL89" s="9" t="s">
        <v>54</v>
      </c>
      <c r="AM89" s="12">
        <v>43125</v>
      </c>
      <c r="AN89" s="12">
        <v>43465</v>
      </c>
      <c r="AO89" s="12" t="s">
        <v>1444</v>
      </c>
      <c r="AP89" s="61">
        <f t="shared" si="6"/>
        <v>340</v>
      </c>
      <c r="AQ89" s="9" t="s">
        <v>278</v>
      </c>
      <c r="AR89" s="59">
        <v>94486941</v>
      </c>
      <c r="AS89" s="9"/>
      <c r="AT89" s="100">
        <v>3000000</v>
      </c>
      <c r="AU89" s="101">
        <f t="shared" si="7"/>
        <v>0</v>
      </c>
    </row>
    <row r="90" spans="1:47" s="7" customFormat="1" ht="20.100000000000001" hidden="1" customHeight="1" x14ac:dyDescent="0.2">
      <c r="A90" s="10" t="s">
        <v>977</v>
      </c>
      <c r="B90" s="9">
        <v>58</v>
      </c>
      <c r="C90" s="9" t="s">
        <v>95</v>
      </c>
      <c r="D90" s="9" t="s">
        <v>482</v>
      </c>
      <c r="E90" s="9" t="s">
        <v>483</v>
      </c>
      <c r="F90" s="5" t="s">
        <v>484</v>
      </c>
      <c r="G90" s="5" t="s">
        <v>1136</v>
      </c>
      <c r="H90" s="85">
        <v>43122</v>
      </c>
      <c r="I90" s="5" t="s">
        <v>43</v>
      </c>
      <c r="J90" s="9" t="s">
        <v>44</v>
      </c>
      <c r="K90" s="9" t="s">
        <v>986</v>
      </c>
      <c r="L90" s="9" t="s">
        <v>462</v>
      </c>
      <c r="M90" s="9">
        <v>213</v>
      </c>
      <c r="N90" s="9">
        <v>811115</v>
      </c>
      <c r="O90" s="9" t="s">
        <v>485</v>
      </c>
      <c r="P90" s="11">
        <v>42000000</v>
      </c>
      <c r="Q90" s="61">
        <v>21118</v>
      </c>
      <c r="R90" s="9" t="s">
        <v>235</v>
      </c>
      <c r="S90" s="9" t="s">
        <v>48</v>
      </c>
      <c r="T90" s="9" t="s">
        <v>49</v>
      </c>
      <c r="U90" s="9">
        <v>47</v>
      </c>
      <c r="V90" s="12">
        <v>43124</v>
      </c>
      <c r="W90" s="9" t="s">
        <v>50</v>
      </c>
      <c r="X90" s="9" t="s">
        <v>51</v>
      </c>
      <c r="Y90" s="9" t="s">
        <v>101</v>
      </c>
      <c r="Z90" s="9" t="s">
        <v>486</v>
      </c>
      <c r="AA90" s="92">
        <v>37948668</v>
      </c>
      <c r="AB90" s="9"/>
      <c r="AC90" s="9">
        <v>42318</v>
      </c>
      <c r="AD90" s="12">
        <v>43124</v>
      </c>
      <c r="AE90" s="11">
        <v>35000000</v>
      </c>
      <c r="AF90" s="9" t="s">
        <v>103</v>
      </c>
      <c r="AG90" s="11">
        <v>35000000</v>
      </c>
      <c r="AH90" s="9" t="s">
        <v>54</v>
      </c>
      <c r="AI90" s="9" t="s">
        <v>54</v>
      </c>
      <c r="AJ90" s="9" t="s">
        <v>54</v>
      </c>
      <c r="AK90" s="9" t="s">
        <v>54</v>
      </c>
      <c r="AL90" s="9" t="s">
        <v>54</v>
      </c>
      <c r="AM90" s="12">
        <v>43126</v>
      </c>
      <c r="AN90" s="12">
        <v>43334</v>
      </c>
      <c r="AO90" s="12" t="s">
        <v>1444</v>
      </c>
      <c r="AP90" s="61">
        <f t="shared" si="6"/>
        <v>208</v>
      </c>
      <c r="AQ90" s="9" t="s">
        <v>487</v>
      </c>
      <c r="AR90" s="59">
        <v>52184593</v>
      </c>
      <c r="AS90" s="9"/>
      <c r="AT90" s="100">
        <v>35000000</v>
      </c>
      <c r="AU90" s="101">
        <f t="shared" si="7"/>
        <v>0</v>
      </c>
    </row>
    <row r="91" spans="1:47" s="7" customFormat="1" ht="20.100000000000001" hidden="1" customHeight="1" x14ac:dyDescent="0.2">
      <c r="A91" s="10" t="s">
        <v>977</v>
      </c>
      <c r="B91" s="9">
        <v>60</v>
      </c>
      <c r="C91" s="9" t="s">
        <v>95</v>
      </c>
      <c r="D91" s="9" t="s">
        <v>488</v>
      </c>
      <c r="E91" s="9" t="s">
        <v>489</v>
      </c>
      <c r="F91" s="5" t="s">
        <v>490</v>
      </c>
      <c r="G91" s="5" t="s">
        <v>1136</v>
      </c>
      <c r="H91" s="85">
        <v>43122</v>
      </c>
      <c r="I91" s="5" t="s">
        <v>43</v>
      </c>
      <c r="J91" s="9" t="s">
        <v>44</v>
      </c>
      <c r="K91" s="9" t="s">
        <v>986</v>
      </c>
      <c r="L91" s="9" t="s">
        <v>491</v>
      </c>
      <c r="M91" s="9">
        <v>214</v>
      </c>
      <c r="N91" s="9">
        <v>432332</v>
      </c>
      <c r="O91" s="9" t="s">
        <v>492</v>
      </c>
      <c r="P91" s="11">
        <v>4085990</v>
      </c>
      <c r="Q91" s="61">
        <v>21418</v>
      </c>
      <c r="R91" s="9" t="s">
        <v>235</v>
      </c>
      <c r="S91" s="9" t="s">
        <v>48</v>
      </c>
      <c r="T91" s="9" t="s">
        <v>49</v>
      </c>
      <c r="U91" s="9">
        <v>61</v>
      </c>
      <c r="V91" s="12">
        <v>43126</v>
      </c>
      <c r="W91" s="9" t="s">
        <v>396</v>
      </c>
      <c r="X91" s="9" t="s">
        <v>264</v>
      </c>
      <c r="Y91" s="9" t="s">
        <v>101</v>
      </c>
      <c r="Z91" s="9" t="s">
        <v>493</v>
      </c>
      <c r="AA91" s="92">
        <v>830084433</v>
      </c>
      <c r="AB91" s="9">
        <v>7</v>
      </c>
      <c r="AC91" s="9">
        <v>43618</v>
      </c>
      <c r="AD91" s="12">
        <v>43126</v>
      </c>
      <c r="AE91" s="11">
        <v>4085990</v>
      </c>
      <c r="AF91" s="9" t="s">
        <v>103</v>
      </c>
      <c r="AG91" s="11">
        <v>4085990</v>
      </c>
      <c r="AH91" s="9" t="s">
        <v>54</v>
      </c>
      <c r="AI91" s="9" t="s">
        <v>54</v>
      </c>
      <c r="AJ91" s="9" t="s">
        <v>54</v>
      </c>
      <c r="AK91" s="9" t="s">
        <v>54</v>
      </c>
      <c r="AL91" s="9" t="s">
        <v>54</v>
      </c>
      <c r="AM91" s="12">
        <v>43126</v>
      </c>
      <c r="AN91" s="12">
        <v>43156</v>
      </c>
      <c r="AO91" s="12" t="s">
        <v>1445</v>
      </c>
      <c r="AP91" s="61">
        <f t="shared" si="6"/>
        <v>30</v>
      </c>
      <c r="AQ91" s="9" t="s">
        <v>494</v>
      </c>
      <c r="AR91" s="59">
        <v>1087989085</v>
      </c>
      <c r="AS91" s="9"/>
      <c r="AT91" s="100">
        <v>4085990</v>
      </c>
      <c r="AU91" s="101">
        <f t="shared" si="7"/>
        <v>0</v>
      </c>
    </row>
    <row r="92" spans="1:47" s="7" customFormat="1" ht="20.100000000000001" hidden="1" customHeight="1" x14ac:dyDescent="0.2">
      <c r="A92" s="10" t="s">
        <v>977</v>
      </c>
      <c r="B92" s="9">
        <v>59</v>
      </c>
      <c r="C92" s="9" t="s">
        <v>95</v>
      </c>
      <c r="D92" s="9" t="s">
        <v>495</v>
      </c>
      <c r="E92" s="9" t="s">
        <v>496</v>
      </c>
      <c r="F92" s="5" t="s">
        <v>497</v>
      </c>
      <c r="G92" s="5" t="s">
        <v>1136</v>
      </c>
      <c r="H92" s="85">
        <v>43122</v>
      </c>
      <c r="I92" s="5" t="s">
        <v>43</v>
      </c>
      <c r="J92" s="9" t="s">
        <v>44</v>
      </c>
      <c r="K92" s="9" t="s">
        <v>1154</v>
      </c>
      <c r="L92" s="9" t="s">
        <v>70</v>
      </c>
      <c r="M92" s="9">
        <v>215</v>
      </c>
      <c r="N92" s="9">
        <v>80121704</v>
      </c>
      <c r="O92" s="9" t="s">
        <v>46</v>
      </c>
      <c r="P92" s="11">
        <v>32000000</v>
      </c>
      <c r="Q92" s="61">
        <v>21318</v>
      </c>
      <c r="R92" s="9" t="s">
        <v>47</v>
      </c>
      <c r="S92" s="9" t="s">
        <v>48</v>
      </c>
      <c r="T92" s="9" t="s">
        <v>49</v>
      </c>
      <c r="U92" s="9">
        <v>40</v>
      </c>
      <c r="V92" s="12">
        <v>43123</v>
      </c>
      <c r="W92" s="9" t="s">
        <v>50</v>
      </c>
      <c r="X92" s="9" t="s">
        <v>51</v>
      </c>
      <c r="Y92" s="9" t="s">
        <v>101</v>
      </c>
      <c r="Z92" s="9" t="s">
        <v>498</v>
      </c>
      <c r="AA92" s="92">
        <v>1020768028</v>
      </c>
      <c r="AB92" s="9"/>
      <c r="AC92" s="9">
        <v>35318</v>
      </c>
      <c r="AD92" s="12">
        <v>43123</v>
      </c>
      <c r="AE92" s="11">
        <v>32000000</v>
      </c>
      <c r="AF92" s="9" t="s">
        <v>54</v>
      </c>
      <c r="AG92" s="11" t="s">
        <v>54</v>
      </c>
      <c r="AH92" s="9" t="s">
        <v>54</v>
      </c>
      <c r="AI92" s="9" t="s">
        <v>54</v>
      </c>
      <c r="AJ92" s="9" t="s">
        <v>54</v>
      </c>
      <c r="AK92" s="9" t="s">
        <v>54</v>
      </c>
      <c r="AL92" s="9" t="s">
        <v>54</v>
      </c>
      <c r="AM92" s="12">
        <v>43124</v>
      </c>
      <c r="AN92" s="12">
        <v>43427</v>
      </c>
      <c r="AO92" s="12" t="s">
        <v>1444</v>
      </c>
      <c r="AP92" s="61">
        <f t="shared" si="6"/>
        <v>303</v>
      </c>
      <c r="AQ92" s="9" t="s">
        <v>73</v>
      </c>
      <c r="AR92" s="59">
        <v>39774921</v>
      </c>
      <c r="AS92" s="9"/>
      <c r="AT92" s="100">
        <v>32000000</v>
      </c>
      <c r="AU92" s="101">
        <f t="shared" si="7"/>
        <v>0</v>
      </c>
    </row>
    <row r="93" spans="1:47" s="7" customFormat="1" ht="20.100000000000001" hidden="1" customHeight="1" x14ac:dyDescent="0.2">
      <c r="A93" s="10" t="s">
        <v>975</v>
      </c>
      <c r="B93" s="9">
        <v>62</v>
      </c>
      <c r="C93" s="9" t="s">
        <v>56</v>
      </c>
      <c r="D93" s="9" t="s">
        <v>499</v>
      </c>
      <c r="E93" s="9" t="s">
        <v>500</v>
      </c>
      <c r="F93" s="5" t="s">
        <v>501</v>
      </c>
      <c r="G93" s="5" t="s">
        <v>1136</v>
      </c>
      <c r="H93" s="83">
        <v>43123</v>
      </c>
      <c r="I93" s="5" t="s">
        <v>43</v>
      </c>
      <c r="J93" s="9" t="s">
        <v>44</v>
      </c>
      <c r="K93" s="9" t="s">
        <v>133</v>
      </c>
      <c r="L93" s="9" t="s">
        <v>502</v>
      </c>
      <c r="M93" s="9">
        <v>60</v>
      </c>
      <c r="N93" s="9">
        <v>861116</v>
      </c>
      <c r="O93" s="9" t="s">
        <v>436</v>
      </c>
      <c r="P93" s="11">
        <v>21560000</v>
      </c>
      <c r="Q93" s="61">
        <v>17218</v>
      </c>
      <c r="R93" s="9" t="s">
        <v>263</v>
      </c>
      <c r="S93" s="9" t="s">
        <v>48</v>
      </c>
      <c r="T93" s="9" t="s">
        <v>49</v>
      </c>
      <c r="U93" s="9">
        <v>55</v>
      </c>
      <c r="V93" s="12">
        <v>43125</v>
      </c>
      <c r="W93" s="9" t="s">
        <v>50</v>
      </c>
      <c r="X93" s="9" t="s">
        <v>51</v>
      </c>
      <c r="Y93" s="9" t="s">
        <v>52</v>
      </c>
      <c r="Z93" s="9" t="s">
        <v>503</v>
      </c>
      <c r="AA93" s="13">
        <v>830059495</v>
      </c>
      <c r="AB93" s="59">
        <v>8</v>
      </c>
      <c r="AC93" s="9">
        <v>43118</v>
      </c>
      <c r="AD93" s="12">
        <v>43125</v>
      </c>
      <c r="AE93" s="54">
        <v>21560000</v>
      </c>
      <c r="AF93" s="11" t="s">
        <v>54</v>
      </c>
      <c r="AG93" s="11" t="s">
        <v>54</v>
      </c>
      <c r="AH93" s="11" t="s">
        <v>54</v>
      </c>
      <c r="AI93" s="11" t="s">
        <v>54</v>
      </c>
      <c r="AJ93" s="9" t="s">
        <v>54</v>
      </c>
      <c r="AK93" s="9" t="s">
        <v>54</v>
      </c>
      <c r="AL93" s="9" t="s">
        <v>54</v>
      </c>
      <c r="AM93" s="12">
        <v>43126</v>
      </c>
      <c r="AN93" s="12">
        <v>43430</v>
      </c>
      <c r="AO93" s="12" t="s">
        <v>1444</v>
      </c>
      <c r="AP93" s="61">
        <f t="shared" si="6"/>
        <v>304</v>
      </c>
      <c r="AQ93" s="9" t="s">
        <v>1212</v>
      </c>
      <c r="AR93" s="9">
        <v>52206863</v>
      </c>
      <c r="AS93" s="9"/>
      <c r="AT93" s="100">
        <v>21560000</v>
      </c>
      <c r="AU93" s="101">
        <f t="shared" si="7"/>
        <v>0</v>
      </c>
    </row>
    <row r="94" spans="1:47" s="7" customFormat="1" ht="20.100000000000001" hidden="1" customHeight="1" x14ac:dyDescent="0.2">
      <c r="A94" s="10" t="s">
        <v>977</v>
      </c>
      <c r="B94" s="9">
        <v>61</v>
      </c>
      <c r="C94" s="9" t="s">
        <v>95</v>
      </c>
      <c r="D94" s="9" t="s">
        <v>504</v>
      </c>
      <c r="E94" s="9" t="s">
        <v>505</v>
      </c>
      <c r="F94" s="5" t="s">
        <v>506</v>
      </c>
      <c r="G94" s="5" t="s">
        <v>1136</v>
      </c>
      <c r="H94" s="85">
        <v>43123</v>
      </c>
      <c r="I94" s="5" t="s">
        <v>43</v>
      </c>
      <c r="J94" s="9" t="s">
        <v>44</v>
      </c>
      <c r="K94" s="9" t="s">
        <v>445</v>
      </c>
      <c r="L94" s="9" t="s">
        <v>1143</v>
      </c>
      <c r="M94" s="9">
        <v>217</v>
      </c>
      <c r="N94" s="9">
        <v>801615</v>
      </c>
      <c r="O94" s="9" t="s">
        <v>46</v>
      </c>
      <c r="P94" s="11">
        <v>30000000</v>
      </c>
      <c r="Q94" s="61">
        <v>21718</v>
      </c>
      <c r="R94" s="9" t="s">
        <v>47</v>
      </c>
      <c r="S94" s="9" t="s">
        <v>48</v>
      </c>
      <c r="T94" s="9" t="s">
        <v>49</v>
      </c>
      <c r="U94" s="9">
        <v>38</v>
      </c>
      <c r="V94" s="12">
        <v>43123</v>
      </c>
      <c r="W94" s="9" t="s">
        <v>50</v>
      </c>
      <c r="X94" s="9" t="s">
        <v>51</v>
      </c>
      <c r="Y94" s="9" t="s">
        <v>101</v>
      </c>
      <c r="Z94" s="9" t="s">
        <v>507</v>
      </c>
      <c r="AA94" s="92">
        <v>1032437875</v>
      </c>
      <c r="AB94" s="9"/>
      <c r="AC94" s="9">
        <v>34518</v>
      </c>
      <c r="AD94" s="12">
        <v>43123</v>
      </c>
      <c r="AE94" s="11">
        <v>30000000</v>
      </c>
      <c r="AF94" s="9" t="s">
        <v>54</v>
      </c>
      <c r="AG94" s="11" t="s">
        <v>54</v>
      </c>
      <c r="AH94" s="9" t="s">
        <v>54</v>
      </c>
      <c r="AI94" s="9" t="s">
        <v>54</v>
      </c>
      <c r="AJ94" s="9" t="s">
        <v>54</v>
      </c>
      <c r="AK94" s="9" t="s">
        <v>54</v>
      </c>
      <c r="AL94" s="9" t="s">
        <v>54</v>
      </c>
      <c r="AM94" s="12">
        <v>43150</v>
      </c>
      <c r="AN94" s="12">
        <v>43452</v>
      </c>
      <c r="AO94" s="12" t="s">
        <v>1444</v>
      </c>
      <c r="AP94" s="61">
        <f t="shared" si="6"/>
        <v>302</v>
      </c>
      <c r="AQ94" s="9" t="s">
        <v>508</v>
      </c>
      <c r="AR94" s="59">
        <v>51693920</v>
      </c>
      <c r="AS94" s="9"/>
      <c r="AT94" s="100">
        <v>30000000</v>
      </c>
      <c r="AU94" s="101">
        <f t="shared" si="7"/>
        <v>0</v>
      </c>
    </row>
    <row r="95" spans="1:47" s="7" customFormat="1" ht="20.100000000000001" customHeight="1" x14ac:dyDescent="0.25">
      <c r="A95" s="10" t="s">
        <v>975</v>
      </c>
      <c r="B95" s="9">
        <v>64</v>
      </c>
      <c r="C95" s="9" t="s">
        <v>39</v>
      </c>
      <c r="D95" s="9" t="s">
        <v>1318</v>
      </c>
      <c r="E95" s="9" t="s">
        <v>1319</v>
      </c>
      <c r="F95" s="5" t="s">
        <v>1320</v>
      </c>
      <c r="G95" s="5" t="s">
        <v>1136</v>
      </c>
      <c r="H95" s="83">
        <v>43125</v>
      </c>
      <c r="I95" s="9" t="s">
        <v>43</v>
      </c>
      <c r="J95" s="9" t="s">
        <v>44</v>
      </c>
      <c r="K95" s="9" t="s">
        <v>241</v>
      </c>
      <c r="L95" s="9" t="s">
        <v>1321</v>
      </c>
      <c r="M95" s="9">
        <v>101</v>
      </c>
      <c r="N95" s="9">
        <v>80161500</v>
      </c>
      <c r="O95" s="9" t="s">
        <v>140</v>
      </c>
      <c r="P95" s="11">
        <v>30000000</v>
      </c>
      <c r="Q95" s="61">
        <v>23818</v>
      </c>
      <c r="R95" s="9" t="s">
        <v>141</v>
      </c>
      <c r="S95" s="9" t="s">
        <v>421</v>
      </c>
      <c r="T95" s="9" t="s">
        <v>54</v>
      </c>
      <c r="U95" s="9" t="s">
        <v>54</v>
      </c>
      <c r="V95" s="12" t="s">
        <v>54</v>
      </c>
      <c r="W95" s="9" t="s">
        <v>54</v>
      </c>
      <c r="X95" s="9" t="s">
        <v>54</v>
      </c>
      <c r="Y95" s="9" t="s">
        <v>54</v>
      </c>
      <c r="Z95" s="9" t="s">
        <v>54</v>
      </c>
      <c r="AA95" s="13" t="s">
        <v>54</v>
      </c>
      <c r="AB95" s="9" t="s">
        <v>54</v>
      </c>
      <c r="AC95" s="9" t="s">
        <v>54</v>
      </c>
      <c r="AD95" s="12" t="s">
        <v>54</v>
      </c>
      <c r="AE95" s="11" t="s">
        <v>54</v>
      </c>
      <c r="AF95" s="11" t="s">
        <v>54</v>
      </c>
      <c r="AG95" s="11" t="s">
        <v>54</v>
      </c>
      <c r="AH95" s="11" t="s">
        <v>54</v>
      </c>
      <c r="AI95" s="11" t="s">
        <v>54</v>
      </c>
      <c r="AJ95" s="9" t="s">
        <v>54</v>
      </c>
      <c r="AK95" s="9" t="s">
        <v>54</v>
      </c>
      <c r="AL95" s="9" t="s">
        <v>54</v>
      </c>
      <c r="AM95" s="12" t="s">
        <v>54</v>
      </c>
      <c r="AN95" s="12" t="s">
        <v>54</v>
      </c>
      <c r="AO95" s="12"/>
      <c r="AP95" s="61" t="s">
        <v>54</v>
      </c>
      <c r="AQ95" s="9" t="s">
        <v>278</v>
      </c>
      <c r="AR95" s="9">
        <v>94486941</v>
      </c>
      <c r="AS95" s="9"/>
      <c r="AT95" s="100"/>
      <c r="AU95" s="9"/>
    </row>
    <row r="96" spans="1:47" s="7" customFormat="1" ht="20.100000000000001" hidden="1" customHeight="1" x14ac:dyDescent="0.2">
      <c r="A96" s="10" t="s">
        <v>975</v>
      </c>
      <c r="B96" s="9">
        <v>1</v>
      </c>
      <c r="C96" s="9" t="s">
        <v>56</v>
      </c>
      <c r="D96" s="9" t="s">
        <v>509</v>
      </c>
      <c r="E96" s="9" t="s">
        <v>510</v>
      </c>
      <c r="F96" s="5" t="s">
        <v>511</v>
      </c>
      <c r="G96" s="5" t="s">
        <v>1136</v>
      </c>
      <c r="H96" s="83">
        <v>43117</v>
      </c>
      <c r="I96" s="5" t="s">
        <v>875</v>
      </c>
      <c r="J96" s="9" t="s">
        <v>378</v>
      </c>
      <c r="K96" s="9" t="s">
        <v>61</v>
      </c>
      <c r="L96" s="9" t="s">
        <v>1142</v>
      </c>
      <c r="M96" s="9">
        <v>101</v>
      </c>
      <c r="N96" s="9">
        <v>78181500</v>
      </c>
      <c r="O96" s="9" t="s">
        <v>512</v>
      </c>
      <c r="P96" s="11">
        <v>15000000</v>
      </c>
      <c r="Q96" s="61">
        <v>2418</v>
      </c>
      <c r="R96" s="9" t="s">
        <v>381</v>
      </c>
      <c r="S96" s="9" t="s">
        <v>48</v>
      </c>
      <c r="T96" s="9" t="s">
        <v>49</v>
      </c>
      <c r="U96" s="9">
        <v>2</v>
      </c>
      <c r="V96" s="12">
        <v>43138</v>
      </c>
      <c r="W96" s="9" t="s">
        <v>178</v>
      </c>
      <c r="X96" s="9" t="s">
        <v>185</v>
      </c>
      <c r="Y96" s="9" t="s">
        <v>513</v>
      </c>
      <c r="Z96" s="9" t="s">
        <v>514</v>
      </c>
      <c r="AA96" s="13">
        <v>901105427</v>
      </c>
      <c r="AB96" s="59">
        <v>1</v>
      </c>
      <c r="AC96" s="9">
        <v>47918</v>
      </c>
      <c r="AD96" s="12">
        <v>43138</v>
      </c>
      <c r="AE96" s="54">
        <v>10000000</v>
      </c>
      <c r="AF96" s="11" t="s">
        <v>54</v>
      </c>
      <c r="AG96" s="11" t="s">
        <v>54</v>
      </c>
      <c r="AH96" s="11" t="s">
        <v>54</v>
      </c>
      <c r="AI96" s="11" t="s">
        <v>54</v>
      </c>
      <c r="AJ96" s="9" t="s">
        <v>54</v>
      </c>
      <c r="AK96" s="9" t="s">
        <v>54</v>
      </c>
      <c r="AL96" s="9" t="s">
        <v>54</v>
      </c>
      <c r="AM96" s="12">
        <v>43139</v>
      </c>
      <c r="AN96" s="12">
        <v>43465</v>
      </c>
      <c r="AO96" s="12" t="s">
        <v>1444</v>
      </c>
      <c r="AP96" s="61">
        <f t="shared" ref="AP96:AP103" si="8">+AN96-AM96</f>
        <v>326</v>
      </c>
      <c r="AQ96" s="9" t="s">
        <v>1213</v>
      </c>
      <c r="AR96" s="9">
        <v>88264550</v>
      </c>
      <c r="AS96" s="9"/>
      <c r="AT96" s="100">
        <v>10000000</v>
      </c>
      <c r="AU96" s="101">
        <f t="shared" ref="AU96:AU103" si="9">+AE96-AT96</f>
        <v>0</v>
      </c>
    </row>
    <row r="97" spans="1:47" s="7" customFormat="1" ht="20.100000000000001" hidden="1" customHeight="1" x14ac:dyDescent="0.2">
      <c r="A97" s="10" t="s">
        <v>975</v>
      </c>
      <c r="B97" s="9">
        <v>63</v>
      </c>
      <c r="C97" s="9" t="s">
        <v>56</v>
      </c>
      <c r="D97" s="9" t="s">
        <v>517</v>
      </c>
      <c r="E97" s="9" t="s">
        <v>518</v>
      </c>
      <c r="F97" s="5" t="s">
        <v>519</v>
      </c>
      <c r="G97" s="5" t="s">
        <v>1136</v>
      </c>
      <c r="H97" s="83">
        <v>43125</v>
      </c>
      <c r="I97" s="5" t="s">
        <v>43</v>
      </c>
      <c r="J97" s="9" t="s">
        <v>44</v>
      </c>
      <c r="K97" s="9" t="s">
        <v>61</v>
      </c>
      <c r="L97" s="9" t="s">
        <v>1141</v>
      </c>
      <c r="M97" s="9">
        <v>218</v>
      </c>
      <c r="N97" s="9">
        <v>80161500</v>
      </c>
      <c r="O97" s="9" t="s">
        <v>71</v>
      </c>
      <c r="P97" s="11">
        <v>8000000</v>
      </c>
      <c r="Q97" s="61">
        <v>21918</v>
      </c>
      <c r="R97" s="9" t="s">
        <v>141</v>
      </c>
      <c r="S97" s="9" t="s">
        <v>48</v>
      </c>
      <c r="T97" s="9" t="s">
        <v>49</v>
      </c>
      <c r="U97" s="9">
        <v>60</v>
      </c>
      <c r="V97" s="12">
        <v>43126</v>
      </c>
      <c r="W97" s="9" t="s">
        <v>50</v>
      </c>
      <c r="X97" s="9" t="s">
        <v>51</v>
      </c>
      <c r="Y97" s="9" t="s">
        <v>52</v>
      </c>
      <c r="Z97" s="9" t="s">
        <v>520</v>
      </c>
      <c r="AA97" s="13">
        <v>1019009873</v>
      </c>
      <c r="AB97" s="59"/>
      <c r="AC97" s="9">
        <v>43518</v>
      </c>
      <c r="AD97" s="12">
        <v>43126</v>
      </c>
      <c r="AE97" s="54">
        <v>8000000</v>
      </c>
      <c r="AF97" s="11" t="s">
        <v>54</v>
      </c>
      <c r="AG97" s="11" t="s">
        <v>54</v>
      </c>
      <c r="AH97" s="11" t="s">
        <v>54</v>
      </c>
      <c r="AI97" s="11" t="s">
        <v>54</v>
      </c>
      <c r="AJ97" s="9" t="s">
        <v>54</v>
      </c>
      <c r="AK97" s="9" t="s">
        <v>54</v>
      </c>
      <c r="AL97" s="9" t="s">
        <v>54</v>
      </c>
      <c r="AM97" s="12">
        <v>43137</v>
      </c>
      <c r="AN97" s="12">
        <v>43195</v>
      </c>
      <c r="AO97" s="12" t="s">
        <v>1445</v>
      </c>
      <c r="AP97" s="61">
        <f t="shared" si="8"/>
        <v>58</v>
      </c>
      <c r="AQ97" s="9" t="s">
        <v>1214</v>
      </c>
      <c r="AR97" s="9">
        <v>79994053</v>
      </c>
      <c r="AS97" s="9"/>
      <c r="AT97" s="100">
        <v>8000000</v>
      </c>
      <c r="AU97" s="101">
        <f t="shared" si="9"/>
        <v>0</v>
      </c>
    </row>
    <row r="98" spans="1:47" s="7" customFormat="1" ht="20.100000000000001" hidden="1" customHeight="1" x14ac:dyDescent="0.2">
      <c r="A98" s="10" t="s">
        <v>975</v>
      </c>
      <c r="B98" s="9">
        <v>1</v>
      </c>
      <c r="C98" s="9" t="s">
        <v>56</v>
      </c>
      <c r="D98" s="9" t="s">
        <v>1448</v>
      </c>
      <c r="E98" s="9" t="s">
        <v>510</v>
      </c>
      <c r="F98" s="5" t="s">
        <v>511</v>
      </c>
      <c r="G98" s="5" t="s">
        <v>1136</v>
      </c>
      <c r="H98" s="83">
        <v>43117</v>
      </c>
      <c r="I98" s="5" t="s">
        <v>875</v>
      </c>
      <c r="J98" s="9" t="s">
        <v>378</v>
      </c>
      <c r="K98" s="9" t="s">
        <v>61</v>
      </c>
      <c r="L98" s="9" t="s">
        <v>1140</v>
      </c>
      <c r="M98" s="9">
        <v>101</v>
      </c>
      <c r="N98" s="9">
        <v>78181500</v>
      </c>
      <c r="O98" s="9" t="s">
        <v>512</v>
      </c>
      <c r="P98" s="11">
        <v>15000000</v>
      </c>
      <c r="Q98" s="61">
        <v>2418</v>
      </c>
      <c r="R98" s="9" t="s">
        <v>381</v>
      </c>
      <c r="S98" s="9" t="s">
        <v>48</v>
      </c>
      <c r="T98" s="9" t="s">
        <v>49</v>
      </c>
      <c r="U98" s="9">
        <v>3</v>
      </c>
      <c r="V98" s="12">
        <v>43138</v>
      </c>
      <c r="W98" s="9" t="s">
        <v>178</v>
      </c>
      <c r="X98" s="9" t="s">
        <v>185</v>
      </c>
      <c r="Y98" s="9" t="s">
        <v>515</v>
      </c>
      <c r="Z98" s="9" t="s">
        <v>516</v>
      </c>
      <c r="AA98" s="13">
        <v>804003299</v>
      </c>
      <c r="AB98" s="59">
        <v>5</v>
      </c>
      <c r="AC98" s="9">
        <v>48018</v>
      </c>
      <c r="AD98" s="12">
        <v>43138</v>
      </c>
      <c r="AE98" s="54">
        <v>5000000</v>
      </c>
      <c r="AF98" s="11" t="s">
        <v>54</v>
      </c>
      <c r="AG98" s="11" t="s">
        <v>54</v>
      </c>
      <c r="AH98" s="11" t="s">
        <v>54</v>
      </c>
      <c r="AI98" s="11" t="s">
        <v>54</v>
      </c>
      <c r="AJ98" s="9" t="s">
        <v>54</v>
      </c>
      <c r="AK98" s="9" t="s">
        <v>54</v>
      </c>
      <c r="AL98" s="9" t="s">
        <v>54</v>
      </c>
      <c r="AM98" s="12">
        <v>43138</v>
      </c>
      <c r="AN98" s="12">
        <v>43465</v>
      </c>
      <c r="AO98" s="12" t="s">
        <v>1444</v>
      </c>
      <c r="AP98" s="61">
        <f t="shared" si="8"/>
        <v>327</v>
      </c>
      <c r="AQ98" s="9" t="s">
        <v>1215</v>
      </c>
      <c r="AR98" s="9">
        <v>63335799</v>
      </c>
      <c r="AS98" s="9"/>
      <c r="AT98" s="100">
        <v>5000000</v>
      </c>
      <c r="AU98" s="101">
        <f t="shared" si="9"/>
        <v>0</v>
      </c>
    </row>
    <row r="99" spans="1:47" s="7" customFormat="1" ht="20.100000000000001" hidden="1" customHeight="1" x14ac:dyDescent="0.2">
      <c r="A99" s="10" t="s">
        <v>975</v>
      </c>
      <c r="B99" s="9">
        <v>1</v>
      </c>
      <c r="C99" s="9" t="s">
        <v>56</v>
      </c>
      <c r="D99" s="9" t="s">
        <v>521</v>
      </c>
      <c r="E99" s="9" t="s">
        <v>522</v>
      </c>
      <c r="F99" s="5" t="s">
        <v>523</v>
      </c>
      <c r="G99" s="5" t="s">
        <v>1136</v>
      </c>
      <c r="H99" s="83">
        <v>43140</v>
      </c>
      <c r="I99" s="5" t="s">
        <v>59</v>
      </c>
      <c r="J99" s="9" t="s">
        <v>524</v>
      </c>
      <c r="K99" s="9" t="s">
        <v>61</v>
      </c>
      <c r="L99" s="9" t="s">
        <v>1139</v>
      </c>
      <c r="M99" s="9">
        <v>142</v>
      </c>
      <c r="N99" s="9">
        <v>39121321</v>
      </c>
      <c r="O99" s="9" t="s">
        <v>525</v>
      </c>
      <c r="P99" s="11">
        <v>100000000</v>
      </c>
      <c r="Q99" s="61">
        <v>16818</v>
      </c>
      <c r="R99" s="9" t="s">
        <v>526</v>
      </c>
      <c r="S99" s="9" t="s">
        <v>48</v>
      </c>
      <c r="T99" s="9" t="s">
        <v>49</v>
      </c>
      <c r="U99" s="9">
        <v>63</v>
      </c>
      <c r="V99" s="12">
        <v>43182</v>
      </c>
      <c r="W99" s="9" t="s">
        <v>527</v>
      </c>
      <c r="X99" s="9" t="s">
        <v>528</v>
      </c>
      <c r="Y99" s="9" t="s">
        <v>52</v>
      </c>
      <c r="Z99" s="9" t="s">
        <v>529</v>
      </c>
      <c r="AA99" s="13">
        <v>830109420</v>
      </c>
      <c r="AB99" s="59">
        <v>1</v>
      </c>
      <c r="AC99" s="9">
        <v>82518</v>
      </c>
      <c r="AD99" s="12">
        <v>43182</v>
      </c>
      <c r="AE99" s="54">
        <v>100000000</v>
      </c>
      <c r="AF99" s="11" t="s">
        <v>54</v>
      </c>
      <c r="AG99" s="11" t="s">
        <v>54</v>
      </c>
      <c r="AH99" s="11" t="s">
        <v>54</v>
      </c>
      <c r="AI99" s="11" t="s">
        <v>54</v>
      </c>
      <c r="AJ99" s="9" t="s">
        <v>54</v>
      </c>
      <c r="AK99" s="9" t="s">
        <v>54</v>
      </c>
      <c r="AL99" s="9" t="s">
        <v>54</v>
      </c>
      <c r="AM99" s="12">
        <v>43192</v>
      </c>
      <c r="AN99" s="12">
        <v>43465</v>
      </c>
      <c r="AO99" s="12" t="s">
        <v>1444</v>
      </c>
      <c r="AP99" s="61">
        <f t="shared" si="8"/>
        <v>273</v>
      </c>
      <c r="AQ99" s="9" t="s">
        <v>1216</v>
      </c>
      <c r="AR99" s="9">
        <v>1020712442</v>
      </c>
      <c r="AS99" s="9"/>
      <c r="AT99" s="100">
        <v>100000000</v>
      </c>
      <c r="AU99" s="101">
        <f t="shared" si="9"/>
        <v>0</v>
      </c>
    </row>
    <row r="100" spans="1:47" s="7" customFormat="1" ht="20.100000000000001" hidden="1" customHeight="1" x14ac:dyDescent="0.2">
      <c r="A100" s="10" t="s">
        <v>976</v>
      </c>
      <c r="B100" s="13">
        <v>42416</v>
      </c>
      <c r="C100" s="9" t="s">
        <v>56</v>
      </c>
      <c r="D100" s="9" t="s">
        <v>530</v>
      </c>
      <c r="E100" s="13">
        <v>42416</v>
      </c>
      <c r="F100" s="5" t="s">
        <v>531</v>
      </c>
      <c r="G100" s="5" t="s">
        <v>1136</v>
      </c>
      <c r="H100" s="83">
        <v>43130</v>
      </c>
      <c r="I100" s="5" t="s">
        <v>875</v>
      </c>
      <c r="J100" s="9" t="s">
        <v>532</v>
      </c>
      <c r="K100" s="9" t="s">
        <v>61</v>
      </c>
      <c r="L100" s="9" t="s">
        <v>533</v>
      </c>
      <c r="M100" s="9">
        <v>222</v>
      </c>
      <c r="N100" s="9"/>
      <c r="O100" s="9"/>
      <c r="P100" s="11">
        <v>5000000</v>
      </c>
      <c r="Q100" s="61">
        <v>25018</v>
      </c>
      <c r="R100" s="9" t="s">
        <v>401</v>
      </c>
      <c r="S100" s="9" t="s">
        <v>48</v>
      </c>
      <c r="T100" s="9" t="s">
        <v>49</v>
      </c>
      <c r="U100" s="9">
        <v>25048</v>
      </c>
      <c r="V100" s="12">
        <v>43130</v>
      </c>
      <c r="W100" s="9" t="s">
        <v>65</v>
      </c>
      <c r="X100" s="9" t="s">
        <v>51</v>
      </c>
      <c r="Y100" s="9" t="s">
        <v>52</v>
      </c>
      <c r="Z100" s="9" t="s">
        <v>534</v>
      </c>
      <c r="AA100" s="13">
        <v>900059238</v>
      </c>
      <c r="AB100" s="59">
        <v>5</v>
      </c>
      <c r="AC100" s="9">
        <v>44718</v>
      </c>
      <c r="AD100" s="12">
        <v>43130</v>
      </c>
      <c r="AE100" s="54">
        <v>4462500</v>
      </c>
      <c r="AF100" s="11" t="s">
        <v>54</v>
      </c>
      <c r="AG100" s="11" t="s">
        <v>54</v>
      </c>
      <c r="AH100" s="11" t="s">
        <v>54</v>
      </c>
      <c r="AI100" s="11" t="s">
        <v>54</v>
      </c>
      <c r="AJ100" s="9" t="s">
        <v>54</v>
      </c>
      <c r="AK100" s="9" t="s">
        <v>54</v>
      </c>
      <c r="AL100" s="9" t="s">
        <v>54</v>
      </c>
      <c r="AM100" s="12">
        <v>43130</v>
      </c>
      <c r="AN100" s="12">
        <v>43190</v>
      </c>
      <c r="AO100" s="12" t="s">
        <v>1445</v>
      </c>
      <c r="AP100" s="61">
        <f t="shared" si="8"/>
        <v>60</v>
      </c>
      <c r="AQ100" s="9" t="s">
        <v>1201</v>
      </c>
      <c r="AR100" s="9">
        <v>40029680</v>
      </c>
      <c r="AS100" s="9"/>
      <c r="AT100" s="100">
        <v>4462500</v>
      </c>
      <c r="AU100" s="101">
        <f t="shared" si="9"/>
        <v>0</v>
      </c>
    </row>
    <row r="101" spans="1:47" s="7" customFormat="1" ht="20.100000000000001" hidden="1" customHeight="1" x14ac:dyDescent="0.2">
      <c r="A101" s="10" t="s">
        <v>976</v>
      </c>
      <c r="B101" s="13">
        <v>43851</v>
      </c>
      <c r="C101" s="9" t="s">
        <v>56</v>
      </c>
      <c r="D101" s="9" t="s">
        <v>548</v>
      </c>
      <c r="E101" s="13">
        <v>43851</v>
      </c>
      <c r="F101" s="5" t="s">
        <v>549</v>
      </c>
      <c r="G101" s="5" t="s">
        <v>1136</v>
      </c>
      <c r="H101" s="83">
        <v>43139</v>
      </c>
      <c r="I101" s="5" t="s">
        <v>59</v>
      </c>
      <c r="J101" s="9" t="s">
        <v>60</v>
      </c>
      <c r="K101" s="9" t="s">
        <v>61</v>
      </c>
      <c r="L101" s="9" t="s">
        <v>550</v>
      </c>
      <c r="M101" s="9">
        <v>223</v>
      </c>
      <c r="N101" s="9">
        <v>841316</v>
      </c>
      <c r="O101" s="9" t="s">
        <v>551</v>
      </c>
      <c r="P101" s="11">
        <v>90000000</v>
      </c>
      <c r="Q101" s="61">
        <v>25518</v>
      </c>
      <c r="R101" s="9" t="s">
        <v>552</v>
      </c>
      <c r="S101" s="9" t="s">
        <v>48</v>
      </c>
      <c r="T101" s="9" t="s">
        <v>49</v>
      </c>
      <c r="U101" s="9">
        <v>25385</v>
      </c>
      <c r="V101" s="12">
        <v>43139</v>
      </c>
      <c r="W101" s="9" t="s">
        <v>65</v>
      </c>
      <c r="X101" s="9" t="s">
        <v>264</v>
      </c>
      <c r="Y101" s="9" t="s">
        <v>52</v>
      </c>
      <c r="Z101" s="9" t="s">
        <v>553</v>
      </c>
      <c r="AA101" s="13">
        <v>860002400</v>
      </c>
      <c r="AB101" s="59">
        <v>2</v>
      </c>
      <c r="AC101" s="9">
        <v>49518</v>
      </c>
      <c r="AD101" s="12">
        <v>43139</v>
      </c>
      <c r="AE101" s="54">
        <v>65230137</v>
      </c>
      <c r="AF101" s="11" t="s">
        <v>54</v>
      </c>
      <c r="AG101" s="11" t="s">
        <v>54</v>
      </c>
      <c r="AH101" s="11" t="s">
        <v>54</v>
      </c>
      <c r="AI101" s="11" t="s">
        <v>54</v>
      </c>
      <c r="AJ101" s="9" t="s">
        <v>54</v>
      </c>
      <c r="AK101" s="9" t="s">
        <v>54</v>
      </c>
      <c r="AL101" s="9" t="s">
        <v>54</v>
      </c>
      <c r="AM101" s="12">
        <v>43139</v>
      </c>
      <c r="AN101" s="12">
        <v>43465</v>
      </c>
      <c r="AO101" s="12" t="s">
        <v>1444</v>
      </c>
      <c r="AP101" s="61">
        <f t="shared" si="8"/>
        <v>326</v>
      </c>
      <c r="AQ101" s="9" t="s">
        <v>1200</v>
      </c>
      <c r="AR101" s="9">
        <v>1020712442</v>
      </c>
      <c r="AS101" s="9"/>
      <c r="AT101" s="100">
        <v>65230137</v>
      </c>
      <c r="AU101" s="101">
        <f t="shared" si="9"/>
        <v>0</v>
      </c>
    </row>
    <row r="102" spans="1:47" s="7" customFormat="1" ht="20.100000000000001" hidden="1" customHeight="1" x14ac:dyDescent="0.2">
      <c r="A102" s="10" t="s">
        <v>975</v>
      </c>
      <c r="B102" s="13">
        <v>5</v>
      </c>
      <c r="C102" s="9" t="s">
        <v>39</v>
      </c>
      <c r="D102" s="9" t="s">
        <v>541</v>
      </c>
      <c r="E102" s="9" t="s">
        <v>542</v>
      </c>
      <c r="F102" s="5" t="s">
        <v>543</v>
      </c>
      <c r="G102" s="5" t="s">
        <v>1136</v>
      </c>
      <c r="H102" s="85">
        <v>43131</v>
      </c>
      <c r="I102" s="5" t="s">
        <v>875</v>
      </c>
      <c r="J102" s="9" t="s">
        <v>378</v>
      </c>
      <c r="K102" s="9" t="s">
        <v>241</v>
      </c>
      <c r="L102" s="9" t="s">
        <v>1138</v>
      </c>
      <c r="M102" s="9">
        <v>220</v>
      </c>
      <c r="N102" s="9">
        <v>55121718</v>
      </c>
      <c r="O102" s="9" t="s">
        <v>544</v>
      </c>
      <c r="P102" s="11">
        <v>35000000</v>
      </c>
      <c r="Q102" s="61">
        <v>25118</v>
      </c>
      <c r="R102" s="9" t="s">
        <v>171</v>
      </c>
      <c r="S102" s="9" t="s">
        <v>48</v>
      </c>
      <c r="T102" s="9" t="s">
        <v>49</v>
      </c>
      <c r="U102" s="9">
        <v>5</v>
      </c>
      <c r="V102" s="12">
        <v>43145</v>
      </c>
      <c r="W102" s="9" t="s">
        <v>152</v>
      </c>
      <c r="X102" s="9" t="s">
        <v>264</v>
      </c>
      <c r="Y102" s="9" t="s">
        <v>545</v>
      </c>
      <c r="Z102" s="9" t="s">
        <v>546</v>
      </c>
      <c r="AA102" s="13" t="s">
        <v>547</v>
      </c>
      <c r="AB102" s="9" t="s">
        <v>1137</v>
      </c>
      <c r="AC102" s="9">
        <v>55418</v>
      </c>
      <c r="AD102" s="12">
        <v>43145</v>
      </c>
      <c r="AE102" s="11">
        <v>17000000</v>
      </c>
      <c r="AF102" s="9" t="s">
        <v>54</v>
      </c>
      <c r="AG102" s="11" t="s">
        <v>54</v>
      </c>
      <c r="AH102" s="9" t="s">
        <v>54</v>
      </c>
      <c r="AI102" s="9" t="s">
        <v>54</v>
      </c>
      <c r="AJ102" s="9" t="s">
        <v>54</v>
      </c>
      <c r="AK102" s="9" t="s">
        <v>54</v>
      </c>
      <c r="AL102" s="9" t="s">
        <v>54</v>
      </c>
      <c r="AM102" s="12">
        <v>43145</v>
      </c>
      <c r="AN102" s="12">
        <v>43173</v>
      </c>
      <c r="AO102" s="12" t="s">
        <v>1445</v>
      </c>
      <c r="AP102" s="61">
        <f t="shared" si="8"/>
        <v>28</v>
      </c>
      <c r="AQ102" s="9" t="s">
        <v>278</v>
      </c>
      <c r="AR102" s="59">
        <v>94486941</v>
      </c>
      <c r="AS102" s="9"/>
      <c r="AT102" s="100">
        <v>17000000</v>
      </c>
      <c r="AU102" s="101">
        <f t="shared" si="9"/>
        <v>0</v>
      </c>
    </row>
    <row r="103" spans="1:47" s="7" customFormat="1" ht="20.100000000000001" hidden="1" customHeight="1" x14ac:dyDescent="0.2">
      <c r="A103" s="10" t="s">
        <v>977</v>
      </c>
      <c r="B103" s="9">
        <v>2</v>
      </c>
      <c r="C103" s="9" t="s">
        <v>95</v>
      </c>
      <c r="D103" s="9" t="s">
        <v>535</v>
      </c>
      <c r="E103" s="9" t="s">
        <v>536</v>
      </c>
      <c r="F103" s="5" t="s">
        <v>537</v>
      </c>
      <c r="G103" s="5" t="s">
        <v>1136</v>
      </c>
      <c r="H103" s="85">
        <v>43143</v>
      </c>
      <c r="I103" s="5" t="s">
        <v>59</v>
      </c>
      <c r="J103" s="9" t="s">
        <v>524</v>
      </c>
      <c r="K103" s="9" t="s">
        <v>986</v>
      </c>
      <c r="L103" s="9" t="s">
        <v>538</v>
      </c>
      <c r="M103" s="9">
        <v>166</v>
      </c>
      <c r="N103" s="9">
        <v>432323</v>
      </c>
      <c r="O103" s="9" t="s">
        <v>492</v>
      </c>
      <c r="P103" s="11">
        <v>262000000</v>
      </c>
      <c r="Q103" s="61">
        <v>21818</v>
      </c>
      <c r="R103" s="9" t="s">
        <v>235</v>
      </c>
      <c r="S103" s="9" t="s">
        <v>48</v>
      </c>
      <c r="T103" s="9" t="s">
        <v>49</v>
      </c>
      <c r="U103" s="9">
        <v>62</v>
      </c>
      <c r="V103" s="12">
        <v>43179</v>
      </c>
      <c r="W103" s="9" t="s">
        <v>539</v>
      </c>
      <c r="X103" s="9" t="s">
        <v>51</v>
      </c>
      <c r="Y103" s="9" t="s">
        <v>101</v>
      </c>
      <c r="Z103" s="9" t="s">
        <v>540</v>
      </c>
      <c r="AA103" s="92">
        <v>901163860</v>
      </c>
      <c r="AB103" s="9">
        <v>5</v>
      </c>
      <c r="AC103" s="9">
        <v>79618</v>
      </c>
      <c r="AD103" s="12">
        <v>43179</v>
      </c>
      <c r="AE103" s="11">
        <v>261922341</v>
      </c>
      <c r="AF103" s="9" t="s">
        <v>103</v>
      </c>
      <c r="AG103" s="11">
        <v>261922341</v>
      </c>
      <c r="AH103" s="9" t="s">
        <v>103</v>
      </c>
      <c r="AI103" s="9" t="s">
        <v>103</v>
      </c>
      <c r="AJ103" s="9" t="s">
        <v>103</v>
      </c>
      <c r="AK103" s="9" t="s">
        <v>103</v>
      </c>
      <c r="AL103" s="9" t="s">
        <v>54</v>
      </c>
      <c r="AM103" s="12">
        <v>43179</v>
      </c>
      <c r="AN103" s="12">
        <v>43465</v>
      </c>
      <c r="AO103" s="12" t="s">
        <v>1444</v>
      </c>
      <c r="AP103" s="61">
        <f t="shared" si="8"/>
        <v>286</v>
      </c>
      <c r="AQ103" s="9" t="s">
        <v>237</v>
      </c>
      <c r="AR103" s="59">
        <v>46373712</v>
      </c>
      <c r="AS103" s="9"/>
      <c r="AT103" s="100">
        <v>261922341</v>
      </c>
      <c r="AU103" s="101">
        <f t="shared" si="9"/>
        <v>0</v>
      </c>
    </row>
    <row r="104" spans="1:47" s="7" customFormat="1" ht="20.100000000000001" customHeight="1" x14ac:dyDescent="0.2">
      <c r="A104" s="10" t="s">
        <v>980</v>
      </c>
      <c r="B104" s="9">
        <v>6</v>
      </c>
      <c r="C104" s="9" t="s">
        <v>554</v>
      </c>
      <c r="D104" s="9" t="s">
        <v>555</v>
      </c>
      <c r="E104" s="9" t="s">
        <v>556</v>
      </c>
      <c r="F104" s="5" t="s">
        <v>557</v>
      </c>
      <c r="G104" s="5" t="s">
        <v>1098</v>
      </c>
      <c r="H104" s="52">
        <v>43132</v>
      </c>
      <c r="I104" s="9" t="s">
        <v>875</v>
      </c>
      <c r="J104" s="9" t="s">
        <v>378</v>
      </c>
      <c r="K104" s="9" t="s">
        <v>61</v>
      </c>
      <c r="L104" s="9" t="s">
        <v>558</v>
      </c>
      <c r="M104" s="9">
        <v>149</v>
      </c>
      <c r="N104" s="9">
        <v>78102201</v>
      </c>
      <c r="O104" s="9" t="s">
        <v>559</v>
      </c>
      <c r="P104" s="11">
        <v>4000000</v>
      </c>
      <c r="Q104" s="61">
        <v>16318</v>
      </c>
      <c r="R104" s="9" t="s">
        <v>217</v>
      </c>
      <c r="S104" s="9" t="s">
        <v>421</v>
      </c>
      <c r="T104" s="9" t="s">
        <v>54</v>
      </c>
      <c r="U104" s="9" t="s">
        <v>54</v>
      </c>
      <c r="V104" s="12" t="s">
        <v>54</v>
      </c>
      <c r="W104" s="9" t="s">
        <v>54</v>
      </c>
      <c r="X104" s="9" t="s">
        <v>54</v>
      </c>
      <c r="Y104" s="9" t="s">
        <v>54</v>
      </c>
      <c r="Z104" s="9" t="s">
        <v>54</v>
      </c>
      <c r="AA104" s="92" t="s">
        <v>54</v>
      </c>
      <c r="AB104" s="9" t="s">
        <v>54</v>
      </c>
      <c r="AC104" s="9" t="s">
        <v>54</v>
      </c>
      <c r="AD104" s="12" t="s">
        <v>54</v>
      </c>
      <c r="AE104" s="11" t="s">
        <v>54</v>
      </c>
      <c r="AF104" s="9" t="s">
        <v>54</v>
      </c>
      <c r="AG104" s="11" t="s">
        <v>54</v>
      </c>
      <c r="AH104" s="9" t="s">
        <v>54</v>
      </c>
      <c r="AI104" s="9" t="s">
        <v>54</v>
      </c>
      <c r="AJ104" s="9" t="s">
        <v>54</v>
      </c>
      <c r="AK104" s="9" t="s">
        <v>54</v>
      </c>
      <c r="AL104" s="9" t="s">
        <v>54</v>
      </c>
      <c r="AM104" s="12" t="s">
        <v>54</v>
      </c>
      <c r="AN104" s="12" t="s">
        <v>54</v>
      </c>
      <c r="AO104" s="12"/>
      <c r="AP104" s="9" t="s">
        <v>54</v>
      </c>
      <c r="AQ104" s="9" t="s">
        <v>54</v>
      </c>
      <c r="AR104" s="59" t="s">
        <v>54</v>
      </c>
      <c r="AS104" s="9"/>
      <c r="AT104" s="100"/>
      <c r="AU104" s="9"/>
    </row>
    <row r="105" spans="1:47" s="7" customFormat="1" ht="20.100000000000001" hidden="1" customHeight="1" x14ac:dyDescent="0.2">
      <c r="A105" s="89" t="s">
        <v>978</v>
      </c>
      <c r="B105" s="59">
        <v>45145</v>
      </c>
      <c r="C105" s="59" t="s">
        <v>95</v>
      </c>
      <c r="D105" s="9" t="s">
        <v>1325</v>
      </c>
      <c r="E105" s="59">
        <v>45145</v>
      </c>
      <c r="F105" s="5" t="s">
        <v>1299</v>
      </c>
      <c r="G105" s="86" t="s">
        <v>1098</v>
      </c>
      <c r="H105" s="85">
        <v>43165</v>
      </c>
      <c r="I105" s="71" t="s">
        <v>59</v>
      </c>
      <c r="J105" s="59" t="s">
        <v>60</v>
      </c>
      <c r="K105" s="59" t="s">
        <v>133</v>
      </c>
      <c r="L105" s="59" t="s">
        <v>560</v>
      </c>
      <c r="M105" s="59">
        <v>23</v>
      </c>
      <c r="N105" s="59">
        <v>90121502</v>
      </c>
      <c r="O105" s="59" t="s">
        <v>561</v>
      </c>
      <c r="P105" s="90">
        <v>1065000000</v>
      </c>
      <c r="Q105" s="91">
        <v>17718</v>
      </c>
      <c r="R105" s="59" t="s">
        <v>562</v>
      </c>
      <c r="S105" s="59" t="s">
        <v>48</v>
      </c>
      <c r="T105" s="59" t="s">
        <v>49</v>
      </c>
      <c r="U105" s="59">
        <v>26197</v>
      </c>
      <c r="V105" s="85">
        <v>43165</v>
      </c>
      <c r="W105" s="59" t="s">
        <v>65</v>
      </c>
      <c r="X105" s="59" t="s">
        <v>51</v>
      </c>
      <c r="Y105" s="59" t="s">
        <v>52</v>
      </c>
      <c r="Z105" s="59" t="s">
        <v>1300</v>
      </c>
      <c r="AA105" s="92">
        <v>800075003</v>
      </c>
      <c r="AB105" s="59">
        <v>6</v>
      </c>
      <c r="AC105" s="59">
        <v>72118</v>
      </c>
      <c r="AD105" s="86">
        <v>43165</v>
      </c>
      <c r="AE105" s="90">
        <v>1065000000</v>
      </c>
      <c r="AF105" s="59" t="s">
        <v>103</v>
      </c>
      <c r="AG105" s="94">
        <v>1065000000</v>
      </c>
      <c r="AH105" s="59" t="s">
        <v>54</v>
      </c>
      <c r="AI105" s="59" t="s">
        <v>54</v>
      </c>
      <c r="AJ105" s="59" t="s">
        <v>54</v>
      </c>
      <c r="AK105" s="59" t="s">
        <v>54</v>
      </c>
      <c r="AL105" s="59" t="s">
        <v>54</v>
      </c>
      <c r="AM105" s="88">
        <v>43165</v>
      </c>
      <c r="AN105" s="88">
        <v>43465</v>
      </c>
      <c r="AO105" s="12" t="s">
        <v>1444</v>
      </c>
      <c r="AP105" s="59">
        <v>300</v>
      </c>
      <c r="AQ105" s="59" t="s">
        <v>1301</v>
      </c>
      <c r="AR105" s="59">
        <v>52853481</v>
      </c>
      <c r="AS105" s="9"/>
      <c r="AT105" s="100">
        <v>1065000000</v>
      </c>
      <c r="AU105" s="101">
        <f>+AE105-AT105</f>
        <v>0</v>
      </c>
    </row>
    <row r="106" spans="1:47" s="7" customFormat="1" ht="20.100000000000001" customHeight="1" x14ac:dyDescent="0.2">
      <c r="A106" s="10" t="s">
        <v>977</v>
      </c>
      <c r="B106" s="9">
        <v>10</v>
      </c>
      <c r="C106" s="9" t="s">
        <v>95</v>
      </c>
      <c r="D106" s="9" t="s">
        <v>565</v>
      </c>
      <c r="E106" s="9" t="s">
        <v>566</v>
      </c>
      <c r="F106" s="5" t="s">
        <v>567</v>
      </c>
      <c r="G106" s="5" t="s">
        <v>1098</v>
      </c>
      <c r="H106" s="52">
        <v>43138</v>
      </c>
      <c r="I106" s="9" t="s">
        <v>875</v>
      </c>
      <c r="J106" s="9" t="s">
        <v>378</v>
      </c>
      <c r="K106" s="9" t="s">
        <v>61</v>
      </c>
      <c r="L106" s="9" t="s">
        <v>568</v>
      </c>
      <c r="M106" s="9">
        <v>102</v>
      </c>
      <c r="N106" s="9">
        <v>781815</v>
      </c>
      <c r="O106" s="9" t="s">
        <v>569</v>
      </c>
      <c r="P106" s="11">
        <v>25000000</v>
      </c>
      <c r="Q106" s="61">
        <v>22118</v>
      </c>
      <c r="R106" s="9" t="s">
        <v>570</v>
      </c>
      <c r="S106" s="9" t="s">
        <v>421</v>
      </c>
      <c r="T106" s="9" t="s">
        <v>54</v>
      </c>
      <c r="U106" s="9" t="s">
        <v>54</v>
      </c>
      <c r="V106" s="12" t="s">
        <v>54</v>
      </c>
      <c r="W106" s="9" t="s">
        <v>54</v>
      </c>
      <c r="X106" s="9" t="s">
        <v>54</v>
      </c>
      <c r="Y106" s="9" t="s">
        <v>54</v>
      </c>
      <c r="Z106" s="9" t="s">
        <v>54</v>
      </c>
      <c r="AA106" s="92" t="s">
        <v>54</v>
      </c>
      <c r="AB106" s="9" t="s">
        <v>54</v>
      </c>
      <c r="AC106" s="9" t="s">
        <v>54</v>
      </c>
      <c r="AD106" s="12" t="s">
        <v>54</v>
      </c>
      <c r="AE106" s="11" t="s">
        <v>54</v>
      </c>
      <c r="AF106" s="9" t="s">
        <v>54</v>
      </c>
      <c r="AG106" s="11" t="s">
        <v>54</v>
      </c>
      <c r="AH106" s="9" t="s">
        <v>54</v>
      </c>
      <c r="AI106" s="9" t="s">
        <v>54</v>
      </c>
      <c r="AJ106" s="9" t="s">
        <v>54</v>
      </c>
      <c r="AK106" s="9" t="s">
        <v>54</v>
      </c>
      <c r="AL106" s="9" t="s">
        <v>54</v>
      </c>
      <c r="AM106" s="12" t="s">
        <v>54</v>
      </c>
      <c r="AN106" s="12" t="s">
        <v>54</v>
      </c>
      <c r="AO106" s="12"/>
      <c r="AP106" s="9" t="s">
        <v>54</v>
      </c>
      <c r="AQ106" s="9" t="s">
        <v>54</v>
      </c>
      <c r="AR106" s="59" t="s">
        <v>54</v>
      </c>
      <c r="AS106" s="9"/>
      <c r="AT106" s="100"/>
      <c r="AU106" s="9"/>
    </row>
    <row r="107" spans="1:47" s="7" customFormat="1" ht="20.100000000000001" customHeight="1" x14ac:dyDescent="0.2">
      <c r="A107" s="10" t="s">
        <v>977</v>
      </c>
      <c r="B107" s="9">
        <v>7</v>
      </c>
      <c r="C107" s="9" t="s">
        <v>95</v>
      </c>
      <c r="D107" s="9" t="s">
        <v>579</v>
      </c>
      <c r="E107" s="9" t="s">
        <v>580</v>
      </c>
      <c r="F107" s="5" t="s">
        <v>581</v>
      </c>
      <c r="G107" s="5" t="s">
        <v>1098</v>
      </c>
      <c r="H107" s="52">
        <v>43138</v>
      </c>
      <c r="I107" s="9" t="s">
        <v>875</v>
      </c>
      <c r="J107" s="9" t="s">
        <v>378</v>
      </c>
      <c r="K107" s="9" t="s">
        <v>61</v>
      </c>
      <c r="L107" s="9" t="s">
        <v>1133</v>
      </c>
      <c r="M107" s="9">
        <v>140</v>
      </c>
      <c r="N107" s="9">
        <v>151015</v>
      </c>
      <c r="O107" s="9" t="s">
        <v>574</v>
      </c>
      <c r="P107" s="11">
        <v>2000000</v>
      </c>
      <c r="Q107" s="61">
        <v>22418</v>
      </c>
      <c r="R107" s="9" t="s">
        <v>147</v>
      </c>
      <c r="S107" s="9" t="s">
        <v>421</v>
      </c>
      <c r="T107" s="9" t="s">
        <v>54</v>
      </c>
      <c r="U107" s="9" t="s">
        <v>54</v>
      </c>
      <c r="V107" s="12" t="s">
        <v>54</v>
      </c>
      <c r="W107" s="9" t="s">
        <v>54</v>
      </c>
      <c r="X107" s="9" t="s">
        <v>54</v>
      </c>
      <c r="Y107" s="9" t="s">
        <v>54</v>
      </c>
      <c r="Z107" s="9" t="s">
        <v>54</v>
      </c>
      <c r="AA107" s="92" t="s">
        <v>54</v>
      </c>
      <c r="AB107" s="9" t="s">
        <v>54</v>
      </c>
      <c r="AC107" s="9" t="s">
        <v>54</v>
      </c>
      <c r="AD107" s="12" t="s">
        <v>54</v>
      </c>
      <c r="AE107" s="11" t="s">
        <v>54</v>
      </c>
      <c r="AF107" s="9" t="s">
        <v>54</v>
      </c>
      <c r="AG107" s="11" t="s">
        <v>54</v>
      </c>
      <c r="AH107" s="9" t="s">
        <v>54</v>
      </c>
      <c r="AI107" s="9" t="s">
        <v>54</v>
      </c>
      <c r="AJ107" s="9" t="s">
        <v>54</v>
      </c>
      <c r="AK107" s="9" t="s">
        <v>54</v>
      </c>
      <c r="AL107" s="9" t="s">
        <v>54</v>
      </c>
      <c r="AM107" s="12" t="s">
        <v>54</v>
      </c>
      <c r="AN107" s="12" t="s">
        <v>54</v>
      </c>
      <c r="AO107" s="12"/>
      <c r="AP107" s="9" t="s">
        <v>54</v>
      </c>
      <c r="AQ107" s="9" t="s">
        <v>54</v>
      </c>
      <c r="AR107" s="59" t="s">
        <v>54</v>
      </c>
      <c r="AS107" s="9"/>
      <c r="AT107" s="100"/>
      <c r="AU107" s="9"/>
    </row>
    <row r="108" spans="1:47" s="7" customFormat="1" ht="20.100000000000001" hidden="1" customHeight="1" x14ac:dyDescent="0.25">
      <c r="A108" s="10" t="s">
        <v>977</v>
      </c>
      <c r="B108" s="9">
        <v>8</v>
      </c>
      <c r="C108" s="9" t="s">
        <v>95</v>
      </c>
      <c r="D108" s="9" t="s">
        <v>571</v>
      </c>
      <c r="E108" s="9" t="s">
        <v>572</v>
      </c>
      <c r="F108" s="5" t="s">
        <v>573</v>
      </c>
      <c r="G108" s="5" t="s">
        <v>1098</v>
      </c>
      <c r="H108" s="85">
        <v>43138</v>
      </c>
      <c r="I108" s="5" t="s">
        <v>875</v>
      </c>
      <c r="J108" s="9" t="s">
        <v>378</v>
      </c>
      <c r="K108" s="9" t="s">
        <v>61</v>
      </c>
      <c r="L108" s="9" t="s">
        <v>1134</v>
      </c>
      <c r="M108" s="9">
        <v>136</v>
      </c>
      <c r="N108" s="9">
        <v>15101505</v>
      </c>
      <c r="O108" s="9" t="s">
        <v>574</v>
      </c>
      <c r="P108" s="11">
        <v>2000000</v>
      </c>
      <c r="Q108" s="61">
        <v>22318</v>
      </c>
      <c r="R108" s="9" t="s">
        <v>147</v>
      </c>
      <c r="S108" s="9" t="s">
        <v>48</v>
      </c>
      <c r="T108" s="9" t="s">
        <v>49</v>
      </c>
      <c r="U108" s="9" t="s">
        <v>1449</v>
      </c>
      <c r="V108" s="12">
        <v>43159</v>
      </c>
      <c r="W108" s="9" t="s">
        <v>527</v>
      </c>
      <c r="X108" s="9" t="s">
        <v>575</v>
      </c>
      <c r="Y108" s="9" t="s">
        <v>576</v>
      </c>
      <c r="Z108" s="9" t="s">
        <v>577</v>
      </c>
      <c r="AA108" s="13">
        <v>8669570</v>
      </c>
      <c r="AB108" s="9"/>
      <c r="AC108" s="9">
        <v>69918</v>
      </c>
      <c r="AD108" s="12">
        <v>43159</v>
      </c>
      <c r="AE108" s="11">
        <v>2000000</v>
      </c>
      <c r="AF108" s="9" t="s">
        <v>103</v>
      </c>
      <c r="AG108" s="11">
        <v>2000000</v>
      </c>
      <c r="AH108" s="9" t="s">
        <v>103</v>
      </c>
      <c r="AI108" s="9" t="s">
        <v>103</v>
      </c>
      <c r="AJ108" s="9" t="s">
        <v>103</v>
      </c>
      <c r="AK108" s="9" t="s">
        <v>103</v>
      </c>
      <c r="AL108" s="9" t="s">
        <v>54</v>
      </c>
      <c r="AM108" s="12">
        <v>43159</v>
      </c>
      <c r="AN108" s="12">
        <v>43465</v>
      </c>
      <c r="AO108" s="12" t="s">
        <v>1444</v>
      </c>
      <c r="AP108" s="61">
        <f>+AN108-AM108</f>
        <v>306</v>
      </c>
      <c r="AQ108" s="9" t="s">
        <v>578</v>
      </c>
      <c r="AR108" s="9">
        <v>17586972</v>
      </c>
      <c r="AS108" s="9"/>
      <c r="AT108" s="100">
        <v>2000000</v>
      </c>
      <c r="AU108" s="101">
        <f>+AE108-AT108</f>
        <v>0</v>
      </c>
    </row>
    <row r="109" spans="1:47" s="7" customFormat="1" ht="20.100000000000001" customHeight="1" x14ac:dyDescent="0.2">
      <c r="A109" s="10" t="s">
        <v>977</v>
      </c>
      <c r="B109" s="9">
        <v>12</v>
      </c>
      <c r="C109" s="9" t="s">
        <v>95</v>
      </c>
      <c r="D109" s="9" t="s">
        <v>582</v>
      </c>
      <c r="E109" s="9" t="s">
        <v>583</v>
      </c>
      <c r="F109" s="5" t="s">
        <v>584</v>
      </c>
      <c r="G109" s="5" t="s">
        <v>1098</v>
      </c>
      <c r="H109" s="52">
        <v>43139</v>
      </c>
      <c r="I109" s="9" t="s">
        <v>875</v>
      </c>
      <c r="J109" s="9" t="s">
        <v>378</v>
      </c>
      <c r="K109" s="9" t="s">
        <v>61</v>
      </c>
      <c r="L109" s="9" t="s">
        <v>585</v>
      </c>
      <c r="M109" s="9">
        <v>105</v>
      </c>
      <c r="N109" s="9">
        <v>781815</v>
      </c>
      <c r="O109" s="9" t="s">
        <v>569</v>
      </c>
      <c r="P109" s="11">
        <v>10000000</v>
      </c>
      <c r="Q109" s="61">
        <v>22918</v>
      </c>
      <c r="R109" s="9" t="s">
        <v>570</v>
      </c>
      <c r="S109" s="9" t="s">
        <v>421</v>
      </c>
      <c r="T109" s="9" t="s">
        <v>54</v>
      </c>
      <c r="U109" s="9" t="s">
        <v>54</v>
      </c>
      <c r="V109" s="12" t="s">
        <v>54</v>
      </c>
      <c r="W109" s="9" t="s">
        <v>54</v>
      </c>
      <c r="X109" s="9" t="s">
        <v>54</v>
      </c>
      <c r="Y109" s="9" t="s">
        <v>54</v>
      </c>
      <c r="Z109" s="9" t="s">
        <v>54</v>
      </c>
      <c r="AA109" s="92" t="s">
        <v>54</v>
      </c>
      <c r="AB109" s="9" t="s">
        <v>54</v>
      </c>
      <c r="AC109" s="9" t="s">
        <v>54</v>
      </c>
      <c r="AD109" s="12" t="s">
        <v>54</v>
      </c>
      <c r="AE109" s="11" t="s">
        <v>54</v>
      </c>
      <c r="AF109" s="9" t="s">
        <v>54</v>
      </c>
      <c r="AG109" s="11" t="s">
        <v>54</v>
      </c>
      <c r="AH109" s="9" t="s">
        <v>54</v>
      </c>
      <c r="AI109" s="9" t="s">
        <v>54</v>
      </c>
      <c r="AJ109" s="9" t="s">
        <v>54</v>
      </c>
      <c r="AK109" s="9" t="s">
        <v>54</v>
      </c>
      <c r="AL109" s="9" t="s">
        <v>54</v>
      </c>
      <c r="AM109" s="12" t="s">
        <v>54</v>
      </c>
      <c r="AN109" s="12" t="s">
        <v>54</v>
      </c>
      <c r="AO109" s="12"/>
      <c r="AP109" s="9" t="s">
        <v>54</v>
      </c>
      <c r="AQ109" s="9" t="s">
        <v>54</v>
      </c>
      <c r="AR109" s="59" t="s">
        <v>54</v>
      </c>
      <c r="AS109" s="9"/>
      <c r="AT109" s="100"/>
      <c r="AU109" s="9"/>
    </row>
    <row r="110" spans="1:47" s="7" customFormat="1" ht="20.100000000000001" customHeight="1" x14ac:dyDescent="0.2">
      <c r="A110" s="10" t="s">
        <v>975</v>
      </c>
      <c r="B110" s="9">
        <v>13</v>
      </c>
      <c r="C110" s="9" t="s">
        <v>586</v>
      </c>
      <c r="D110" s="9" t="s">
        <v>587</v>
      </c>
      <c r="E110" s="9" t="s">
        <v>588</v>
      </c>
      <c r="F110" s="5" t="s">
        <v>589</v>
      </c>
      <c r="G110" s="5" t="s">
        <v>1098</v>
      </c>
      <c r="H110" s="52">
        <v>43139</v>
      </c>
      <c r="I110" s="9" t="s">
        <v>875</v>
      </c>
      <c r="J110" s="9" t="s">
        <v>378</v>
      </c>
      <c r="K110" s="9" t="s">
        <v>61</v>
      </c>
      <c r="L110" s="9" t="s">
        <v>590</v>
      </c>
      <c r="M110" s="9">
        <v>106</v>
      </c>
      <c r="N110" s="9">
        <v>78181507</v>
      </c>
      <c r="O110" s="9" t="s">
        <v>380</v>
      </c>
      <c r="P110" s="11">
        <v>17000000</v>
      </c>
      <c r="Q110" s="61">
        <v>23018</v>
      </c>
      <c r="R110" s="9" t="s">
        <v>570</v>
      </c>
      <c r="S110" s="9" t="s">
        <v>421</v>
      </c>
      <c r="T110" s="9" t="s">
        <v>54</v>
      </c>
      <c r="U110" s="9" t="s">
        <v>54</v>
      </c>
      <c r="V110" s="12" t="s">
        <v>54</v>
      </c>
      <c r="W110" s="9" t="s">
        <v>54</v>
      </c>
      <c r="X110" s="9" t="s">
        <v>54</v>
      </c>
      <c r="Y110" s="9" t="s">
        <v>54</v>
      </c>
      <c r="Z110" s="9" t="s">
        <v>54</v>
      </c>
      <c r="AA110" s="92" t="s">
        <v>54</v>
      </c>
      <c r="AB110" s="9" t="s">
        <v>54</v>
      </c>
      <c r="AC110" s="9" t="s">
        <v>54</v>
      </c>
      <c r="AD110" s="12" t="s">
        <v>54</v>
      </c>
      <c r="AE110" s="11" t="s">
        <v>54</v>
      </c>
      <c r="AF110" s="9" t="s">
        <v>54</v>
      </c>
      <c r="AG110" s="11" t="s">
        <v>54</v>
      </c>
      <c r="AH110" s="9" t="s">
        <v>54</v>
      </c>
      <c r="AI110" s="9" t="s">
        <v>54</v>
      </c>
      <c r="AJ110" s="9" t="s">
        <v>54</v>
      </c>
      <c r="AK110" s="9" t="s">
        <v>54</v>
      </c>
      <c r="AL110" s="9" t="s">
        <v>54</v>
      </c>
      <c r="AM110" s="12" t="s">
        <v>54</v>
      </c>
      <c r="AN110" s="12" t="s">
        <v>54</v>
      </c>
      <c r="AO110" s="12"/>
      <c r="AP110" s="9" t="s">
        <v>54</v>
      </c>
      <c r="AQ110" s="9" t="s">
        <v>54</v>
      </c>
      <c r="AR110" s="59" t="s">
        <v>54</v>
      </c>
      <c r="AS110" s="9"/>
      <c r="AT110" s="100"/>
      <c r="AU110" s="9"/>
    </row>
    <row r="111" spans="1:47" s="7" customFormat="1" ht="20.100000000000001" customHeight="1" x14ac:dyDescent="0.2">
      <c r="A111" s="10" t="s">
        <v>977</v>
      </c>
      <c r="B111" s="9">
        <v>11</v>
      </c>
      <c r="C111" s="9" t="s">
        <v>95</v>
      </c>
      <c r="D111" s="9" t="s">
        <v>591</v>
      </c>
      <c r="E111" s="9" t="s">
        <v>592</v>
      </c>
      <c r="F111" s="5" t="s">
        <v>593</v>
      </c>
      <c r="G111" s="5" t="s">
        <v>1098</v>
      </c>
      <c r="H111" s="52">
        <v>43139</v>
      </c>
      <c r="I111" s="9" t="s">
        <v>875</v>
      </c>
      <c r="J111" s="9" t="s">
        <v>378</v>
      </c>
      <c r="K111" s="9" t="s">
        <v>61</v>
      </c>
      <c r="L111" s="9" t="s">
        <v>594</v>
      </c>
      <c r="M111" s="9">
        <v>107</v>
      </c>
      <c r="N111" s="9">
        <v>781815</v>
      </c>
      <c r="O111" s="9" t="s">
        <v>569</v>
      </c>
      <c r="P111" s="11">
        <v>15000000</v>
      </c>
      <c r="Q111" s="61">
        <v>23118</v>
      </c>
      <c r="R111" s="9" t="s">
        <v>570</v>
      </c>
      <c r="S111" s="9" t="s">
        <v>421</v>
      </c>
      <c r="T111" s="9" t="s">
        <v>54</v>
      </c>
      <c r="U111" s="9" t="s">
        <v>54</v>
      </c>
      <c r="V111" s="12" t="s">
        <v>54</v>
      </c>
      <c r="W111" s="9" t="s">
        <v>54</v>
      </c>
      <c r="X111" s="9" t="s">
        <v>54</v>
      </c>
      <c r="Y111" s="9" t="s">
        <v>54</v>
      </c>
      <c r="Z111" s="9" t="s">
        <v>54</v>
      </c>
      <c r="AA111" s="92" t="s">
        <v>54</v>
      </c>
      <c r="AB111" s="9" t="s">
        <v>54</v>
      </c>
      <c r="AC111" s="9" t="s">
        <v>54</v>
      </c>
      <c r="AD111" s="12" t="s">
        <v>54</v>
      </c>
      <c r="AE111" s="11" t="s">
        <v>54</v>
      </c>
      <c r="AF111" s="9" t="s">
        <v>54</v>
      </c>
      <c r="AG111" s="11" t="s">
        <v>54</v>
      </c>
      <c r="AH111" s="9" t="s">
        <v>54</v>
      </c>
      <c r="AI111" s="9" t="s">
        <v>54</v>
      </c>
      <c r="AJ111" s="9" t="s">
        <v>54</v>
      </c>
      <c r="AK111" s="9" t="s">
        <v>54</v>
      </c>
      <c r="AL111" s="9" t="s">
        <v>54</v>
      </c>
      <c r="AM111" s="12" t="s">
        <v>54</v>
      </c>
      <c r="AN111" s="12" t="s">
        <v>54</v>
      </c>
      <c r="AO111" s="12"/>
      <c r="AP111" s="9" t="s">
        <v>54</v>
      </c>
      <c r="AQ111" s="9" t="s">
        <v>54</v>
      </c>
      <c r="AR111" s="59" t="s">
        <v>54</v>
      </c>
      <c r="AS111" s="9"/>
      <c r="AT111" s="100"/>
      <c r="AU111" s="9"/>
    </row>
    <row r="112" spans="1:47" s="7" customFormat="1" ht="20.100000000000001" hidden="1" customHeight="1" x14ac:dyDescent="0.25">
      <c r="A112" s="10" t="s">
        <v>980</v>
      </c>
      <c r="B112" s="9">
        <v>14</v>
      </c>
      <c r="C112" s="9" t="s">
        <v>554</v>
      </c>
      <c r="D112" s="9" t="s">
        <v>595</v>
      </c>
      <c r="E112" s="9" t="s">
        <v>596</v>
      </c>
      <c r="F112" s="5" t="s">
        <v>1132</v>
      </c>
      <c r="G112" s="5" t="s">
        <v>1098</v>
      </c>
      <c r="H112" s="85">
        <v>43139</v>
      </c>
      <c r="I112" s="5" t="s">
        <v>875</v>
      </c>
      <c r="J112" s="9" t="s">
        <v>378</v>
      </c>
      <c r="K112" s="9" t="s">
        <v>61</v>
      </c>
      <c r="L112" s="9" t="s">
        <v>597</v>
      </c>
      <c r="M112" s="9">
        <v>108</v>
      </c>
      <c r="N112" s="9">
        <v>78181500</v>
      </c>
      <c r="O112" s="9" t="s">
        <v>569</v>
      </c>
      <c r="P112" s="11">
        <v>12000000</v>
      </c>
      <c r="Q112" s="61">
        <v>23218</v>
      </c>
      <c r="R112" s="9" t="s">
        <v>570</v>
      </c>
      <c r="S112" s="9" t="s">
        <v>48</v>
      </c>
      <c r="T112" s="9" t="s">
        <v>49</v>
      </c>
      <c r="U112" s="9" t="s">
        <v>598</v>
      </c>
      <c r="V112" s="12">
        <v>43161</v>
      </c>
      <c r="W112" s="9" t="s">
        <v>178</v>
      </c>
      <c r="X112" s="9" t="s">
        <v>599</v>
      </c>
      <c r="Y112" s="9" t="s">
        <v>600</v>
      </c>
      <c r="Z112" s="9" t="s">
        <v>601</v>
      </c>
      <c r="AA112" s="13">
        <v>890302988</v>
      </c>
      <c r="AB112" s="9" t="s">
        <v>54</v>
      </c>
      <c r="AC112" s="9">
        <v>70518</v>
      </c>
      <c r="AD112" s="12">
        <v>43161</v>
      </c>
      <c r="AE112" s="11">
        <v>12000000</v>
      </c>
      <c r="AF112" s="9" t="s">
        <v>54</v>
      </c>
      <c r="AG112" s="11" t="s">
        <v>54</v>
      </c>
      <c r="AH112" s="9" t="s">
        <v>54</v>
      </c>
      <c r="AI112" s="9" t="s">
        <v>54</v>
      </c>
      <c r="AJ112" s="9">
        <v>2018</v>
      </c>
      <c r="AK112" s="9" t="s">
        <v>54</v>
      </c>
      <c r="AL112" s="9" t="s">
        <v>54</v>
      </c>
      <c r="AM112" s="12">
        <v>43168</v>
      </c>
      <c r="AN112" s="12">
        <v>43465</v>
      </c>
      <c r="AO112" s="12" t="s">
        <v>1444</v>
      </c>
      <c r="AP112" s="61">
        <f>+AN112-AM112</f>
        <v>297</v>
      </c>
      <c r="AQ112" s="9" t="s">
        <v>614</v>
      </c>
      <c r="AR112" s="9">
        <v>19333768</v>
      </c>
      <c r="AS112" s="9"/>
      <c r="AT112" s="100">
        <v>12000000</v>
      </c>
      <c r="AU112" s="101">
        <f>+AE112-AT112</f>
        <v>0</v>
      </c>
    </row>
    <row r="113" spans="1:47" s="7" customFormat="1" ht="20.100000000000001" hidden="1" customHeight="1" x14ac:dyDescent="0.2">
      <c r="A113" s="10" t="s">
        <v>976</v>
      </c>
      <c r="B113" s="13">
        <v>43394</v>
      </c>
      <c r="C113" s="9" t="s">
        <v>56</v>
      </c>
      <c r="D113" s="9" t="s">
        <v>602</v>
      </c>
      <c r="E113" s="13">
        <v>43394</v>
      </c>
      <c r="F113" s="5" t="s">
        <v>603</v>
      </c>
      <c r="G113" s="5" t="s">
        <v>1098</v>
      </c>
      <c r="H113" s="83">
        <v>43140</v>
      </c>
      <c r="I113" s="5" t="s">
        <v>875</v>
      </c>
      <c r="J113" s="9" t="s">
        <v>532</v>
      </c>
      <c r="K113" s="9" t="s">
        <v>133</v>
      </c>
      <c r="L113" s="9" t="s">
        <v>604</v>
      </c>
      <c r="M113" s="9">
        <v>26</v>
      </c>
      <c r="N113" s="9"/>
      <c r="O113" s="9"/>
      <c r="P113" s="11">
        <v>30000000</v>
      </c>
      <c r="Q113" s="61">
        <v>24818</v>
      </c>
      <c r="R113" s="9" t="s">
        <v>605</v>
      </c>
      <c r="S113" s="9" t="s">
        <v>48</v>
      </c>
      <c r="T113" s="9" t="s">
        <v>49</v>
      </c>
      <c r="U113" s="9">
        <v>25435</v>
      </c>
      <c r="V113" s="12">
        <v>43140</v>
      </c>
      <c r="W113" s="9" t="s">
        <v>65</v>
      </c>
      <c r="X113" s="9" t="s">
        <v>264</v>
      </c>
      <c r="Y113" s="9" t="s">
        <v>52</v>
      </c>
      <c r="Z113" s="9" t="s">
        <v>606</v>
      </c>
      <c r="AA113" s="13">
        <v>900155107</v>
      </c>
      <c r="AB113" s="59">
        <v>1</v>
      </c>
      <c r="AC113" s="9">
        <v>51618</v>
      </c>
      <c r="AD113" s="12">
        <v>43143</v>
      </c>
      <c r="AE113" s="54">
        <v>23093000</v>
      </c>
      <c r="AF113" s="11" t="s">
        <v>54</v>
      </c>
      <c r="AG113" s="11" t="s">
        <v>54</v>
      </c>
      <c r="AH113" s="11" t="s">
        <v>54</v>
      </c>
      <c r="AI113" s="11" t="s">
        <v>54</v>
      </c>
      <c r="AJ113" s="9" t="s">
        <v>54</v>
      </c>
      <c r="AK113" s="9" t="s">
        <v>54</v>
      </c>
      <c r="AL113" s="9" t="s">
        <v>54</v>
      </c>
      <c r="AM113" s="12">
        <v>43140</v>
      </c>
      <c r="AN113" s="12">
        <v>43177</v>
      </c>
      <c r="AO113" s="12" t="s">
        <v>1445</v>
      </c>
      <c r="AP113" s="61">
        <f>+AN113-AM113</f>
        <v>37</v>
      </c>
      <c r="AQ113" s="25" t="s">
        <v>1311</v>
      </c>
      <c r="AR113" s="9">
        <v>79877406</v>
      </c>
      <c r="AS113" s="9"/>
      <c r="AT113" s="100">
        <v>23093000</v>
      </c>
      <c r="AU113" s="101">
        <f>+AE113-AT113</f>
        <v>0</v>
      </c>
    </row>
    <row r="114" spans="1:47" s="7" customFormat="1" ht="20.100000000000001" customHeight="1" x14ac:dyDescent="0.2">
      <c r="A114" s="10" t="s">
        <v>975</v>
      </c>
      <c r="B114" s="9">
        <v>17</v>
      </c>
      <c r="C114" s="9" t="s">
        <v>586</v>
      </c>
      <c r="D114" s="9" t="s">
        <v>624</v>
      </c>
      <c r="E114" s="9" t="s">
        <v>625</v>
      </c>
      <c r="F114" s="5" t="s">
        <v>626</v>
      </c>
      <c r="G114" s="5" t="s">
        <v>1098</v>
      </c>
      <c r="H114" s="52">
        <v>43143</v>
      </c>
      <c r="I114" s="9" t="s">
        <v>875</v>
      </c>
      <c r="J114" s="9" t="s">
        <v>378</v>
      </c>
      <c r="K114" s="9" t="s">
        <v>61</v>
      </c>
      <c r="L114" s="9" t="s">
        <v>627</v>
      </c>
      <c r="M114" s="9">
        <v>113</v>
      </c>
      <c r="N114" s="9" t="s">
        <v>628</v>
      </c>
      <c r="O114" s="9" t="s">
        <v>629</v>
      </c>
      <c r="P114" s="11">
        <v>10000000</v>
      </c>
      <c r="Q114" s="61">
        <v>23618</v>
      </c>
      <c r="R114" s="9" t="s">
        <v>570</v>
      </c>
      <c r="S114" s="9" t="s">
        <v>421</v>
      </c>
      <c r="T114" s="9" t="s">
        <v>54</v>
      </c>
      <c r="U114" s="9" t="s">
        <v>54</v>
      </c>
      <c r="V114" s="12" t="s">
        <v>54</v>
      </c>
      <c r="W114" s="9" t="s">
        <v>54</v>
      </c>
      <c r="X114" s="9" t="s">
        <v>54</v>
      </c>
      <c r="Y114" s="9" t="s">
        <v>54</v>
      </c>
      <c r="Z114" s="9" t="s">
        <v>54</v>
      </c>
      <c r="AA114" s="92" t="s">
        <v>54</v>
      </c>
      <c r="AB114" s="9" t="s">
        <v>54</v>
      </c>
      <c r="AC114" s="9" t="s">
        <v>54</v>
      </c>
      <c r="AD114" s="12" t="s">
        <v>54</v>
      </c>
      <c r="AE114" s="11" t="s">
        <v>54</v>
      </c>
      <c r="AF114" s="9" t="s">
        <v>54</v>
      </c>
      <c r="AG114" s="11" t="s">
        <v>54</v>
      </c>
      <c r="AH114" s="9" t="s">
        <v>54</v>
      </c>
      <c r="AI114" s="9" t="s">
        <v>54</v>
      </c>
      <c r="AJ114" s="9" t="s">
        <v>54</v>
      </c>
      <c r="AK114" s="9" t="s">
        <v>54</v>
      </c>
      <c r="AL114" s="9" t="s">
        <v>54</v>
      </c>
      <c r="AM114" s="12" t="s">
        <v>54</v>
      </c>
      <c r="AN114" s="12" t="s">
        <v>54</v>
      </c>
      <c r="AO114" s="12"/>
      <c r="AP114" s="9" t="s">
        <v>54</v>
      </c>
      <c r="AQ114" s="9" t="s">
        <v>54</v>
      </c>
      <c r="AR114" s="59" t="s">
        <v>54</v>
      </c>
      <c r="AS114" s="9"/>
      <c r="AT114" s="100"/>
      <c r="AU114" s="9"/>
    </row>
    <row r="115" spans="1:47" s="7" customFormat="1" ht="20.100000000000001" hidden="1" customHeight="1" x14ac:dyDescent="0.25">
      <c r="A115" s="10" t="s">
        <v>975</v>
      </c>
      <c r="B115" s="9">
        <v>3</v>
      </c>
      <c r="C115" s="9" t="s">
        <v>586</v>
      </c>
      <c r="D115" s="9" t="s">
        <v>615</v>
      </c>
      <c r="E115" s="9" t="s">
        <v>616</v>
      </c>
      <c r="F115" s="5" t="s">
        <v>617</v>
      </c>
      <c r="G115" s="5" t="s">
        <v>1098</v>
      </c>
      <c r="H115" s="85">
        <v>43159</v>
      </c>
      <c r="I115" s="5" t="s">
        <v>59</v>
      </c>
      <c r="J115" s="9" t="s">
        <v>524</v>
      </c>
      <c r="K115" s="9" t="s">
        <v>61</v>
      </c>
      <c r="L115" s="9" t="s">
        <v>618</v>
      </c>
      <c r="M115" s="9">
        <v>99</v>
      </c>
      <c r="N115" s="9">
        <v>721015</v>
      </c>
      <c r="O115" s="9" t="s">
        <v>619</v>
      </c>
      <c r="P115" s="11">
        <v>157600000</v>
      </c>
      <c r="Q115" s="61">
        <v>25618</v>
      </c>
      <c r="R115" s="9" t="s">
        <v>620</v>
      </c>
      <c r="S115" s="9" t="s">
        <v>48</v>
      </c>
      <c r="T115" s="9" t="s">
        <v>49</v>
      </c>
      <c r="U115" s="9" t="s">
        <v>1131</v>
      </c>
      <c r="V115" s="12">
        <v>43192</v>
      </c>
      <c r="W115" s="9" t="s">
        <v>396</v>
      </c>
      <c r="X115" s="9" t="s">
        <v>621</v>
      </c>
      <c r="Y115" s="9" t="s">
        <v>52</v>
      </c>
      <c r="Z115" s="9" t="s">
        <v>622</v>
      </c>
      <c r="AA115" s="13">
        <v>900495749</v>
      </c>
      <c r="AB115" s="9">
        <v>6</v>
      </c>
      <c r="AC115" s="9">
        <v>90018</v>
      </c>
      <c r="AD115" s="12">
        <v>43193</v>
      </c>
      <c r="AE115" s="11">
        <v>157600000</v>
      </c>
      <c r="AF115" s="9" t="s">
        <v>54</v>
      </c>
      <c r="AG115" s="11" t="s">
        <v>54</v>
      </c>
      <c r="AH115" s="9" t="s">
        <v>1130</v>
      </c>
      <c r="AI115" s="9" t="s">
        <v>1129</v>
      </c>
      <c r="AJ115" s="9" t="s">
        <v>1128</v>
      </c>
      <c r="AK115" s="9" t="s">
        <v>405</v>
      </c>
      <c r="AL115" s="9">
        <v>43194</v>
      </c>
      <c r="AM115" s="12">
        <v>43213</v>
      </c>
      <c r="AN115" s="12">
        <v>43465</v>
      </c>
      <c r="AO115" s="12" t="s">
        <v>1444</v>
      </c>
      <c r="AP115" s="61">
        <f t="shared" ref="AP115:AP121" si="10">+AN115-AM115</f>
        <v>252</v>
      </c>
      <c r="AQ115" s="9" t="s">
        <v>623</v>
      </c>
      <c r="AR115" s="9">
        <v>80257091</v>
      </c>
      <c r="AS115" s="9"/>
      <c r="AT115" s="100"/>
      <c r="AU115" s="101">
        <f t="shared" ref="AU115:AU123" si="11">+AE115-AT115</f>
        <v>157600000</v>
      </c>
    </row>
    <row r="116" spans="1:47" s="7" customFormat="1" ht="20.100000000000001" hidden="1" customHeight="1" x14ac:dyDescent="0.25">
      <c r="A116" s="10" t="s">
        <v>980</v>
      </c>
      <c r="B116" s="9">
        <v>18</v>
      </c>
      <c r="C116" s="9" t="s">
        <v>554</v>
      </c>
      <c r="D116" s="9" t="s">
        <v>1655</v>
      </c>
      <c r="E116" s="9" t="s">
        <v>607</v>
      </c>
      <c r="F116" s="5" t="s">
        <v>608</v>
      </c>
      <c r="G116" s="5" t="s">
        <v>1098</v>
      </c>
      <c r="H116" s="85">
        <v>43143</v>
      </c>
      <c r="I116" s="5" t="s">
        <v>875</v>
      </c>
      <c r="J116" s="9" t="s">
        <v>378</v>
      </c>
      <c r="K116" s="9" t="s">
        <v>133</v>
      </c>
      <c r="L116" s="9" t="s">
        <v>609</v>
      </c>
      <c r="M116" s="9">
        <v>30</v>
      </c>
      <c r="N116" s="9">
        <v>851216</v>
      </c>
      <c r="O116" s="9" t="s">
        <v>610</v>
      </c>
      <c r="P116" s="11">
        <v>35000000</v>
      </c>
      <c r="Q116" s="61">
        <v>28118</v>
      </c>
      <c r="R116" s="9" t="s">
        <v>611</v>
      </c>
      <c r="S116" s="9" t="s">
        <v>48</v>
      </c>
      <c r="T116" s="9" t="s">
        <v>49</v>
      </c>
      <c r="U116" s="9" t="s">
        <v>612</v>
      </c>
      <c r="V116" s="12">
        <v>43161</v>
      </c>
      <c r="W116" s="9" t="s">
        <v>178</v>
      </c>
      <c r="X116" s="9" t="s">
        <v>51</v>
      </c>
      <c r="Y116" s="9" t="s">
        <v>52</v>
      </c>
      <c r="Z116" s="9" t="s">
        <v>613</v>
      </c>
      <c r="AA116" s="13">
        <v>900380150</v>
      </c>
      <c r="AB116" s="9" t="s">
        <v>54</v>
      </c>
      <c r="AC116" s="9">
        <v>70318</v>
      </c>
      <c r="AD116" s="12">
        <v>43161</v>
      </c>
      <c r="AE116" s="11">
        <v>35000000</v>
      </c>
      <c r="AF116" s="9" t="s">
        <v>54</v>
      </c>
      <c r="AG116" s="11" t="s">
        <v>54</v>
      </c>
      <c r="AH116" s="9" t="s">
        <v>54</v>
      </c>
      <c r="AI116" s="9" t="s">
        <v>54</v>
      </c>
      <c r="AJ116" s="9">
        <v>2018</v>
      </c>
      <c r="AK116" s="9" t="s">
        <v>54</v>
      </c>
      <c r="AL116" s="9" t="s">
        <v>54</v>
      </c>
      <c r="AM116" s="12">
        <v>43161</v>
      </c>
      <c r="AN116" s="12">
        <v>43465</v>
      </c>
      <c r="AO116" s="12" t="s">
        <v>1444</v>
      </c>
      <c r="AP116" s="61">
        <f t="shared" si="10"/>
        <v>304</v>
      </c>
      <c r="AQ116" s="9" t="s">
        <v>1126</v>
      </c>
      <c r="AR116" s="9">
        <v>1022326422</v>
      </c>
      <c r="AS116" s="9"/>
      <c r="AT116" s="100">
        <v>35000000</v>
      </c>
      <c r="AU116" s="101">
        <f t="shared" si="11"/>
        <v>0</v>
      </c>
    </row>
    <row r="117" spans="1:47" s="7" customFormat="1" ht="20.100000000000001" hidden="1" customHeight="1" x14ac:dyDescent="0.25">
      <c r="A117" s="10" t="s">
        <v>975</v>
      </c>
      <c r="B117" s="9">
        <v>20</v>
      </c>
      <c r="C117" s="9" t="s">
        <v>586</v>
      </c>
      <c r="D117" s="9" t="s">
        <v>630</v>
      </c>
      <c r="E117" s="9" t="s">
        <v>631</v>
      </c>
      <c r="F117" s="5" t="s">
        <v>632</v>
      </c>
      <c r="G117" s="5" t="s">
        <v>1098</v>
      </c>
      <c r="H117" s="85">
        <v>43143</v>
      </c>
      <c r="I117" s="5" t="s">
        <v>875</v>
      </c>
      <c r="J117" s="9" t="s">
        <v>378</v>
      </c>
      <c r="K117" s="9" t="s">
        <v>61</v>
      </c>
      <c r="L117" s="9" t="s">
        <v>633</v>
      </c>
      <c r="M117" s="9">
        <v>144</v>
      </c>
      <c r="N117" s="9">
        <v>72101507</v>
      </c>
      <c r="O117" s="9" t="s">
        <v>634</v>
      </c>
      <c r="P117" s="11">
        <v>5500000</v>
      </c>
      <c r="Q117" s="61">
        <v>25218</v>
      </c>
      <c r="R117" s="9" t="s">
        <v>635</v>
      </c>
      <c r="S117" s="9" t="s">
        <v>48</v>
      </c>
      <c r="T117" s="9" t="s">
        <v>49</v>
      </c>
      <c r="U117" s="9" t="s">
        <v>636</v>
      </c>
      <c r="V117" s="12">
        <v>43165</v>
      </c>
      <c r="W117" s="9" t="s">
        <v>637</v>
      </c>
      <c r="X117" s="9" t="s">
        <v>638</v>
      </c>
      <c r="Y117" s="9" t="s">
        <v>639</v>
      </c>
      <c r="Z117" s="9" t="s">
        <v>1127</v>
      </c>
      <c r="AA117" s="13">
        <v>41055679</v>
      </c>
      <c r="AB117" s="9" t="s">
        <v>54</v>
      </c>
      <c r="AC117" s="9">
        <v>71418</v>
      </c>
      <c r="AD117" s="12">
        <v>43165</v>
      </c>
      <c r="AE117" s="11">
        <v>5200000</v>
      </c>
      <c r="AF117" s="9" t="s">
        <v>54</v>
      </c>
      <c r="AG117" s="11" t="s">
        <v>54</v>
      </c>
      <c r="AH117" s="9" t="s">
        <v>54</v>
      </c>
      <c r="AI117" s="9" t="s">
        <v>54</v>
      </c>
      <c r="AJ117" s="9" t="s">
        <v>54</v>
      </c>
      <c r="AK117" s="9" t="s">
        <v>54</v>
      </c>
      <c r="AL117" s="9" t="s">
        <v>54</v>
      </c>
      <c r="AM117" s="12">
        <v>43183</v>
      </c>
      <c r="AN117" s="12">
        <v>43419</v>
      </c>
      <c r="AO117" s="12" t="s">
        <v>1444</v>
      </c>
      <c r="AP117" s="61">
        <f t="shared" si="10"/>
        <v>236</v>
      </c>
      <c r="AQ117" s="9" t="s">
        <v>640</v>
      </c>
      <c r="AR117" s="9">
        <v>52491542</v>
      </c>
      <c r="AS117" s="9"/>
      <c r="AT117" s="100">
        <v>5200000</v>
      </c>
      <c r="AU117" s="101">
        <f t="shared" si="11"/>
        <v>0</v>
      </c>
    </row>
    <row r="118" spans="1:47" s="7" customFormat="1" ht="20.100000000000001" hidden="1" customHeight="1" x14ac:dyDescent="0.25">
      <c r="A118" s="10" t="s">
        <v>980</v>
      </c>
      <c r="B118" s="9">
        <v>16</v>
      </c>
      <c r="C118" s="9" t="s">
        <v>554</v>
      </c>
      <c r="D118" s="9" t="s">
        <v>641</v>
      </c>
      <c r="E118" s="9" t="s">
        <v>642</v>
      </c>
      <c r="F118" s="5" t="s">
        <v>1450</v>
      </c>
      <c r="G118" s="5" t="s">
        <v>1098</v>
      </c>
      <c r="H118" s="85">
        <v>43143</v>
      </c>
      <c r="I118" s="5" t="s">
        <v>875</v>
      </c>
      <c r="J118" s="9" t="s">
        <v>378</v>
      </c>
      <c r="K118" s="9" t="s">
        <v>61</v>
      </c>
      <c r="L118" s="9" t="s">
        <v>643</v>
      </c>
      <c r="M118" s="9">
        <v>146</v>
      </c>
      <c r="N118" s="9">
        <v>72154056</v>
      </c>
      <c r="O118" s="9" t="s">
        <v>644</v>
      </c>
      <c r="P118" s="11">
        <v>3000000</v>
      </c>
      <c r="Q118" s="61">
        <v>25818</v>
      </c>
      <c r="R118" s="9" t="s">
        <v>645</v>
      </c>
      <c r="S118" s="9" t="s">
        <v>48</v>
      </c>
      <c r="T118" s="9" t="s">
        <v>49</v>
      </c>
      <c r="U118" s="9" t="s">
        <v>646</v>
      </c>
      <c r="V118" s="12">
        <v>43161</v>
      </c>
      <c r="W118" s="9" t="s">
        <v>178</v>
      </c>
      <c r="X118" s="9" t="s">
        <v>528</v>
      </c>
      <c r="Y118" s="9" t="s">
        <v>52</v>
      </c>
      <c r="Z118" s="9" t="s">
        <v>647</v>
      </c>
      <c r="AA118" s="13">
        <v>901049157</v>
      </c>
      <c r="AB118" s="9">
        <v>8</v>
      </c>
      <c r="AC118" s="9">
        <v>70618</v>
      </c>
      <c r="AD118" s="12">
        <v>43161</v>
      </c>
      <c r="AE118" s="11">
        <v>2145000</v>
      </c>
      <c r="AF118" s="9" t="s">
        <v>54</v>
      </c>
      <c r="AG118" s="11" t="s">
        <v>54</v>
      </c>
      <c r="AH118" s="9" t="s">
        <v>54</v>
      </c>
      <c r="AI118" s="9" t="s">
        <v>54</v>
      </c>
      <c r="AJ118" s="9">
        <v>2018</v>
      </c>
      <c r="AK118" s="9" t="s">
        <v>54</v>
      </c>
      <c r="AL118" s="9" t="s">
        <v>54</v>
      </c>
      <c r="AM118" s="12">
        <v>43175</v>
      </c>
      <c r="AN118" s="12">
        <v>43465</v>
      </c>
      <c r="AO118" s="12" t="s">
        <v>1444</v>
      </c>
      <c r="AP118" s="61">
        <f t="shared" si="10"/>
        <v>290</v>
      </c>
      <c r="AQ118" s="9" t="s">
        <v>648</v>
      </c>
      <c r="AR118" s="9">
        <v>40029680</v>
      </c>
      <c r="AS118" s="9"/>
      <c r="AT118" s="100">
        <v>2145000</v>
      </c>
      <c r="AU118" s="101">
        <f t="shared" si="11"/>
        <v>0</v>
      </c>
    </row>
    <row r="119" spans="1:47" s="7" customFormat="1" ht="20.100000000000001" hidden="1" customHeight="1" x14ac:dyDescent="0.2">
      <c r="A119" s="10" t="s">
        <v>976</v>
      </c>
      <c r="B119" s="13">
        <v>45196</v>
      </c>
      <c r="C119" s="9" t="s">
        <v>56</v>
      </c>
      <c r="D119" s="9" t="s">
        <v>1426</v>
      </c>
      <c r="E119" s="13">
        <v>45196</v>
      </c>
      <c r="F119" s="5" t="s">
        <v>1427</v>
      </c>
      <c r="G119" s="5" t="s">
        <v>1098</v>
      </c>
      <c r="H119" s="83">
        <v>43166</v>
      </c>
      <c r="I119" s="5" t="s">
        <v>59</v>
      </c>
      <c r="J119" s="9" t="s">
        <v>60</v>
      </c>
      <c r="K119" s="9" t="s">
        <v>61</v>
      </c>
      <c r="L119" s="9" t="s">
        <v>649</v>
      </c>
      <c r="M119" s="9">
        <v>117</v>
      </c>
      <c r="N119" s="9">
        <v>761115</v>
      </c>
      <c r="O119" s="9" t="s">
        <v>650</v>
      </c>
      <c r="P119" s="11">
        <v>108583000</v>
      </c>
      <c r="Q119" s="61">
        <v>28818</v>
      </c>
      <c r="R119" s="9" t="s">
        <v>651</v>
      </c>
      <c r="S119" s="9" t="s">
        <v>48</v>
      </c>
      <c r="T119" s="9" t="s">
        <v>49</v>
      </c>
      <c r="U119" s="9">
        <v>26257</v>
      </c>
      <c r="V119" s="12">
        <v>43166</v>
      </c>
      <c r="W119" s="9" t="s">
        <v>65</v>
      </c>
      <c r="X119" s="9" t="s">
        <v>652</v>
      </c>
      <c r="Y119" s="9" t="s">
        <v>653</v>
      </c>
      <c r="Z119" s="9" t="s">
        <v>654</v>
      </c>
      <c r="AA119" s="13">
        <v>800062177</v>
      </c>
      <c r="AB119" s="59">
        <v>2</v>
      </c>
      <c r="AC119" s="9">
        <v>73918</v>
      </c>
      <c r="AD119" s="12">
        <v>43166</v>
      </c>
      <c r="AE119" s="54">
        <v>98369507.120000005</v>
      </c>
      <c r="AF119" s="11" t="s">
        <v>54</v>
      </c>
      <c r="AG119" s="11" t="s">
        <v>54</v>
      </c>
      <c r="AH119" s="11" t="s">
        <v>54</v>
      </c>
      <c r="AI119" s="11" t="s">
        <v>54</v>
      </c>
      <c r="AJ119" s="9" t="s">
        <v>54</v>
      </c>
      <c r="AK119" s="9" t="s">
        <v>54</v>
      </c>
      <c r="AL119" s="9" t="s">
        <v>54</v>
      </c>
      <c r="AM119" s="12">
        <v>43166</v>
      </c>
      <c r="AN119" s="12">
        <v>43465</v>
      </c>
      <c r="AO119" s="12" t="s">
        <v>1444</v>
      </c>
      <c r="AP119" s="61">
        <f t="shared" si="10"/>
        <v>299</v>
      </c>
      <c r="AQ119" s="9" t="s">
        <v>1217</v>
      </c>
      <c r="AR119" s="9">
        <v>12724487</v>
      </c>
      <c r="AS119" s="9"/>
      <c r="AT119" s="100">
        <v>108583000</v>
      </c>
      <c r="AU119" s="101">
        <f t="shared" si="11"/>
        <v>-10213492.879999995</v>
      </c>
    </row>
    <row r="120" spans="1:47" s="7" customFormat="1" ht="20.100000000000001" hidden="1" customHeight="1" x14ac:dyDescent="0.2">
      <c r="A120" s="10" t="s">
        <v>976</v>
      </c>
      <c r="B120" s="13">
        <v>45207</v>
      </c>
      <c r="C120" s="9" t="s">
        <v>56</v>
      </c>
      <c r="D120" s="9" t="s">
        <v>1428</v>
      </c>
      <c r="E120" s="13">
        <v>45207</v>
      </c>
      <c r="F120" s="5" t="s">
        <v>1429</v>
      </c>
      <c r="G120" s="5" t="s">
        <v>1098</v>
      </c>
      <c r="H120" s="83">
        <v>43166</v>
      </c>
      <c r="I120" s="5" t="s">
        <v>59</v>
      </c>
      <c r="J120" s="9" t="s">
        <v>60</v>
      </c>
      <c r="K120" s="9" t="s">
        <v>61</v>
      </c>
      <c r="L120" s="9" t="s">
        <v>655</v>
      </c>
      <c r="M120" s="9">
        <v>122</v>
      </c>
      <c r="N120" s="9">
        <v>761115</v>
      </c>
      <c r="O120" s="9" t="s">
        <v>650</v>
      </c>
      <c r="P120" s="11">
        <v>134860000</v>
      </c>
      <c r="Q120" s="61">
        <v>29318</v>
      </c>
      <c r="R120" s="9" t="s">
        <v>651</v>
      </c>
      <c r="S120" s="9" t="s">
        <v>48</v>
      </c>
      <c r="T120" s="9" t="s">
        <v>49</v>
      </c>
      <c r="U120" s="9">
        <v>26256</v>
      </c>
      <c r="V120" s="12">
        <v>43166</v>
      </c>
      <c r="W120" s="9" t="s">
        <v>65</v>
      </c>
      <c r="X120" s="9" t="s">
        <v>656</v>
      </c>
      <c r="Y120" s="9" t="s">
        <v>657</v>
      </c>
      <c r="Z120" s="9" t="s">
        <v>658</v>
      </c>
      <c r="AA120" s="13" t="s">
        <v>659</v>
      </c>
      <c r="AB120" s="59">
        <v>6</v>
      </c>
      <c r="AC120" s="9" t="s">
        <v>1218</v>
      </c>
      <c r="AD120" s="12">
        <v>43166</v>
      </c>
      <c r="AE120" s="54">
        <v>118619251.31999999</v>
      </c>
      <c r="AF120" s="11" t="s">
        <v>54</v>
      </c>
      <c r="AG120" s="11" t="s">
        <v>54</v>
      </c>
      <c r="AH120" s="11" t="s">
        <v>54</v>
      </c>
      <c r="AI120" s="11" t="s">
        <v>54</v>
      </c>
      <c r="AJ120" s="9" t="s">
        <v>54</v>
      </c>
      <c r="AK120" s="9" t="s">
        <v>54</v>
      </c>
      <c r="AL120" s="9" t="s">
        <v>54</v>
      </c>
      <c r="AM120" s="12">
        <v>43221</v>
      </c>
      <c r="AN120" s="12">
        <v>43465</v>
      </c>
      <c r="AO120" s="12" t="s">
        <v>1444</v>
      </c>
      <c r="AP120" s="61">
        <f t="shared" si="10"/>
        <v>244</v>
      </c>
      <c r="AQ120" s="9" t="s">
        <v>1219</v>
      </c>
      <c r="AR120" s="9">
        <v>30738603</v>
      </c>
      <c r="AS120" s="9"/>
      <c r="AT120" s="100">
        <v>134860000</v>
      </c>
      <c r="AU120" s="101">
        <f t="shared" si="11"/>
        <v>-16240748.680000007</v>
      </c>
    </row>
    <row r="121" spans="1:47" s="7" customFormat="1" ht="20.100000000000001" hidden="1" customHeight="1" x14ac:dyDescent="0.2">
      <c r="A121" s="10" t="s">
        <v>976</v>
      </c>
      <c r="B121" s="13">
        <v>45215</v>
      </c>
      <c r="C121" s="9" t="s">
        <v>56</v>
      </c>
      <c r="D121" s="9" t="s">
        <v>1431</v>
      </c>
      <c r="E121" s="13">
        <v>45215</v>
      </c>
      <c r="F121" s="5" t="s">
        <v>1430</v>
      </c>
      <c r="G121" s="5" t="s">
        <v>1098</v>
      </c>
      <c r="H121" s="83">
        <v>43166</v>
      </c>
      <c r="I121" s="5" t="s">
        <v>59</v>
      </c>
      <c r="J121" s="9" t="s">
        <v>60</v>
      </c>
      <c r="K121" s="9" t="s">
        <v>61</v>
      </c>
      <c r="L121" s="9" t="s">
        <v>660</v>
      </c>
      <c r="M121" s="9">
        <v>125</v>
      </c>
      <c r="N121" s="9">
        <v>761115</v>
      </c>
      <c r="O121" s="9" t="s">
        <v>650</v>
      </c>
      <c r="P121" s="11">
        <v>79351000</v>
      </c>
      <c r="Q121" s="61">
        <v>29518</v>
      </c>
      <c r="R121" s="9" t="s">
        <v>651</v>
      </c>
      <c r="S121" s="9" t="s">
        <v>48</v>
      </c>
      <c r="T121" s="9" t="s">
        <v>49</v>
      </c>
      <c r="U121" s="9">
        <v>26254</v>
      </c>
      <c r="V121" s="12">
        <v>43166</v>
      </c>
      <c r="W121" s="9" t="s">
        <v>65</v>
      </c>
      <c r="X121" s="9" t="s">
        <v>185</v>
      </c>
      <c r="Y121" s="9" t="s">
        <v>513</v>
      </c>
      <c r="Z121" s="9" t="s">
        <v>654</v>
      </c>
      <c r="AA121" s="13">
        <v>800062177</v>
      </c>
      <c r="AB121" s="59">
        <v>2</v>
      </c>
      <c r="AC121" s="9">
        <v>73718</v>
      </c>
      <c r="AD121" s="12">
        <v>43166</v>
      </c>
      <c r="AE121" s="54">
        <v>70185766.980000004</v>
      </c>
      <c r="AF121" s="11" t="s">
        <v>54</v>
      </c>
      <c r="AG121" s="11" t="s">
        <v>54</v>
      </c>
      <c r="AH121" s="11" t="s">
        <v>54</v>
      </c>
      <c r="AI121" s="11" t="s">
        <v>54</v>
      </c>
      <c r="AJ121" s="9" t="s">
        <v>54</v>
      </c>
      <c r="AK121" s="9" t="s">
        <v>54</v>
      </c>
      <c r="AL121" s="9" t="s">
        <v>54</v>
      </c>
      <c r="AM121" s="12">
        <v>43166</v>
      </c>
      <c r="AN121" s="12">
        <v>43465</v>
      </c>
      <c r="AO121" s="12" t="s">
        <v>1444</v>
      </c>
      <c r="AP121" s="61">
        <f t="shared" si="10"/>
        <v>299</v>
      </c>
      <c r="AQ121" s="9" t="s">
        <v>1220</v>
      </c>
      <c r="AR121" s="9">
        <v>63335799</v>
      </c>
      <c r="AS121" s="9"/>
      <c r="AT121" s="100">
        <v>79351000</v>
      </c>
      <c r="AU121" s="101">
        <f t="shared" si="11"/>
        <v>-9165233.0199999958</v>
      </c>
    </row>
    <row r="122" spans="1:47" s="7" customFormat="1" ht="20.100000000000001" hidden="1" customHeight="1" x14ac:dyDescent="0.2">
      <c r="A122" s="10" t="s">
        <v>976</v>
      </c>
      <c r="B122" s="13">
        <v>45204</v>
      </c>
      <c r="C122" s="9" t="s">
        <v>95</v>
      </c>
      <c r="D122" s="9" t="s">
        <v>1135</v>
      </c>
      <c r="E122" s="13">
        <v>45204</v>
      </c>
      <c r="F122" s="5" t="s">
        <v>1323</v>
      </c>
      <c r="G122" s="5" t="s">
        <v>1098</v>
      </c>
      <c r="H122" s="83">
        <v>43165</v>
      </c>
      <c r="I122" s="5" t="s">
        <v>59</v>
      </c>
      <c r="J122" s="9" t="s">
        <v>60</v>
      </c>
      <c r="K122" s="9" t="s">
        <v>61</v>
      </c>
      <c r="L122" s="9" t="s">
        <v>1322</v>
      </c>
      <c r="M122" s="9">
        <v>127</v>
      </c>
      <c r="N122" s="9">
        <v>761115</v>
      </c>
      <c r="O122" s="9" t="s">
        <v>650</v>
      </c>
      <c r="P122" s="11">
        <v>480678000</v>
      </c>
      <c r="Q122" s="61">
        <v>29618</v>
      </c>
      <c r="R122" s="9" t="s">
        <v>651</v>
      </c>
      <c r="S122" s="9" t="s">
        <v>48</v>
      </c>
      <c r="T122" s="9" t="s">
        <v>49</v>
      </c>
      <c r="U122" s="59">
        <v>26209</v>
      </c>
      <c r="V122" s="12">
        <v>43166</v>
      </c>
      <c r="W122" s="9" t="s">
        <v>65</v>
      </c>
      <c r="X122" s="59" t="s">
        <v>51</v>
      </c>
      <c r="Y122" s="59" t="s">
        <v>52</v>
      </c>
      <c r="Z122" s="9" t="s">
        <v>563</v>
      </c>
      <c r="AA122" s="92">
        <v>800242738</v>
      </c>
      <c r="AB122" s="59">
        <v>7</v>
      </c>
      <c r="AC122" s="59">
        <v>72118</v>
      </c>
      <c r="AD122" s="86">
        <v>43165</v>
      </c>
      <c r="AE122" s="11">
        <v>407086829</v>
      </c>
      <c r="AF122" s="59" t="s">
        <v>103</v>
      </c>
      <c r="AG122" s="95">
        <v>407086829</v>
      </c>
      <c r="AH122" s="59" t="s">
        <v>54</v>
      </c>
      <c r="AI122" s="59" t="s">
        <v>54</v>
      </c>
      <c r="AJ122" s="59" t="s">
        <v>54</v>
      </c>
      <c r="AK122" s="59" t="s">
        <v>54</v>
      </c>
      <c r="AL122" s="59" t="s">
        <v>54</v>
      </c>
      <c r="AM122" s="88">
        <v>43165</v>
      </c>
      <c r="AN122" s="88">
        <v>43465</v>
      </c>
      <c r="AO122" s="12" t="s">
        <v>1444</v>
      </c>
      <c r="AP122" s="59">
        <v>300</v>
      </c>
      <c r="AQ122" s="59" t="s">
        <v>564</v>
      </c>
      <c r="AR122" s="59">
        <v>79537863</v>
      </c>
      <c r="AS122" s="9"/>
      <c r="AT122" s="100">
        <v>407086829</v>
      </c>
      <c r="AU122" s="101">
        <f t="shared" si="11"/>
        <v>0</v>
      </c>
    </row>
    <row r="123" spans="1:47" s="7" customFormat="1" ht="20.100000000000001" hidden="1" customHeight="1" x14ac:dyDescent="0.2">
      <c r="A123" s="10" t="s">
        <v>975</v>
      </c>
      <c r="B123" s="9">
        <v>24</v>
      </c>
      <c r="C123" s="9" t="s">
        <v>56</v>
      </c>
      <c r="D123" s="9" t="s">
        <v>661</v>
      </c>
      <c r="E123" s="9" t="s">
        <v>662</v>
      </c>
      <c r="F123" s="5" t="s">
        <v>663</v>
      </c>
      <c r="G123" s="5" t="s">
        <v>1098</v>
      </c>
      <c r="H123" s="83">
        <v>43144</v>
      </c>
      <c r="I123" s="5" t="s">
        <v>875</v>
      </c>
      <c r="J123" s="9" t="s">
        <v>378</v>
      </c>
      <c r="K123" s="9" t="s">
        <v>61</v>
      </c>
      <c r="L123" s="9" t="s">
        <v>1124</v>
      </c>
      <c r="M123" s="9">
        <v>132</v>
      </c>
      <c r="N123" s="9">
        <v>15101505</v>
      </c>
      <c r="O123" s="9" t="s">
        <v>664</v>
      </c>
      <c r="P123" s="11">
        <v>4000000</v>
      </c>
      <c r="Q123" s="61">
        <v>27818</v>
      </c>
      <c r="R123" s="9" t="s">
        <v>665</v>
      </c>
      <c r="S123" s="9" t="s">
        <v>48</v>
      </c>
      <c r="T123" s="9" t="s">
        <v>49</v>
      </c>
      <c r="U123" s="9" t="s">
        <v>1451</v>
      </c>
      <c r="V123" s="12">
        <v>43161</v>
      </c>
      <c r="W123" s="9" t="s">
        <v>666</v>
      </c>
      <c r="X123" s="9" t="s">
        <v>667</v>
      </c>
      <c r="Y123" s="9" t="s">
        <v>668</v>
      </c>
      <c r="Z123" s="9" t="s">
        <v>669</v>
      </c>
      <c r="AA123" s="13">
        <v>800020672</v>
      </c>
      <c r="AB123" s="59">
        <v>7</v>
      </c>
      <c r="AC123" s="9">
        <v>70218</v>
      </c>
      <c r="AD123" s="12">
        <v>43161</v>
      </c>
      <c r="AE123" s="54">
        <v>4000000</v>
      </c>
      <c r="AF123" s="11" t="s">
        <v>54</v>
      </c>
      <c r="AG123" s="11" t="s">
        <v>54</v>
      </c>
      <c r="AH123" s="11" t="s">
        <v>54</v>
      </c>
      <c r="AI123" s="11" t="s">
        <v>54</v>
      </c>
      <c r="AJ123" s="9" t="s">
        <v>54</v>
      </c>
      <c r="AK123" s="9" t="s">
        <v>54</v>
      </c>
      <c r="AL123" s="9" t="s">
        <v>54</v>
      </c>
      <c r="AM123" s="12">
        <v>43173</v>
      </c>
      <c r="AN123" s="12">
        <v>43465</v>
      </c>
      <c r="AO123" s="12" t="s">
        <v>1444</v>
      </c>
      <c r="AP123" s="61">
        <f>+AN123-AM123</f>
        <v>292</v>
      </c>
      <c r="AQ123" s="9" t="s">
        <v>1221</v>
      </c>
      <c r="AR123" s="9">
        <v>40988421</v>
      </c>
      <c r="AS123" s="9"/>
      <c r="AT123" s="100">
        <v>4000000</v>
      </c>
      <c r="AU123" s="101">
        <f t="shared" si="11"/>
        <v>0</v>
      </c>
    </row>
    <row r="124" spans="1:47" s="7" customFormat="1" ht="20.100000000000001" customHeight="1" x14ac:dyDescent="0.2">
      <c r="A124" s="10" t="s">
        <v>981</v>
      </c>
      <c r="B124" s="9">
        <v>9</v>
      </c>
      <c r="C124" s="9" t="s">
        <v>554</v>
      </c>
      <c r="D124" s="9" t="s">
        <v>687</v>
      </c>
      <c r="E124" s="13">
        <v>9</v>
      </c>
      <c r="F124" s="5" t="s">
        <v>688</v>
      </c>
      <c r="G124" s="5" t="s">
        <v>1098</v>
      </c>
      <c r="H124" s="52">
        <v>43144</v>
      </c>
      <c r="I124" s="9" t="s">
        <v>875</v>
      </c>
      <c r="J124" s="9" t="s">
        <v>378</v>
      </c>
      <c r="K124" s="9" t="s">
        <v>986</v>
      </c>
      <c r="L124" s="9" t="s">
        <v>689</v>
      </c>
      <c r="M124" s="9">
        <v>175</v>
      </c>
      <c r="N124" s="9">
        <v>43222815</v>
      </c>
      <c r="O124" s="9" t="s">
        <v>690</v>
      </c>
      <c r="P124" s="11">
        <v>8000000</v>
      </c>
      <c r="Q124" s="61">
        <v>27618</v>
      </c>
      <c r="R124" s="9" t="s">
        <v>235</v>
      </c>
      <c r="S124" s="9" t="s">
        <v>421</v>
      </c>
      <c r="T124" s="9" t="s">
        <v>54</v>
      </c>
      <c r="U124" s="9" t="s">
        <v>54</v>
      </c>
      <c r="V124" s="12" t="s">
        <v>54</v>
      </c>
      <c r="W124" s="9" t="s">
        <v>54</v>
      </c>
      <c r="X124" s="9" t="s">
        <v>54</v>
      </c>
      <c r="Y124" s="9" t="s">
        <v>54</v>
      </c>
      <c r="Z124" s="9" t="s">
        <v>54</v>
      </c>
      <c r="AA124" s="92" t="s">
        <v>54</v>
      </c>
      <c r="AB124" s="9" t="s">
        <v>54</v>
      </c>
      <c r="AC124" s="9" t="s">
        <v>54</v>
      </c>
      <c r="AD124" s="12" t="s">
        <v>54</v>
      </c>
      <c r="AE124" s="11" t="s">
        <v>54</v>
      </c>
      <c r="AF124" s="9" t="s">
        <v>54</v>
      </c>
      <c r="AG124" s="11" t="s">
        <v>54</v>
      </c>
      <c r="AH124" s="9" t="s">
        <v>54</v>
      </c>
      <c r="AI124" s="9" t="s">
        <v>54</v>
      </c>
      <c r="AJ124" s="9" t="s">
        <v>54</v>
      </c>
      <c r="AK124" s="9" t="s">
        <v>54</v>
      </c>
      <c r="AL124" s="9" t="s">
        <v>54</v>
      </c>
      <c r="AM124" s="12" t="s">
        <v>54</v>
      </c>
      <c r="AN124" s="12" t="s">
        <v>54</v>
      </c>
      <c r="AO124" s="12"/>
      <c r="AP124" s="9" t="s">
        <v>54</v>
      </c>
      <c r="AQ124" s="9" t="s">
        <v>54</v>
      </c>
      <c r="AR124" s="59" t="s">
        <v>54</v>
      </c>
      <c r="AS124" s="9"/>
      <c r="AT124" s="100"/>
      <c r="AU124" s="9"/>
    </row>
    <row r="125" spans="1:47" s="7" customFormat="1" ht="20.100000000000001" hidden="1" customHeight="1" x14ac:dyDescent="0.25">
      <c r="A125" s="10" t="s">
        <v>975</v>
      </c>
      <c r="B125" s="13">
        <v>23</v>
      </c>
      <c r="C125" s="9" t="s">
        <v>39</v>
      </c>
      <c r="D125" s="9" t="s">
        <v>678</v>
      </c>
      <c r="E125" s="9" t="s">
        <v>679</v>
      </c>
      <c r="F125" s="5" t="s">
        <v>680</v>
      </c>
      <c r="G125" s="5" t="s">
        <v>1098</v>
      </c>
      <c r="H125" s="85">
        <v>43144</v>
      </c>
      <c r="I125" s="5" t="s">
        <v>875</v>
      </c>
      <c r="J125" s="9" t="s">
        <v>378</v>
      </c>
      <c r="K125" s="9" t="s">
        <v>986</v>
      </c>
      <c r="L125" s="9" t="s">
        <v>681</v>
      </c>
      <c r="M125" s="9">
        <v>169</v>
      </c>
      <c r="N125" s="9">
        <v>81111811</v>
      </c>
      <c r="O125" s="9" t="s">
        <v>682</v>
      </c>
      <c r="P125" s="11">
        <v>22008000</v>
      </c>
      <c r="Q125" s="61">
        <v>27718</v>
      </c>
      <c r="R125" s="9" t="s">
        <v>235</v>
      </c>
      <c r="S125" s="9" t="s">
        <v>48</v>
      </c>
      <c r="T125" s="9" t="s">
        <v>49</v>
      </c>
      <c r="U125" s="9" t="s">
        <v>1452</v>
      </c>
      <c r="V125" s="12">
        <v>43171</v>
      </c>
      <c r="W125" s="9" t="s">
        <v>396</v>
      </c>
      <c r="X125" s="9" t="s">
        <v>51</v>
      </c>
      <c r="Y125" s="9" t="s">
        <v>52</v>
      </c>
      <c r="Z125" s="9" t="s">
        <v>683</v>
      </c>
      <c r="AA125" s="13">
        <v>900075034</v>
      </c>
      <c r="AB125" s="9">
        <v>7</v>
      </c>
      <c r="AC125" s="9">
        <v>75518</v>
      </c>
      <c r="AD125" s="12">
        <v>43171</v>
      </c>
      <c r="AE125" s="11">
        <v>22008000</v>
      </c>
      <c r="AF125" s="9" t="s">
        <v>54</v>
      </c>
      <c r="AG125" s="11" t="s">
        <v>54</v>
      </c>
      <c r="AH125" s="9" t="s">
        <v>684</v>
      </c>
      <c r="AI125" s="9" t="s">
        <v>685</v>
      </c>
      <c r="AJ125" s="9" t="s">
        <v>54</v>
      </c>
      <c r="AK125" s="9" t="s">
        <v>54</v>
      </c>
      <c r="AL125" s="9" t="s">
        <v>54</v>
      </c>
      <c r="AM125" s="12">
        <v>43173</v>
      </c>
      <c r="AN125" s="12">
        <v>43465</v>
      </c>
      <c r="AO125" s="12" t="s">
        <v>1444</v>
      </c>
      <c r="AP125" s="61">
        <f>+AN125-AM125</f>
        <v>292</v>
      </c>
      <c r="AQ125" s="9" t="s">
        <v>686</v>
      </c>
      <c r="AR125" s="9">
        <v>52544180</v>
      </c>
      <c r="AS125" s="9"/>
      <c r="AT125" s="100">
        <v>22008000</v>
      </c>
      <c r="AU125" s="101">
        <f>+AE125-AT125</f>
        <v>0</v>
      </c>
    </row>
    <row r="126" spans="1:47" s="7" customFormat="1" ht="20.100000000000001" hidden="1" customHeight="1" x14ac:dyDescent="0.25">
      <c r="A126" s="10" t="s">
        <v>975</v>
      </c>
      <c r="B126" s="13">
        <v>21</v>
      </c>
      <c r="C126" s="9" t="s">
        <v>39</v>
      </c>
      <c r="D126" s="9" t="s">
        <v>670</v>
      </c>
      <c r="E126" s="9" t="s">
        <v>671</v>
      </c>
      <c r="F126" s="5" t="s">
        <v>672</v>
      </c>
      <c r="G126" s="5" t="s">
        <v>1098</v>
      </c>
      <c r="H126" s="85">
        <v>43144</v>
      </c>
      <c r="I126" s="5" t="s">
        <v>875</v>
      </c>
      <c r="J126" s="9" t="s">
        <v>378</v>
      </c>
      <c r="K126" s="9" t="s">
        <v>61</v>
      </c>
      <c r="L126" s="9" t="s">
        <v>673</v>
      </c>
      <c r="M126" s="9">
        <v>143</v>
      </c>
      <c r="N126" s="9">
        <v>40151510</v>
      </c>
      <c r="O126" s="9" t="s">
        <v>674</v>
      </c>
      <c r="P126" s="11">
        <v>8500000</v>
      </c>
      <c r="Q126" s="61">
        <v>28418</v>
      </c>
      <c r="R126" s="9" t="s">
        <v>645</v>
      </c>
      <c r="S126" s="9" t="s">
        <v>48</v>
      </c>
      <c r="T126" s="9" t="s">
        <v>49</v>
      </c>
      <c r="U126" s="9" t="s">
        <v>1453</v>
      </c>
      <c r="V126" s="12">
        <v>43165</v>
      </c>
      <c r="W126" s="9" t="s">
        <v>152</v>
      </c>
      <c r="X126" s="9" t="s">
        <v>667</v>
      </c>
      <c r="Y126" s="9" t="s">
        <v>675</v>
      </c>
      <c r="Z126" s="9" t="s">
        <v>676</v>
      </c>
      <c r="AA126" s="13">
        <v>900408459</v>
      </c>
      <c r="AB126" s="9" t="s">
        <v>1125</v>
      </c>
      <c r="AC126" s="9">
        <v>71518</v>
      </c>
      <c r="AD126" s="12">
        <v>43165</v>
      </c>
      <c r="AE126" s="11">
        <v>7820000</v>
      </c>
      <c r="AF126" s="9" t="s">
        <v>54</v>
      </c>
      <c r="AG126" s="11" t="s">
        <v>54</v>
      </c>
      <c r="AH126" s="9" t="s">
        <v>54</v>
      </c>
      <c r="AI126" s="9" t="s">
        <v>54</v>
      </c>
      <c r="AJ126" s="9" t="s">
        <v>54</v>
      </c>
      <c r="AK126" s="9" t="s">
        <v>54</v>
      </c>
      <c r="AL126" s="9" t="s">
        <v>54</v>
      </c>
      <c r="AM126" s="12">
        <v>43173</v>
      </c>
      <c r="AN126" s="12">
        <v>43465</v>
      </c>
      <c r="AO126" s="12" t="s">
        <v>1444</v>
      </c>
      <c r="AP126" s="61">
        <f>+AN126-AM126</f>
        <v>292</v>
      </c>
      <c r="AQ126" s="9" t="s">
        <v>677</v>
      </c>
      <c r="AR126" s="9">
        <v>40029680</v>
      </c>
      <c r="AS126" s="9"/>
      <c r="AT126" s="100">
        <v>7820000</v>
      </c>
      <c r="AU126" s="101">
        <f>+AE126-AT126</f>
        <v>0</v>
      </c>
    </row>
    <row r="127" spans="1:47" s="7" customFormat="1" ht="20.100000000000001" customHeight="1" x14ac:dyDescent="0.2">
      <c r="A127" s="10" t="s">
        <v>975</v>
      </c>
      <c r="B127" s="9">
        <v>25</v>
      </c>
      <c r="C127" s="9" t="s">
        <v>56</v>
      </c>
      <c r="D127" s="9" t="s">
        <v>714</v>
      </c>
      <c r="E127" s="9" t="s">
        <v>715</v>
      </c>
      <c r="F127" s="5" t="s">
        <v>716</v>
      </c>
      <c r="G127" s="5" t="s">
        <v>1098</v>
      </c>
      <c r="H127" s="52">
        <v>43146</v>
      </c>
      <c r="I127" s="9" t="s">
        <v>875</v>
      </c>
      <c r="J127" s="9" t="s">
        <v>378</v>
      </c>
      <c r="K127" s="9" t="s">
        <v>986</v>
      </c>
      <c r="L127" s="9" t="s">
        <v>1031</v>
      </c>
      <c r="M127" s="9">
        <v>171</v>
      </c>
      <c r="N127" s="9">
        <v>39121009</v>
      </c>
      <c r="O127" s="9" t="s">
        <v>717</v>
      </c>
      <c r="P127" s="11">
        <v>9110515</v>
      </c>
      <c r="Q127" s="61">
        <v>28718</v>
      </c>
      <c r="R127" s="9" t="s">
        <v>235</v>
      </c>
      <c r="S127" s="9" t="s">
        <v>421</v>
      </c>
      <c r="T127" s="9" t="s">
        <v>54</v>
      </c>
      <c r="U127" s="9" t="s">
        <v>54</v>
      </c>
      <c r="V127" s="12" t="s">
        <v>54</v>
      </c>
      <c r="W127" s="9" t="s">
        <v>54</v>
      </c>
      <c r="X127" s="9" t="s">
        <v>54</v>
      </c>
      <c r="Y127" s="9" t="s">
        <v>54</v>
      </c>
      <c r="Z127" s="9" t="s">
        <v>54</v>
      </c>
      <c r="AA127" s="92" t="s">
        <v>54</v>
      </c>
      <c r="AB127" s="59" t="s">
        <v>54</v>
      </c>
      <c r="AC127" s="9" t="s">
        <v>54</v>
      </c>
      <c r="AD127" s="12" t="s">
        <v>54</v>
      </c>
      <c r="AE127" s="54" t="s">
        <v>54</v>
      </c>
      <c r="AF127" s="9" t="s">
        <v>54</v>
      </c>
      <c r="AG127" s="11" t="s">
        <v>54</v>
      </c>
      <c r="AH127" s="9" t="s">
        <v>54</v>
      </c>
      <c r="AI127" s="9" t="s">
        <v>54</v>
      </c>
      <c r="AJ127" s="9" t="s">
        <v>54</v>
      </c>
      <c r="AK127" s="9" t="s">
        <v>54</v>
      </c>
      <c r="AL127" s="9" t="s">
        <v>54</v>
      </c>
      <c r="AM127" s="12" t="s">
        <v>54</v>
      </c>
      <c r="AN127" s="12" t="s">
        <v>54</v>
      </c>
      <c r="AO127" s="12"/>
      <c r="AP127" s="9" t="s">
        <v>54</v>
      </c>
      <c r="AQ127" s="9" t="s">
        <v>54</v>
      </c>
      <c r="AR127" s="59" t="s">
        <v>54</v>
      </c>
      <c r="AS127" s="9"/>
      <c r="AT127" s="100"/>
      <c r="AU127" s="9"/>
    </row>
    <row r="128" spans="1:47" s="7" customFormat="1" ht="20.100000000000001" customHeight="1" x14ac:dyDescent="0.25">
      <c r="A128" s="10" t="s">
        <v>980</v>
      </c>
      <c r="B128" s="9">
        <v>27</v>
      </c>
      <c r="C128" s="9" t="s">
        <v>554</v>
      </c>
      <c r="D128" s="9" t="s">
        <v>555</v>
      </c>
      <c r="E128" s="9" t="s">
        <v>703</v>
      </c>
      <c r="F128" s="5" t="s">
        <v>704</v>
      </c>
      <c r="G128" s="5" t="s">
        <v>1098</v>
      </c>
      <c r="H128" s="52">
        <v>43146</v>
      </c>
      <c r="I128" s="9" t="s">
        <v>875</v>
      </c>
      <c r="J128" s="9" t="s">
        <v>378</v>
      </c>
      <c r="K128" s="9" t="s">
        <v>61</v>
      </c>
      <c r="L128" s="9" t="s">
        <v>558</v>
      </c>
      <c r="M128" s="9">
        <v>149</v>
      </c>
      <c r="N128" s="9">
        <v>78102201</v>
      </c>
      <c r="O128" s="9" t="s">
        <v>705</v>
      </c>
      <c r="P128" s="11">
        <v>4000000</v>
      </c>
      <c r="Q128" s="61">
        <v>16318</v>
      </c>
      <c r="R128" s="9" t="s">
        <v>217</v>
      </c>
      <c r="S128" s="9" t="s">
        <v>421</v>
      </c>
      <c r="T128" s="9" t="s">
        <v>54</v>
      </c>
      <c r="U128" s="9" t="s">
        <v>54</v>
      </c>
      <c r="V128" s="12" t="s">
        <v>54</v>
      </c>
      <c r="W128" s="9" t="s">
        <v>54</v>
      </c>
      <c r="X128" s="9" t="s">
        <v>54</v>
      </c>
      <c r="Y128" s="9" t="s">
        <v>54</v>
      </c>
      <c r="Z128" s="9" t="s">
        <v>54</v>
      </c>
      <c r="AA128" s="13" t="s">
        <v>54</v>
      </c>
      <c r="AB128" s="9" t="s">
        <v>54</v>
      </c>
      <c r="AC128" s="9" t="s">
        <v>54</v>
      </c>
      <c r="AD128" s="12" t="s">
        <v>54</v>
      </c>
      <c r="AE128" s="11" t="s">
        <v>54</v>
      </c>
      <c r="AF128" s="9" t="s">
        <v>54</v>
      </c>
      <c r="AG128" s="11" t="s">
        <v>54</v>
      </c>
      <c r="AH128" s="9" t="s">
        <v>54</v>
      </c>
      <c r="AI128" s="9" t="s">
        <v>54</v>
      </c>
      <c r="AJ128" s="9" t="s">
        <v>54</v>
      </c>
      <c r="AK128" s="9" t="s">
        <v>54</v>
      </c>
      <c r="AL128" s="9" t="s">
        <v>54</v>
      </c>
      <c r="AM128" s="12" t="s">
        <v>54</v>
      </c>
      <c r="AN128" s="12" t="s">
        <v>54</v>
      </c>
      <c r="AO128" s="12"/>
      <c r="AP128" s="9" t="s">
        <v>54</v>
      </c>
      <c r="AQ128" s="9" t="s">
        <v>54</v>
      </c>
      <c r="AR128" s="9" t="s">
        <v>54</v>
      </c>
      <c r="AS128" s="9"/>
      <c r="AT128" s="100"/>
      <c r="AU128" s="9"/>
    </row>
    <row r="129" spans="1:47" s="7" customFormat="1" ht="20.100000000000001" hidden="1" customHeight="1" x14ac:dyDescent="0.25">
      <c r="A129" s="10" t="s">
        <v>975</v>
      </c>
      <c r="B129" s="13">
        <v>28</v>
      </c>
      <c r="C129" s="9" t="s">
        <v>39</v>
      </c>
      <c r="D129" s="9" t="s">
        <v>706</v>
      </c>
      <c r="E129" s="9" t="s">
        <v>707</v>
      </c>
      <c r="F129" s="5" t="s">
        <v>708</v>
      </c>
      <c r="G129" s="5" t="s">
        <v>1098</v>
      </c>
      <c r="H129" s="85">
        <v>43146</v>
      </c>
      <c r="I129" s="5" t="s">
        <v>875</v>
      </c>
      <c r="J129" s="9" t="s">
        <v>378</v>
      </c>
      <c r="K129" s="9" t="s">
        <v>986</v>
      </c>
      <c r="L129" s="9" t="s">
        <v>709</v>
      </c>
      <c r="M129" s="9">
        <v>165</v>
      </c>
      <c r="N129" s="9">
        <v>43211619</v>
      </c>
      <c r="O129" s="9" t="s">
        <v>710</v>
      </c>
      <c r="P129" s="11">
        <v>10567000</v>
      </c>
      <c r="Q129" s="61">
        <v>30218</v>
      </c>
      <c r="R129" s="9" t="s">
        <v>711</v>
      </c>
      <c r="S129" s="9" t="s">
        <v>48</v>
      </c>
      <c r="T129" s="9" t="s">
        <v>49</v>
      </c>
      <c r="U129" s="9" t="s">
        <v>1454</v>
      </c>
      <c r="V129" s="12">
        <v>43167</v>
      </c>
      <c r="W129" s="9" t="s">
        <v>396</v>
      </c>
      <c r="X129" s="9" t="s">
        <v>51</v>
      </c>
      <c r="Y129" s="9" t="s">
        <v>52</v>
      </c>
      <c r="Z129" s="9" t="s">
        <v>712</v>
      </c>
      <c r="AA129" s="13">
        <v>830032964</v>
      </c>
      <c r="AB129" s="9">
        <v>3</v>
      </c>
      <c r="AC129" s="9">
        <v>74118</v>
      </c>
      <c r="AD129" s="12">
        <v>43167</v>
      </c>
      <c r="AE129" s="11">
        <v>5712000</v>
      </c>
      <c r="AF129" s="9" t="s">
        <v>54</v>
      </c>
      <c r="AG129" s="11" t="s">
        <v>54</v>
      </c>
      <c r="AH129" s="9" t="s">
        <v>54</v>
      </c>
      <c r="AI129" s="9" t="s">
        <v>54</v>
      </c>
      <c r="AJ129" s="9" t="s">
        <v>54</v>
      </c>
      <c r="AK129" s="9" t="s">
        <v>54</v>
      </c>
      <c r="AL129" s="9" t="s">
        <v>54</v>
      </c>
      <c r="AM129" s="12">
        <v>43167</v>
      </c>
      <c r="AN129" s="12">
        <v>43198</v>
      </c>
      <c r="AO129" s="12" t="s">
        <v>1445</v>
      </c>
      <c r="AP129" s="61">
        <f>+AN129-AM129</f>
        <v>31</v>
      </c>
      <c r="AQ129" s="9" t="s">
        <v>713</v>
      </c>
      <c r="AR129" s="9">
        <v>80851224</v>
      </c>
      <c r="AS129" s="9"/>
      <c r="AT129" s="100">
        <v>5712000</v>
      </c>
      <c r="AU129" s="101">
        <f>+AE129-AT129</f>
        <v>0</v>
      </c>
    </row>
    <row r="130" spans="1:47" s="7" customFormat="1" ht="20.100000000000001" hidden="1" customHeight="1" x14ac:dyDescent="0.25">
      <c r="A130" s="10" t="s">
        <v>977</v>
      </c>
      <c r="B130" s="9">
        <v>29</v>
      </c>
      <c r="C130" s="9" t="s">
        <v>95</v>
      </c>
      <c r="D130" s="9" t="s">
        <v>691</v>
      </c>
      <c r="E130" s="9" t="s">
        <v>692</v>
      </c>
      <c r="F130" s="5" t="s">
        <v>693</v>
      </c>
      <c r="G130" s="5" t="s">
        <v>1098</v>
      </c>
      <c r="H130" s="85">
        <v>43146</v>
      </c>
      <c r="I130" s="5" t="s">
        <v>875</v>
      </c>
      <c r="J130" s="9" t="s">
        <v>378</v>
      </c>
      <c r="K130" s="9" t="s">
        <v>133</v>
      </c>
      <c r="L130" s="9" t="s">
        <v>694</v>
      </c>
      <c r="M130" s="9">
        <v>33</v>
      </c>
      <c r="N130" s="9">
        <v>80141607</v>
      </c>
      <c r="O130" s="9" t="s">
        <v>46</v>
      </c>
      <c r="P130" s="11">
        <v>13000000</v>
      </c>
      <c r="Q130" s="61">
        <v>24418</v>
      </c>
      <c r="R130" s="9" t="s">
        <v>611</v>
      </c>
      <c r="S130" s="9" t="s">
        <v>48</v>
      </c>
      <c r="T130" s="9" t="s">
        <v>49</v>
      </c>
      <c r="U130" s="9" t="s">
        <v>1455</v>
      </c>
      <c r="V130" s="12">
        <v>43168</v>
      </c>
      <c r="W130" s="9" t="s">
        <v>539</v>
      </c>
      <c r="X130" s="9" t="s">
        <v>656</v>
      </c>
      <c r="Y130" s="9" t="s">
        <v>657</v>
      </c>
      <c r="Z130" s="9" t="s">
        <v>695</v>
      </c>
      <c r="AA130" s="13">
        <v>891280008</v>
      </c>
      <c r="AB130" s="9">
        <v>1</v>
      </c>
      <c r="AC130" s="9">
        <v>75118</v>
      </c>
      <c r="AD130" s="12">
        <v>43168</v>
      </c>
      <c r="AE130" s="11">
        <v>13000000</v>
      </c>
      <c r="AF130" s="9" t="s">
        <v>103</v>
      </c>
      <c r="AG130" s="11">
        <v>13000000</v>
      </c>
      <c r="AH130" s="9" t="s">
        <v>54</v>
      </c>
      <c r="AI130" s="9" t="s">
        <v>54</v>
      </c>
      <c r="AJ130" s="9" t="s">
        <v>54</v>
      </c>
      <c r="AK130" s="9" t="s">
        <v>54</v>
      </c>
      <c r="AL130" s="9" t="s">
        <v>54</v>
      </c>
      <c r="AM130" s="12">
        <v>43168</v>
      </c>
      <c r="AN130" s="12">
        <v>43465</v>
      </c>
      <c r="AO130" s="12" t="s">
        <v>1444</v>
      </c>
      <c r="AP130" s="61">
        <f>+AN130-AM130</f>
        <v>297</v>
      </c>
      <c r="AQ130" s="9" t="s">
        <v>696</v>
      </c>
      <c r="AR130" s="9">
        <v>30738603</v>
      </c>
      <c r="AS130" s="9"/>
      <c r="AT130" s="100">
        <v>13000000</v>
      </c>
      <c r="AU130" s="101">
        <f>+AE130-AT130</f>
        <v>0</v>
      </c>
    </row>
    <row r="131" spans="1:47" s="7" customFormat="1" ht="20.100000000000001" hidden="1" customHeight="1" x14ac:dyDescent="0.25">
      <c r="A131" s="10" t="s">
        <v>977</v>
      </c>
      <c r="B131" s="9">
        <v>26</v>
      </c>
      <c r="C131" s="9" t="s">
        <v>95</v>
      </c>
      <c r="D131" s="9" t="s">
        <v>697</v>
      </c>
      <c r="E131" s="9" t="s">
        <v>698</v>
      </c>
      <c r="F131" s="5" t="s">
        <v>699</v>
      </c>
      <c r="G131" s="5" t="s">
        <v>1098</v>
      </c>
      <c r="H131" s="85">
        <v>43146</v>
      </c>
      <c r="I131" s="5" t="s">
        <v>875</v>
      </c>
      <c r="J131" s="9" t="s">
        <v>378</v>
      </c>
      <c r="K131" s="9" t="s">
        <v>61</v>
      </c>
      <c r="L131" s="9" t="s">
        <v>700</v>
      </c>
      <c r="M131" s="9">
        <v>135</v>
      </c>
      <c r="N131" s="9">
        <v>15101505</v>
      </c>
      <c r="O131" s="9" t="s">
        <v>574</v>
      </c>
      <c r="P131" s="11">
        <v>23000000</v>
      </c>
      <c r="Q131" s="61">
        <v>22218</v>
      </c>
      <c r="R131" s="9" t="s">
        <v>665</v>
      </c>
      <c r="S131" s="9" t="s">
        <v>48</v>
      </c>
      <c r="T131" s="9" t="s">
        <v>49</v>
      </c>
      <c r="U131" s="9" t="s">
        <v>1456</v>
      </c>
      <c r="V131" s="12">
        <v>43164</v>
      </c>
      <c r="W131" s="9" t="s">
        <v>527</v>
      </c>
      <c r="X131" s="9" t="s">
        <v>264</v>
      </c>
      <c r="Y131" s="9" t="s">
        <v>51</v>
      </c>
      <c r="Z131" s="9" t="s">
        <v>701</v>
      </c>
      <c r="AA131" s="13">
        <v>830095213</v>
      </c>
      <c r="AB131" s="9">
        <v>0</v>
      </c>
      <c r="AC131" s="9">
        <v>70918</v>
      </c>
      <c r="AD131" s="12">
        <v>43164</v>
      </c>
      <c r="AE131" s="11">
        <v>23000000</v>
      </c>
      <c r="AF131" s="9" t="s">
        <v>103</v>
      </c>
      <c r="AG131" s="11">
        <v>23000000</v>
      </c>
      <c r="AH131" s="9" t="s">
        <v>54</v>
      </c>
      <c r="AI131" s="9" t="s">
        <v>54</v>
      </c>
      <c r="AJ131" s="9" t="s">
        <v>54</v>
      </c>
      <c r="AK131" s="9" t="s">
        <v>54</v>
      </c>
      <c r="AL131" s="9" t="s">
        <v>54</v>
      </c>
      <c r="AM131" s="12">
        <v>43191</v>
      </c>
      <c r="AN131" s="12">
        <v>43465</v>
      </c>
      <c r="AO131" s="12" t="s">
        <v>1444</v>
      </c>
      <c r="AP131" s="61">
        <f>+AN131-AM131</f>
        <v>274</v>
      </c>
      <c r="AQ131" s="9" t="s">
        <v>702</v>
      </c>
      <c r="AR131" s="9">
        <v>1020712442</v>
      </c>
      <c r="AS131" s="9"/>
      <c r="AT131" s="100">
        <v>23000000</v>
      </c>
      <c r="AU131" s="101">
        <f>+AE131-AT131</f>
        <v>0</v>
      </c>
    </row>
    <row r="132" spans="1:47" s="7" customFormat="1" ht="20.100000000000001" customHeight="1" x14ac:dyDescent="0.25">
      <c r="A132" s="10" t="s">
        <v>981</v>
      </c>
      <c r="B132" s="9">
        <v>15</v>
      </c>
      <c r="C132" s="9" t="s">
        <v>554</v>
      </c>
      <c r="D132" s="9" t="s">
        <v>718</v>
      </c>
      <c r="E132" s="13">
        <v>15</v>
      </c>
      <c r="F132" s="5" t="s">
        <v>719</v>
      </c>
      <c r="G132" s="5" t="s">
        <v>1098</v>
      </c>
      <c r="H132" s="52">
        <v>43147</v>
      </c>
      <c r="I132" s="9" t="s">
        <v>875</v>
      </c>
      <c r="J132" s="9" t="s">
        <v>378</v>
      </c>
      <c r="K132" s="9" t="s">
        <v>61</v>
      </c>
      <c r="L132" s="9" t="s">
        <v>720</v>
      </c>
      <c r="M132" s="9">
        <v>111</v>
      </c>
      <c r="N132" s="9">
        <v>78181500</v>
      </c>
      <c r="O132" s="9" t="s">
        <v>569</v>
      </c>
      <c r="P132" s="11">
        <v>10000000</v>
      </c>
      <c r="Q132" s="61">
        <v>23518</v>
      </c>
      <c r="R132" s="9" t="s">
        <v>570</v>
      </c>
      <c r="S132" s="9" t="s">
        <v>421</v>
      </c>
      <c r="T132" s="9" t="s">
        <v>54</v>
      </c>
      <c r="U132" s="9" t="s">
        <v>54</v>
      </c>
      <c r="V132" s="12" t="s">
        <v>54</v>
      </c>
      <c r="W132" s="9" t="s">
        <v>54</v>
      </c>
      <c r="X132" s="9" t="s">
        <v>54</v>
      </c>
      <c r="Y132" s="9" t="s">
        <v>54</v>
      </c>
      <c r="Z132" s="9" t="s">
        <v>54</v>
      </c>
      <c r="AA132" s="13" t="s">
        <v>54</v>
      </c>
      <c r="AB132" s="9" t="s">
        <v>54</v>
      </c>
      <c r="AC132" s="9" t="s">
        <v>54</v>
      </c>
      <c r="AD132" s="12" t="s">
        <v>54</v>
      </c>
      <c r="AE132" s="11" t="s">
        <v>54</v>
      </c>
      <c r="AF132" s="9" t="s">
        <v>54</v>
      </c>
      <c r="AG132" s="11" t="s">
        <v>54</v>
      </c>
      <c r="AH132" s="9" t="s">
        <v>54</v>
      </c>
      <c r="AI132" s="9" t="s">
        <v>54</v>
      </c>
      <c r="AJ132" s="9" t="s">
        <v>54</v>
      </c>
      <c r="AK132" s="9" t="s">
        <v>54</v>
      </c>
      <c r="AL132" s="9" t="s">
        <v>54</v>
      </c>
      <c r="AM132" s="12" t="s">
        <v>54</v>
      </c>
      <c r="AN132" s="12" t="s">
        <v>54</v>
      </c>
      <c r="AO132" s="12"/>
      <c r="AP132" s="9" t="s">
        <v>54</v>
      </c>
      <c r="AQ132" s="9" t="s">
        <v>54</v>
      </c>
      <c r="AR132" s="9" t="s">
        <v>54</v>
      </c>
      <c r="AS132" s="9"/>
      <c r="AT132" s="100"/>
      <c r="AU132" s="9"/>
    </row>
    <row r="133" spans="1:47" s="7" customFormat="1" ht="20.100000000000001" hidden="1" customHeight="1" x14ac:dyDescent="0.25">
      <c r="A133" s="10" t="s">
        <v>976</v>
      </c>
      <c r="B133" s="9">
        <v>45144</v>
      </c>
      <c r="C133" s="9" t="s">
        <v>586</v>
      </c>
      <c r="D133" s="9" t="s">
        <v>721</v>
      </c>
      <c r="E133" s="9">
        <v>45144</v>
      </c>
      <c r="F133" s="5" t="s">
        <v>1458</v>
      </c>
      <c r="G133" s="5" t="s">
        <v>1098</v>
      </c>
      <c r="H133" s="85">
        <v>43164</v>
      </c>
      <c r="I133" s="5" t="s">
        <v>59</v>
      </c>
      <c r="J133" s="9" t="s">
        <v>60</v>
      </c>
      <c r="K133" s="9" t="s">
        <v>61</v>
      </c>
      <c r="L133" s="9" t="s">
        <v>722</v>
      </c>
      <c r="M133" s="9">
        <v>120</v>
      </c>
      <c r="N133" s="9" t="s">
        <v>1457</v>
      </c>
      <c r="O133" s="9" t="s">
        <v>723</v>
      </c>
      <c r="P133" s="11">
        <v>72888000</v>
      </c>
      <c r="Q133" s="61">
        <v>29118</v>
      </c>
      <c r="R133" s="9" t="s">
        <v>724</v>
      </c>
      <c r="S133" s="9" t="s">
        <v>48</v>
      </c>
      <c r="T133" s="9" t="s">
        <v>49</v>
      </c>
      <c r="U133" s="9">
        <v>26178</v>
      </c>
      <c r="V133" s="12">
        <v>43164</v>
      </c>
      <c r="W133" s="9" t="s">
        <v>65</v>
      </c>
      <c r="X133" s="9" t="s">
        <v>725</v>
      </c>
      <c r="Y133" s="9" t="s">
        <v>726</v>
      </c>
      <c r="Z133" s="9" t="s">
        <v>1123</v>
      </c>
      <c r="AA133" s="13">
        <v>901030458</v>
      </c>
      <c r="AB133" s="9">
        <v>6</v>
      </c>
      <c r="AC133" s="9">
        <v>72018</v>
      </c>
      <c r="AD133" s="12">
        <v>43165</v>
      </c>
      <c r="AE133" s="11">
        <v>58507911.869999997</v>
      </c>
      <c r="AF133" s="9" t="s">
        <v>54</v>
      </c>
      <c r="AG133" s="11" t="s">
        <v>54</v>
      </c>
      <c r="AH133" s="9" t="s">
        <v>54</v>
      </c>
      <c r="AI133" s="9" t="s">
        <v>54</v>
      </c>
      <c r="AJ133" s="9" t="s">
        <v>54</v>
      </c>
      <c r="AK133" s="9" t="s">
        <v>54</v>
      </c>
      <c r="AL133" s="9" t="s">
        <v>54</v>
      </c>
      <c r="AM133" s="12">
        <v>43222</v>
      </c>
      <c r="AN133" s="12">
        <v>43465</v>
      </c>
      <c r="AO133" s="12" t="s">
        <v>1444</v>
      </c>
      <c r="AP133" s="61">
        <f t="shared" ref="AP133:AP138" si="12">+AN133-AM133</f>
        <v>243</v>
      </c>
      <c r="AQ133" s="9" t="s">
        <v>727</v>
      </c>
      <c r="AR133" s="9">
        <v>25166983</v>
      </c>
      <c r="AS133" s="9"/>
      <c r="AT133" s="100">
        <v>72887330</v>
      </c>
      <c r="AU133" s="101">
        <f t="shared" ref="AU133:AU138" si="13">+AE133-AT133</f>
        <v>-14379418.130000003</v>
      </c>
    </row>
    <row r="134" spans="1:47" s="7" customFormat="1" ht="20.100000000000001" hidden="1" customHeight="1" x14ac:dyDescent="0.25">
      <c r="A134" s="10" t="s">
        <v>976</v>
      </c>
      <c r="B134" s="9">
        <v>45099</v>
      </c>
      <c r="C134" s="9" t="s">
        <v>586</v>
      </c>
      <c r="D134" s="9" t="s">
        <v>728</v>
      </c>
      <c r="E134" s="9">
        <v>45099</v>
      </c>
      <c r="F134" s="5" t="s">
        <v>729</v>
      </c>
      <c r="G134" s="5" t="s">
        <v>1098</v>
      </c>
      <c r="H134" s="85">
        <v>43164</v>
      </c>
      <c r="I134" s="5" t="s">
        <v>59</v>
      </c>
      <c r="J134" s="9" t="s">
        <v>60</v>
      </c>
      <c r="K134" s="9" t="s">
        <v>61</v>
      </c>
      <c r="L134" s="9" t="s">
        <v>730</v>
      </c>
      <c r="M134" s="9">
        <v>123</v>
      </c>
      <c r="N134" s="9" t="s">
        <v>1457</v>
      </c>
      <c r="O134" s="9" t="s">
        <v>723</v>
      </c>
      <c r="P134" s="11">
        <v>58837000</v>
      </c>
      <c r="Q134" s="61">
        <v>29418</v>
      </c>
      <c r="R134" s="9" t="s">
        <v>724</v>
      </c>
      <c r="S134" s="9" t="s">
        <v>48</v>
      </c>
      <c r="T134" s="9" t="s">
        <v>49</v>
      </c>
      <c r="U134" s="9">
        <v>26157</v>
      </c>
      <c r="V134" s="12">
        <v>43164</v>
      </c>
      <c r="W134" s="9" t="s">
        <v>65</v>
      </c>
      <c r="X134" s="9" t="s">
        <v>528</v>
      </c>
      <c r="Y134" s="9" t="s">
        <v>52</v>
      </c>
      <c r="Z134" s="9" t="s">
        <v>1123</v>
      </c>
      <c r="AA134" s="13">
        <v>901030458</v>
      </c>
      <c r="AB134" s="9">
        <v>6</v>
      </c>
      <c r="AC134" s="9">
        <v>71918</v>
      </c>
      <c r="AD134" s="12">
        <v>43165</v>
      </c>
      <c r="AE134" s="11">
        <v>49531147.049999997</v>
      </c>
      <c r="AF134" s="9" t="s">
        <v>54</v>
      </c>
      <c r="AG134" s="11" t="s">
        <v>54</v>
      </c>
      <c r="AH134" s="9" t="s">
        <v>54</v>
      </c>
      <c r="AI134" s="9" t="s">
        <v>54</v>
      </c>
      <c r="AJ134" s="9" t="s">
        <v>54</v>
      </c>
      <c r="AK134" s="9" t="s">
        <v>54</v>
      </c>
      <c r="AL134" s="9" t="s">
        <v>54</v>
      </c>
      <c r="AM134" s="12">
        <v>43164</v>
      </c>
      <c r="AN134" s="12">
        <v>43465</v>
      </c>
      <c r="AO134" s="12" t="s">
        <v>1444</v>
      </c>
      <c r="AP134" s="61">
        <f t="shared" si="12"/>
        <v>301</v>
      </c>
      <c r="AQ134" s="9" t="s">
        <v>648</v>
      </c>
      <c r="AR134" s="9">
        <v>40029680</v>
      </c>
      <c r="AS134" s="9"/>
      <c r="AT134" s="100">
        <v>58836467</v>
      </c>
      <c r="AU134" s="101">
        <f t="shared" si="13"/>
        <v>-9305319.950000003</v>
      </c>
    </row>
    <row r="135" spans="1:47" s="7" customFormat="1" ht="20.100000000000001" hidden="1" customHeight="1" x14ac:dyDescent="0.2">
      <c r="A135" s="10" t="s">
        <v>975</v>
      </c>
      <c r="B135" s="9">
        <v>31</v>
      </c>
      <c r="C135" s="9" t="s">
        <v>56</v>
      </c>
      <c r="D135" s="9" t="s">
        <v>738</v>
      </c>
      <c r="E135" s="9" t="s">
        <v>739</v>
      </c>
      <c r="F135" s="5" t="s">
        <v>740</v>
      </c>
      <c r="G135" s="5" t="s">
        <v>1098</v>
      </c>
      <c r="H135" s="83">
        <v>43150</v>
      </c>
      <c r="I135" s="5" t="s">
        <v>875</v>
      </c>
      <c r="J135" s="9" t="s">
        <v>378</v>
      </c>
      <c r="K135" s="9" t="s">
        <v>61</v>
      </c>
      <c r="L135" s="9" t="s">
        <v>1122</v>
      </c>
      <c r="M135" s="9">
        <v>128</v>
      </c>
      <c r="N135" s="9">
        <v>15101505</v>
      </c>
      <c r="O135" s="9" t="s">
        <v>664</v>
      </c>
      <c r="P135" s="11">
        <v>15000000</v>
      </c>
      <c r="Q135" s="61">
        <v>29918</v>
      </c>
      <c r="R135" s="9" t="s">
        <v>665</v>
      </c>
      <c r="S135" s="9" t="s">
        <v>48</v>
      </c>
      <c r="T135" s="9" t="s">
        <v>49</v>
      </c>
      <c r="U135" s="9" t="s">
        <v>1459</v>
      </c>
      <c r="V135" s="12">
        <v>43171</v>
      </c>
      <c r="W135" s="9" t="s">
        <v>666</v>
      </c>
      <c r="X135" s="9" t="s">
        <v>656</v>
      </c>
      <c r="Y135" s="9" t="s">
        <v>741</v>
      </c>
      <c r="Z135" s="9" t="s">
        <v>742</v>
      </c>
      <c r="AA135" s="13">
        <v>5297659</v>
      </c>
      <c r="AB135" s="59"/>
      <c r="AC135" s="9">
        <v>76618</v>
      </c>
      <c r="AD135" s="12">
        <v>43172</v>
      </c>
      <c r="AE135" s="54">
        <v>15000000</v>
      </c>
      <c r="AF135" s="11" t="s">
        <v>54</v>
      </c>
      <c r="AG135" s="11" t="s">
        <v>54</v>
      </c>
      <c r="AH135" s="11" t="s">
        <v>54</v>
      </c>
      <c r="AI135" s="11" t="s">
        <v>54</v>
      </c>
      <c r="AJ135" s="9" t="s">
        <v>54</v>
      </c>
      <c r="AK135" s="9" t="s">
        <v>54</v>
      </c>
      <c r="AL135" s="9" t="s">
        <v>54</v>
      </c>
      <c r="AM135" s="12" t="s">
        <v>1460</v>
      </c>
      <c r="AN135" s="12">
        <v>43465</v>
      </c>
      <c r="AO135" s="12" t="s">
        <v>1444</v>
      </c>
      <c r="AP135" s="61"/>
      <c r="AQ135" s="9" t="s">
        <v>1222</v>
      </c>
      <c r="AR135" s="9">
        <v>30738603</v>
      </c>
      <c r="AS135" s="9"/>
      <c r="AT135" s="100">
        <v>15000000</v>
      </c>
      <c r="AU135" s="101">
        <f t="shared" si="13"/>
        <v>0</v>
      </c>
    </row>
    <row r="136" spans="1:47" s="7" customFormat="1" ht="20.100000000000001" hidden="1" customHeight="1" x14ac:dyDescent="0.2">
      <c r="A136" s="10" t="s">
        <v>977</v>
      </c>
      <c r="B136" s="9">
        <v>39</v>
      </c>
      <c r="C136" s="9" t="s">
        <v>56</v>
      </c>
      <c r="D136" s="9" t="s">
        <v>731</v>
      </c>
      <c r="E136" s="9" t="s">
        <v>732</v>
      </c>
      <c r="F136" s="5" t="s">
        <v>733</v>
      </c>
      <c r="G136" s="5" t="s">
        <v>1098</v>
      </c>
      <c r="H136" s="83">
        <v>43158</v>
      </c>
      <c r="I136" s="5" t="s">
        <v>875</v>
      </c>
      <c r="J136" s="9" t="s">
        <v>378</v>
      </c>
      <c r="K136" s="9" t="s">
        <v>133</v>
      </c>
      <c r="L136" s="9" t="s">
        <v>734</v>
      </c>
      <c r="M136" s="9">
        <v>34</v>
      </c>
      <c r="N136" s="9">
        <v>80141607</v>
      </c>
      <c r="O136" s="9" t="s">
        <v>735</v>
      </c>
      <c r="P136" s="11">
        <v>5500000</v>
      </c>
      <c r="Q136" s="61">
        <v>24518</v>
      </c>
      <c r="R136" s="9" t="s">
        <v>611</v>
      </c>
      <c r="S136" s="9" t="s">
        <v>48</v>
      </c>
      <c r="T136" s="9" t="s">
        <v>49</v>
      </c>
      <c r="U136" s="9" t="s">
        <v>1461</v>
      </c>
      <c r="V136" s="12">
        <v>43182</v>
      </c>
      <c r="W136" s="9" t="s">
        <v>666</v>
      </c>
      <c r="X136" s="9" t="s">
        <v>638</v>
      </c>
      <c r="Y136" s="9" t="s">
        <v>736</v>
      </c>
      <c r="Z136" s="9" t="s">
        <v>737</v>
      </c>
      <c r="AA136" s="13">
        <v>900808522</v>
      </c>
      <c r="AB136" s="59">
        <v>7</v>
      </c>
      <c r="AC136" s="9">
        <v>82418</v>
      </c>
      <c r="AD136" s="12">
        <v>43182</v>
      </c>
      <c r="AE136" s="54">
        <v>5306800</v>
      </c>
      <c r="AF136" s="11" t="s">
        <v>54</v>
      </c>
      <c r="AG136" s="11" t="s">
        <v>54</v>
      </c>
      <c r="AH136" s="11" t="s">
        <v>54</v>
      </c>
      <c r="AI136" s="11" t="s">
        <v>54</v>
      </c>
      <c r="AJ136" s="9" t="s">
        <v>54</v>
      </c>
      <c r="AK136" s="9" t="s">
        <v>54</v>
      </c>
      <c r="AL136" s="9" t="s">
        <v>54</v>
      </c>
      <c r="AM136" s="12">
        <v>43182</v>
      </c>
      <c r="AN136" s="12">
        <v>43444</v>
      </c>
      <c r="AO136" s="12" t="s">
        <v>1444</v>
      </c>
      <c r="AP136" s="61">
        <f t="shared" si="12"/>
        <v>262</v>
      </c>
      <c r="AQ136" s="9" t="s">
        <v>1223</v>
      </c>
      <c r="AR136" s="9">
        <v>40179426</v>
      </c>
      <c r="AS136" s="9"/>
      <c r="AT136" s="100">
        <v>5306800</v>
      </c>
      <c r="AU136" s="101">
        <f t="shared" si="13"/>
        <v>0</v>
      </c>
    </row>
    <row r="137" spans="1:47" s="9" customFormat="1" ht="20.100000000000001" hidden="1" customHeight="1" x14ac:dyDescent="0.2">
      <c r="A137" s="10" t="s">
        <v>975</v>
      </c>
      <c r="B137" s="9">
        <v>30</v>
      </c>
      <c r="C137" s="9" t="s">
        <v>56</v>
      </c>
      <c r="D137" s="9" t="s">
        <v>743</v>
      </c>
      <c r="E137" s="9" t="s">
        <v>744</v>
      </c>
      <c r="F137" s="5" t="s">
        <v>745</v>
      </c>
      <c r="G137" s="5" t="s">
        <v>1098</v>
      </c>
      <c r="H137" s="83">
        <v>43150</v>
      </c>
      <c r="I137" s="5" t="s">
        <v>875</v>
      </c>
      <c r="J137" s="9" t="s">
        <v>378</v>
      </c>
      <c r="K137" s="9" t="s">
        <v>61</v>
      </c>
      <c r="L137" s="9" t="s">
        <v>1121</v>
      </c>
      <c r="M137" s="9">
        <v>129</v>
      </c>
      <c r="N137" s="9">
        <v>15101505</v>
      </c>
      <c r="O137" s="9" t="s">
        <v>664</v>
      </c>
      <c r="P137" s="11">
        <v>3000000</v>
      </c>
      <c r="Q137" s="61">
        <v>29718</v>
      </c>
      <c r="R137" s="9" t="s">
        <v>665</v>
      </c>
      <c r="S137" s="9" t="s">
        <v>48</v>
      </c>
      <c r="T137" s="9" t="s">
        <v>49</v>
      </c>
      <c r="U137" s="9" t="s">
        <v>1462</v>
      </c>
      <c r="V137" s="12">
        <v>43172</v>
      </c>
      <c r="W137" s="9" t="s">
        <v>666</v>
      </c>
      <c r="X137" s="9" t="s">
        <v>575</v>
      </c>
      <c r="Y137" s="9" t="s">
        <v>746</v>
      </c>
      <c r="Z137" s="9" t="s">
        <v>747</v>
      </c>
      <c r="AA137" s="13">
        <v>17586972</v>
      </c>
      <c r="AB137" s="59"/>
      <c r="AC137" s="9">
        <v>77618</v>
      </c>
      <c r="AD137" s="12">
        <v>43173</v>
      </c>
      <c r="AE137" s="54">
        <v>3000000</v>
      </c>
      <c r="AF137" s="11" t="s">
        <v>54</v>
      </c>
      <c r="AG137" s="11" t="s">
        <v>54</v>
      </c>
      <c r="AH137" s="11" t="s">
        <v>54</v>
      </c>
      <c r="AI137" s="11" t="s">
        <v>54</v>
      </c>
      <c r="AJ137" s="9" t="s">
        <v>54</v>
      </c>
      <c r="AK137" s="9" t="s">
        <v>54</v>
      </c>
      <c r="AL137" s="9" t="s">
        <v>54</v>
      </c>
      <c r="AM137" s="12">
        <v>43174</v>
      </c>
      <c r="AN137" s="12">
        <v>43465</v>
      </c>
      <c r="AO137" s="12" t="s">
        <v>1444</v>
      </c>
      <c r="AP137" s="61">
        <f t="shared" si="12"/>
        <v>291</v>
      </c>
      <c r="AQ137" s="9" t="s">
        <v>1224</v>
      </c>
      <c r="AR137" s="9">
        <v>17586972</v>
      </c>
      <c r="AT137" s="100">
        <v>3000000</v>
      </c>
      <c r="AU137" s="101">
        <f t="shared" si="13"/>
        <v>0</v>
      </c>
    </row>
    <row r="138" spans="1:47" s="7" customFormat="1" ht="20.100000000000001" hidden="1" customHeight="1" x14ac:dyDescent="0.2">
      <c r="A138" s="10" t="s">
        <v>977</v>
      </c>
      <c r="B138" s="9">
        <v>35</v>
      </c>
      <c r="C138" s="9" t="s">
        <v>56</v>
      </c>
      <c r="D138" s="9" t="s">
        <v>748</v>
      </c>
      <c r="E138" s="9" t="s">
        <v>749</v>
      </c>
      <c r="F138" s="5" t="s">
        <v>750</v>
      </c>
      <c r="G138" s="5" t="s">
        <v>1098</v>
      </c>
      <c r="H138" s="83">
        <v>43151</v>
      </c>
      <c r="I138" s="5" t="s">
        <v>875</v>
      </c>
      <c r="J138" s="9" t="s">
        <v>378</v>
      </c>
      <c r="K138" s="9" t="s">
        <v>61</v>
      </c>
      <c r="L138" s="9" t="s">
        <v>1120</v>
      </c>
      <c r="M138" s="9">
        <v>130</v>
      </c>
      <c r="N138" s="9">
        <v>15101505</v>
      </c>
      <c r="O138" s="9" t="s">
        <v>664</v>
      </c>
      <c r="P138" s="11">
        <v>6500000</v>
      </c>
      <c r="Q138" s="61">
        <v>29818</v>
      </c>
      <c r="R138" s="9" t="s">
        <v>665</v>
      </c>
      <c r="S138" s="9" t="s">
        <v>48</v>
      </c>
      <c r="T138" s="9" t="s">
        <v>49</v>
      </c>
      <c r="U138" s="9" t="s">
        <v>1463</v>
      </c>
      <c r="V138" s="12">
        <v>43179</v>
      </c>
      <c r="W138" s="9" t="s">
        <v>666</v>
      </c>
      <c r="X138" s="9" t="s">
        <v>599</v>
      </c>
      <c r="Y138" s="9" t="s">
        <v>751</v>
      </c>
      <c r="Z138" s="9" t="s">
        <v>752</v>
      </c>
      <c r="AA138" s="13">
        <v>32299535</v>
      </c>
      <c r="AB138" s="59"/>
      <c r="AC138" s="9">
        <v>79718</v>
      </c>
      <c r="AD138" s="12">
        <v>43179</v>
      </c>
      <c r="AE138" s="54">
        <v>6500000</v>
      </c>
      <c r="AF138" s="11" t="s">
        <v>54</v>
      </c>
      <c r="AG138" s="11" t="s">
        <v>54</v>
      </c>
      <c r="AH138" s="11" t="s">
        <v>54</v>
      </c>
      <c r="AI138" s="11" t="s">
        <v>54</v>
      </c>
      <c r="AJ138" s="9" t="s">
        <v>54</v>
      </c>
      <c r="AK138" s="9" t="s">
        <v>54</v>
      </c>
      <c r="AL138" s="9" t="s">
        <v>54</v>
      </c>
      <c r="AM138" s="12">
        <v>43235</v>
      </c>
      <c r="AN138" s="12">
        <v>43465</v>
      </c>
      <c r="AO138" s="12" t="s">
        <v>1444</v>
      </c>
      <c r="AP138" s="61">
        <f t="shared" si="12"/>
        <v>230</v>
      </c>
      <c r="AQ138" s="9" t="s">
        <v>1225</v>
      </c>
      <c r="AR138" s="9">
        <v>80858201</v>
      </c>
      <c r="AS138" s="9"/>
      <c r="AT138" s="100">
        <v>6500000</v>
      </c>
      <c r="AU138" s="101">
        <f t="shared" si="13"/>
        <v>0</v>
      </c>
    </row>
    <row r="139" spans="1:47" s="7" customFormat="1" ht="20.100000000000001" customHeight="1" x14ac:dyDescent="0.25">
      <c r="A139" s="10" t="s">
        <v>975</v>
      </c>
      <c r="B139" s="9">
        <v>19</v>
      </c>
      <c r="C139" s="9" t="s">
        <v>554</v>
      </c>
      <c r="D139" s="9" t="s">
        <v>766</v>
      </c>
      <c r="E139" s="13">
        <v>19</v>
      </c>
      <c r="F139" s="5" t="s">
        <v>767</v>
      </c>
      <c r="G139" s="5" t="s">
        <v>1098</v>
      </c>
      <c r="H139" s="52">
        <v>43151</v>
      </c>
      <c r="I139" s="9" t="s">
        <v>875</v>
      </c>
      <c r="J139" s="9" t="s">
        <v>378</v>
      </c>
      <c r="K139" s="9" t="s">
        <v>61</v>
      </c>
      <c r="L139" s="9" t="s">
        <v>1118</v>
      </c>
      <c r="M139" s="9">
        <v>109</v>
      </c>
      <c r="N139" s="9">
        <v>78181500</v>
      </c>
      <c r="O139" s="9" t="s">
        <v>569</v>
      </c>
      <c r="P139" s="11">
        <v>9000000</v>
      </c>
      <c r="Q139" s="61">
        <v>23318</v>
      </c>
      <c r="R139" s="9" t="s">
        <v>570</v>
      </c>
      <c r="S139" s="9" t="s">
        <v>421</v>
      </c>
      <c r="T139" s="9" t="s">
        <v>54</v>
      </c>
      <c r="U139" s="9" t="s">
        <v>54</v>
      </c>
      <c r="V139" s="12" t="s">
        <v>54</v>
      </c>
      <c r="W139" s="9" t="s">
        <v>54</v>
      </c>
      <c r="X139" s="9" t="s">
        <v>54</v>
      </c>
      <c r="Y139" s="9" t="s">
        <v>54</v>
      </c>
      <c r="Z139" s="9" t="s">
        <v>54</v>
      </c>
      <c r="AA139" s="13" t="s">
        <v>54</v>
      </c>
      <c r="AB139" s="9" t="s">
        <v>54</v>
      </c>
      <c r="AC139" s="9" t="s">
        <v>54</v>
      </c>
      <c r="AD139" s="12" t="s">
        <v>54</v>
      </c>
      <c r="AE139" s="11" t="s">
        <v>54</v>
      </c>
      <c r="AF139" s="9" t="s">
        <v>54</v>
      </c>
      <c r="AG139" s="11" t="s">
        <v>54</v>
      </c>
      <c r="AH139" s="9" t="s">
        <v>54</v>
      </c>
      <c r="AI139" s="9" t="s">
        <v>54</v>
      </c>
      <c r="AJ139" s="9" t="s">
        <v>54</v>
      </c>
      <c r="AK139" s="9" t="s">
        <v>54</v>
      </c>
      <c r="AL139" s="9" t="s">
        <v>54</v>
      </c>
      <c r="AM139" s="12" t="s">
        <v>54</v>
      </c>
      <c r="AN139" s="12" t="s">
        <v>54</v>
      </c>
      <c r="AO139" s="12"/>
      <c r="AP139" s="9" t="s">
        <v>54</v>
      </c>
      <c r="AQ139" s="9" t="s">
        <v>54</v>
      </c>
      <c r="AR139" s="9" t="s">
        <v>54</v>
      </c>
      <c r="AS139" s="9"/>
      <c r="AT139" s="100"/>
      <c r="AU139" s="9"/>
    </row>
    <row r="140" spans="1:47" s="7" customFormat="1" ht="20.100000000000001" customHeight="1" x14ac:dyDescent="0.25">
      <c r="A140" s="10" t="s">
        <v>975</v>
      </c>
      <c r="B140" s="9">
        <v>32</v>
      </c>
      <c r="C140" s="9" t="s">
        <v>586</v>
      </c>
      <c r="D140" s="9" t="s">
        <v>768</v>
      </c>
      <c r="E140" s="9" t="s">
        <v>769</v>
      </c>
      <c r="F140" s="5" t="s">
        <v>770</v>
      </c>
      <c r="G140" s="5" t="s">
        <v>1098</v>
      </c>
      <c r="H140" s="52">
        <v>43151</v>
      </c>
      <c r="I140" s="9" t="s">
        <v>875</v>
      </c>
      <c r="J140" s="9" t="s">
        <v>378</v>
      </c>
      <c r="K140" s="9" t="s">
        <v>61</v>
      </c>
      <c r="L140" s="9" t="s">
        <v>771</v>
      </c>
      <c r="M140" s="9">
        <v>114</v>
      </c>
      <c r="N140" s="9">
        <v>76111801</v>
      </c>
      <c r="O140" s="9" t="s">
        <v>772</v>
      </c>
      <c r="P140" s="11">
        <v>10000000</v>
      </c>
      <c r="Q140" s="61">
        <v>16018</v>
      </c>
      <c r="R140" s="9" t="s">
        <v>570</v>
      </c>
      <c r="S140" s="9" t="s">
        <v>421</v>
      </c>
      <c r="T140" s="9" t="s">
        <v>54</v>
      </c>
      <c r="U140" s="9" t="s">
        <v>54</v>
      </c>
      <c r="V140" s="12" t="s">
        <v>54</v>
      </c>
      <c r="W140" s="9" t="s">
        <v>54</v>
      </c>
      <c r="X140" s="9" t="s">
        <v>54</v>
      </c>
      <c r="Y140" s="9" t="s">
        <v>54</v>
      </c>
      <c r="Z140" s="9" t="s">
        <v>54</v>
      </c>
      <c r="AA140" s="13" t="s">
        <v>54</v>
      </c>
      <c r="AB140" s="9" t="s">
        <v>54</v>
      </c>
      <c r="AC140" s="9" t="s">
        <v>54</v>
      </c>
      <c r="AD140" s="12" t="s">
        <v>54</v>
      </c>
      <c r="AE140" s="11" t="s">
        <v>54</v>
      </c>
      <c r="AF140" s="9" t="s">
        <v>54</v>
      </c>
      <c r="AG140" s="11" t="s">
        <v>54</v>
      </c>
      <c r="AH140" s="9" t="s">
        <v>54</v>
      </c>
      <c r="AI140" s="9" t="s">
        <v>54</v>
      </c>
      <c r="AJ140" s="9" t="s">
        <v>54</v>
      </c>
      <c r="AK140" s="9" t="s">
        <v>54</v>
      </c>
      <c r="AL140" s="9" t="s">
        <v>54</v>
      </c>
      <c r="AM140" s="12" t="s">
        <v>54</v>
      </c>
      <c r="AN140" s="12" t="s">
        <v>54</v>
      </c>
      <c r="AO140" s="12"/>
      <c r="AP140" s="9" t="s">
        <v>54</v>
      </c>
      <c r="AQ140" s="9" t="s">
        <v>54</v>
      </c>
      <c r="AR140" s="9" t="s">
        <v>54</v>
      </c>
      <c r="AS140" s="9"/>
      <c r="AT140" s="100"/>
      <c r="AU140" s="9"/>
    </row>
    <row r="141" spans="1:47" s="7" customFormat="1" ht="20.100000000000001" hidden="1" customHeight="1" x14ac:dyDescent="0.25">
      <c r="A141" s="10" t="s">
        <v>975</v>
      </c>
      <c r="B141" s="13">
        <v>4</v>
      </c>
      <c r="C141" s="9" t="s">
        <v>39</v>
      </c>
      <c r="D141" s="9" t="s">
        <v>779</v>
      </c>
      <c r="E141" s="9" t="s">
        <v>780</v>
      </c>
      <c r="F141" s="5" t="s">
        <v>781</v>
      </c>
      <c r="G141" s="5" t="s">
        <v>1098</v>
      </c>
      <c r="H141" s="85">
        <v>43161</v>
      </c>
      <c r="I141" s="5" t="s">
        <v>59</v>
      </c>
      <c r="J141" s="9" t="s">
        <v>524</v>
      </c>
      <c r="K141" s="9" t="s">
        <v>986</v>
      </c>
      <c r="L141" s="9" t="s">
        <v>782</v>
      </c>
      <c r="M141" s="9">
        <v>167</v>
      </c>
      <c r="N141" s="9">
        <v>811115</v>
      </c>
      <c r="O141" s="9" t="s">
        <v>783</v>
      </c>
      <c r="P141" s="11">
        <v>370181350</v>
      </c>
      <c r="Q141" s="61">
        <v>30418</v>
      </c>
      <c r="R141" s="9" t="s">
        <v>784</v>
      </c>
      <c r="S141" s="9" t="s">
        <v>48</v>
      </c>
      <c r="T141" s="9" t="s">
        <v>49</v>
      </c>
      <c r="U141" s="9">
        <v>66</v>
      </c>
      <c r="V141" s="12">
        <v>43203</v>
      </c>
      <c r="W141" s="9" t="s">
        <v>396</v>
      </c>
      <c r="X141" s="9" t="s">
        <v>51</v>
      </c>
      <c r="Y141" s="9" t="s">
        <v>52</v>
      </c>
      <c r="Z141" s="9" t="s">
        <v>1097</v>
      </c>
      <c r="AA141" s="13">
        <v>900471414</v>
      </c>
      <c r="AB141" s="9">
        <v>0</v>
      </c>
      <c r="AC141" s="9">
        <v>95918</v>
      </c>
      <c r="AD141" s="12">
        <v>43203</v>
      </c>
      <c r="AE141" s="11">
        <v>369911256</v>
      </c>
      <c r="AF141" s="9" t="s">
        <v>54</v>
      </c>
      <c r="AG141" s="11" t="s">
        <v>54</v>
      </c>
      <c r="AH141" s="9" t="s">
        <v>1096</v>
      </c>
      <c r="AI141" s="9">
        <v>0.2</v>
      </c>
      <c r="AJ141" s="9" t="s">
        <v>1095</v>
      </c>
      <c r="AK141" s="9" t="s">
        <v>1094</v>
      </c>
      <c r="AL141" s="9">
        <v>43207</v>
      </c>
      <c r="AM141" s="12">
        <v>43206</v>
      </c>
      <c r="AN141" s="12">
        <v>43235</v>
      </c>
      <c r="AO141" s="12" t="s">
        <v>1445</v>
      </c>
      <c r="AP141" s="61">
        <f>+AN141-AM141</f>
        <v>29</v>
      </c>
      <c r="AQ141" s="9" t="s">
        <v>686</v>
      </c>
      <c r="AR141" s="9">
        <v>52544180</v>
      </c>
      <c r="AS141" s="9"/>
      <c r="AT141" s="100"/>
      <c r="AU141" s="101">
        <f>+AE141-AT141</f>
        <v>369911256</v>
      </c>
    </row>
    <row r="142" spans="1:47" s="7" customFormat="1" ht="20.100000000000001" hidden="1" customHeight="1" x14ac:dyDescent="0.25">
      <c r="A142" s="10" t="s">
        <v>977</v>
      </c>
      <c r="B142" s="9">
        <v>34</v>
      </c>
      <c r="C142" s="9" t="s">
        <v>95</v>
      </c>
      <c r="D142" s="9" t="s">
        <v>753</v>
      </c>
      <c r="E142" s="9" t="s">
        <v>754</v>
      </c>
      <c r="F142" s="5" t="s">
        <v>755</v>
      </c>
      <c r="G142" s="5" t="s">
        <v>1098</v>
      </c>
      <c r="H142" s="85">
        <v>43151</v>
      </c>
      <c r="I142" s="5" t="s">
        <v>875</v>
      </c>
      <c r="J142" s="9" t="s">
        <v>378</v>
      </c>
      <c r="K142" s="9" t="s">
        <v>133</v>
      </c>
      <c r="L142" s="9" t="s">
        <v>756</v>
      </c>
      <c r="M142" s="9">
        <v>35</v>
      </c>
      <c r="N142" s="9">
        <v>80141607</v>
      </c>
      <c r="O142" s="9" t="s">
        <v>46</v>
      </c>
      <c r="P142" s="11">
        <v>7500000</v>
      </c>
      <c r="Q142" s="61">
        <v>24618</v>
      </c>
      <c r="R142" s="9" t="s">
        <v>611</v>
      </c>
      <c r="S142" s="9" t="s">
        <v>48</v>
      </c>
      <c r="T142" s="9" t="s">
        <v>49</v>
      </c>
      <c r="U142" s="9" t="s">
        <v>1464</v>
      </c>
      <c r="V142" s="12">
        <v>43174</v>
      </c>
      <c r="W142" s="9" t="s">
        <v>539</v>
      </c>
      <c r="X142" s="9" t="s">
        <v>652</v>
      </c>
      <c r="Y142" s="9" t="s">
        <v>757</v>
      </c>
      <c r="Z142" s="9" t="s">
        <v>758</v>
      </c>
      <c r="AA142" s="13">
        <v>900808522</v>
      </c>
      <c r="AB142" s="9">
        <v>7</v>
      </c>
      <c r="AC142" s="9">
        <v>78418</v>
      </c>
      <c r="AD142" s="12">
        <v>43174</v>
      </c>
      <c r="AE142" s="11">
        <v>7462000</v>
      </c>
      <c r="AF142" s="9" t="s">
        <v>103</v>
      </c>
      <c r="AG142" s="11">
        <v>7462000</v>
      </c>
      <c r="AH142" s="9" t="s">
        <v>54</v>
      </c>
      <c r="AI142" s="9" t="s">
        <v>54</v>
      </c>
      <c r="AJ142" s="9" t="s">
        <v>54</v>
      </c>
      <c r="AK142" s="9" t="s">
        <v>54</v>
      </c>
      <c r="AL142" s="9" t="s">
        <v>54</v>
      </c>
      <c r="AM142" s="12">
        <v>43174</v>
      </c>
      <c r="AN142" s="12">
        <v>43448</v>
      </c>
      <c r="AO142" s="12" t="s">
        <v>1444</v>
      </c>
      <c r="AP142" s="61">
        <f>+AN142-AM142</f>
        <v>274</v>
      </c>
      <c r="AQ142" s="9" t="s">
        <v>759</v>
      </c>
      <c r="AR142" s="9">
        <v>12724487</v>
      </c>
      <c r="AS142" s="9"/>
      <c r="AT142" s="100">
        <v>7462000</v>
      </c>
      <c r="AU142" s="101">
        <f>+AE142-AT142</f>
        <v>0</v>
      </c>
    </row>
    <row r="143" spans="1:47" s="7" customFormat="1" ht="20.100000000000001" hidden="1" customHeight="1" x14ac:dyDescent="0.25">
      <c r="A143" s="10" t="s">
        <v>977</v>
      </c>
      <c r="B143" s="9">
        <v>33</v>
      </c>
      <c r="C143" s="9" t="s">
        <v>95</v>
      </c>
      <c r="D143" s="9" t="s">
        <v>760</v>
      </c>
      <c r="E143" s="9" t="s">
        <v>761</v>
      </c>
      <c r="F143" s="5" t="s">
        <v>762</v>
      </c>
      <c r="G143" s="5" t="s">
        <v>1098</v>
      </c>
      <c r="H143" s="85">
        <v>43151</v>
      </c>
      <c r="I143" s="5" t="s">
        <v>875</v>
      </c>
      <c r="J143" s="9" t="s">
        <v>378</v>
      </c>
      <c r="K143" s="9" t="s">
        <v>133</v>
      </c>
      <c r="L143" s="9" t="s">
        <v>763</v>
      </c>
      <c r="M143" s="9">
        <v>36</v>
      </c>
      <c r="N143" s="9">
        <v>80141607</v>
      </c>
      <c r="O143" s="9" t="s">
        <v>46</v>
      </c>
      <c r="P143" s="11">
        <v>7000000</v>
      </c>
      <c r="Q143" s="61">
        <v>24718</v>
      </c>
      <c r="R143" s="9" t="s">
        <v>611</v>
      </c>
      <c r="S143" s="9" t="s">
        <v>48</v>
      </c>
      <c r="T143" s="9" t="s">
        <v>49</v>
      </c>
      <c r="U143" s="9" t="s">
        <v>1465</v>
      </c>
      <c r="V143" s="12">
        <v>43174</v>
      </c>
      <c r="W143" s="9" t="s">
        <v>539</v>
      </c>
      <c r="X143" s="9" t="s">
        <v>667</v>
      </c>
      <c r="Y143" s="9" t="s">
        <v>764</v>
      </c>
      <c r="Z143" s="9" t="s">
        <v>758</v>
      </c>
      <c r="AA143" s="13">
        <v>900808522</v>
      </c>
      <c r="AB143" s="9">
        <v>7</v>
      </c>
      <c r="AC143" s="9">
        <v>78318</v>
      </c>
      <c r="AD143" s="12">
        <v>43174</v>
      </c>
      <c r="AE143" s="11">
        <v>6735000</v>
      </c>
      <c r="AF143" s="9" t="s">
        <v>103</v>
      </c>
      <c r="AG143" s="11">
        <v>6735000</v>
      </c>
      <c r="AH143" s="9" t="s">
        <v>54</v>
      </c>
      <c r="AI143" s="9" t="s">
        <v>54</v>
      </c>
      <c r="AJ143" s="9" t="s">
        <v>54</v>
      </c>
      <c r="AK143" s="9" t="s">
        <v>54</v>
      </c>
      <c r="AL143" s="9" t="s">
        <v>54</v>
      </c>
      <c r="AM143" s="12">
        <v>43174</v>
      </c>
      <c r="AN143" s="12">
        <v>43448</v>
      </c>
      <c r="AO143" s="12" t="s">
        <v>1444</v>
      </c>
      <c r="AP143" s="61">
        <f>+AN143-AM143</f>
        <v>274</v>
      </c>
      <c r="AQ143" s="9" t="s">
        <v>765</v>
      </c>
      <c r="AR143" s="9">
        <v>40988421</v>
      </c>
      <c r="AS143" s="9"/>
      <c r="AT143" s="100">
        <v>6735000</v>
      </c>
      <c r="AU143" s="101">
        <f>+AE143-AT143</f>
        <v>0</v>
      </c>
    </row>
    <row r="144" spans="1:47" s="7" customFormat="1" ht="20.100000000000001" hidden="1" customHeight="1" x14ac:dyDescent="0.25">
      <c r="A144" s="10" t="s">
        <v>975</v>
      </c>
      <c r="B144" s="9">
        <v>37</v>
      </c>
      <c r="C144" s="9" t="s">
        <v>586</v>
      </c>
      <c r="D144" s="9" t="s">
        <v>773</v>
      </c>
      <c r="E144" s="9" t="s">
        <v>774</v>
      </c>
      <c r="F144" s="5" t="s">
        <v>775</v>
      </c>
      <c r="G144" s="5" t="s">
        <v>1098</v>
      </c>
      <c r="H144" s="85">
        <v>43151</v>
      </c>
      <c r="I144" s="5" t="s">
        <v>875</v>
      </c>
      <c r="J144" s="9" t="s">
        <v>378</v>
      </c>
      <c r="K144" s="9" t="s">
        <v>61</v>
      </c>
      <c r="L144" s="9" t="s">
        <v>1119</v>
      </c>
      <c r="M144" s="9">
        <v>145</v>
      </c>
      <c r="N144" s="9">
        <v>72154056</v>
      </c>
      <c r="O144" s="9" t="s">
        <v>634</v>
      </c>
      <c r="P144" s="11">
        <v>5000000</v>
      </c>
      <c r="Q144" s="61">
        <v>22518</v>
      </c>
      <c r="R144" s="9" t="s">
        <v>635</v>
      </c>
      <c r="S144" s="9" t="s">
        <v>48</v>
      </c>
      <c r="T144" s="9" t="s">
        <v>49</v>
      </c>
      <c r="U144" s="9" t="s">
        <v>776</v>
      </c>
      <c r="V144" s="12">
        <v>43171</v>
      </c>
      <c r="W144" s="9" t="s">
        <v>637</v>
      </c>
      <c r="X144" s="9" t="s">
        <v>185</v>
      </c>
      <c r="Y144" s="9" t="s">
        <v>515</v>
      </c>
      <c r="Z144" s="9" t="s">
        <v>777</v>
      </c>
      <c r="AA144" s="13">
        <v>1022953793</v>
      </c>
      <c r="AB144" s="9" t="s">
        <v>54</v>
      </c>
      <c r="AC144" s="9">
        <v>76718</v>
      </c>
      <c r="AD144" s="12">
        <v>43172</v>
      </c>
      <c r="AE144" s="11">
        <v>3770000</v>
      </c>
      <c r="AF144" s="9" t="s">
        <v>54</v>
      </c>
      <c r="AG144" s="11" t="s">
        <v>54</v>
      </c>
      <c r="AH144" s="9" t="s">
        <v>54</v>
      </c>
      <c r="AI144" s="9" t="s">
        <v>54</v>
      </c>
      <c r="AJ144" s="9" t="s">
        <v>54</v>
      </c>
      <c r="AK144" s="9" t="s">
        <v>54</v>
      </c>
      <c r="AL144" s="9" t="s">
        <v>54</v>
      </c>
      <c r="AM144" s="12">
        <v>43179</v>
      </c>
      <c r="AN144" s="12">
        <v>43465</v>
      </c>
      <c r="AO144" s="12" t="s">
        <v>1444</v>
      </c>
      <c r="AP144" s="61">
        <f>+AN144-AM144</f>
        <v>286</v>
      </c>
      <c r="AQ144" s="9" t="s">
        <v>778</v>
      </c>
      <c r="AR144" s="9">
        <v>63335799</v>
      </c>
      <c r="AS144" s="9"/>
      <c r="AT144" s="100">
        <v>3770000</v>
      </c>
      <c r="AU144" s="101">
        <f>+AE144-AT144</f>
        <v>0</v>
      </c>
    </row>
    <row r="145" spans="1:50" s="7" customFormat="1" ht="20.100000000000001" customHeight="1" x14ac:dyDescent="0.25">
      <c r="A145" s="10" t="s">
        <v>975</v>
      </c>
      <c r="B145" s="9">
        <v>22</v>
      </c>
      <c r="C145" s="9" t="s">
        <v>554</v>
      </c>
      <c r="D145" s="9" t="s">
        <v>789</v>
      </c>
      <c r="E145" s="13">
        <v>22</v>
      </c>
      <c r="F145" s="5" t="s">
        <v>790</v>
      </c>
      <c r="G145" s="5" t="s">
        <v>1098</v>
      </c>
      <c r="H145" s="52">
        <v>43152</v>
      </c>
      <c r="I145" s="9" t="s">
        <v>875</v>
      </c>
      <c r="J145" s="9" t="s">
        <v>378</v>
      </c>
      <c r="K145" s="9" t="s">
        <v>61</v>
      </c>
      <c r="L145" s="9" t="s">
        <v>1117</v>
      </c>
      <c r="M145" s="9">
        <v>110</v>
      </c>
      <c r="N145" s="9">
        <v>78181500</v>
      </c>
      <c r="O145" s="9" t="s">
        <v>569</v>
      </c>
      <c r="P145" s="11">
        <v>10000000</v>
      </c>
      <c r="Q145" s="61">
        <v>23418</v>
      </c>
      <c r="R145" s="9" t="s">
        <v>570</v>
      </c>
      <c r="S145" s="9" t="s">
        <v>421</v>
      </c>
      <c r="T145" s="9" t="s">
        <v>54</v>
      </c>
      <c r="U145" s="9" t="s">
        <v>54</v>
      </c>
      <c r="V145" s="12" t="s">
        <v>54</v>
      </c>
      <c r="W145" s="9" t="s">
        <v>54</v>
      </c>
      <c r="X145" s="9" t="s">
        <v>54</v>
      </c>
      <c r="Y145" s="9" t="s">
        <v>54</v>
      </c>
      <c r="Z145" s="9" t="s">
        <v>54</v>
      </c>
      <c r="AA145" s="13" t="s">
        <v>54</v>
      </c>
      <c r="AB145" s="9" t="s">
        <v>54</v>
      </c>
      <c r="AC145" s="9" t="s">
        <v>54</v>
      </c>
      <c r="AD145" s="12" t="s">
        <v>54</v>
      </c>
      <c r="AE145" s="11" t="s">
        <v>54</v>
      </c>
      <c r="AF145" s="9" t="s">
        <v>54</v>
      </c>
      <c r="AG145" s="11" t="s">
        <v>54</v>
      </c>
      <c r="AH145" s="9" t="s">
        <v>54</v>
      </c>
      <c r="AI145" s="9" t="s">
        <v>54</v>
      </c>
      <c r="AJ145" s="9" t="s">
        <v>54</v>
      </c>
      <c r="AK145" s="9" t="s">
        <v>54</v>
      </c>
      <c r="AL145" s="9" t="s">
        <v>54</v>
      </c>
      <c r="AM145" s="12" t="s">
        <v>54</v>
      </c>
      <c r="AN145" s="12" t="s">
        <v>54</v>
      </c>
      <c r="AO145" s="12"/>
      <c r="AP145" s="9" t="s">
        <v>54</v>
      </c>
      <c r="AQ145" s="9" t="s">
        <v>54</v>
      </c>
      <c r="AR145" s="9" t="s">
        <v>54</v>
      </c>
      <c r="AS145" s="9"/>
      <c r="AT145" s="100"/>
      <c r="AU145" s="9"/>
    </row>
    <row r="146" spans="1:50" s="7" customFormat="1" ht="20.100000000000001" hidden="1" customHeight="1" x14ac:dyDescent="0.25">
      <c r="A146" s="10" t="s">
        <v>975</v>
      </c>
      <c r="B146" s="13">
        <v>36</v>
      </c>
      <c r="C146" s="9" t="s">
        <v>39</v>
      </c>
      <c r="D146" s="9" t="s">
        <v>785</v>
      </c>
      <c r="E146" s="9" t="s">
        <v>786</v>
      </c>
      <c r="F146" s="5" t="s">
        <v>1466</v>
      </c>
      <c r="G146" s="5" t="s">
        <v>1098</v>
      </c>
      <c r="H146" s="85">
        <v>43152</v>
      </c>
      <c r="I146" s="5" t="s">
        <v>875</v>
      </c>
      <c r="J146" s="9" t="s">
        <v>378</v>
      </c>
      <c r="K146" s="9" t="s">
        <v>61</v>
      </c>
      <c r="L146" s="9" t="s">
        <v>787</v>
      </c>
      <c r="M146" s="9">
        <v>104</v>
      </c>
      <c r="N146" s="9">
        <v>78181500</v>
      </c>
      <c r="O146" s="9" t="s">
        <v>788</v>
      </c>
      <c r="P146" s="11">
        <v>27000000</v>
      </c>
      <c r="Q146" s="61">
        <v>22718</v>
      </c>
      <c r="R146" s="9" t="s">
        <v>570</v>
      </c>
      <c r="S146" s="9" t="s">
        <v>48</v>
      </c>
      <c r="T146" s="9" t="s">
        <v>49</v>
      </c>
      <c r="U146" s="9" t="s">
        <v>1467</v>
      </c>
      <c r="V146" s="12">
        <v>43168</v>
      </c>
      <c r="W146" s="9" t="s">
        <v>382</v>
      </c>
      <c r="X146" s="9" t="s">
        <v>51</v>
      </c>
      <c r="Y146" s="9" t="s">
        <v>52</v>
      </c>
      <c r="Z146" s="9" t="s">
        <v>1116</v>
      </c>
      <c r="AA146" s="13">
        <v>860069497</v>
      </c>
      <c r="AB146" s="9">
        <v>4</v>
      </c>
      <c r="AC146" s="9">
        <v>76318</v>
      </c>
      <c r="AD146" s="12">
        <v>43171</v>
      </c>
      <c r="AE146" s="11">
        <v>27000000</v>
      </c>
      <c r="AF146" s="9" t="s">
        <v>54</v>
      </c>
      <c r="AG146" s="11" t="s">
        <v>54</v>
      </c>
      <c r="AH146" s="9" t="s">
        <v>54</v>
      </c>
      <c r="AI146" s="9" t="s">
        <v>54</v>
      </c>
      <c r="AJ146" s="9" t="s">
        <v>54</v>
      </c>
      <c r="AK146" s="9" t="s">
        <v>54</v>
      </c>
      <c r="AL146" s="9" t="s">
        <v>54</v>
      </c>
      <c r="AM146" s="12">
        <v>43193</v>
      </c>
      <c r="AN146" s="12">
        <v>43465</v>
      </c>
      <c r="AO146" s="12" t="s">
        <v>1444</v>
      </c>
      <c r="AP146" s="61">
        <f t="shared" ref="AP146:AP152" si="14">+AN146-AM146</f>
        <v>272</v>
      </c>
      <c r="AQ146" s="9" t="s">
        <v>384</v>
      </c>
      <c r="AR146" s="9">
        <v>80251761</v>
      </c>
      <c r="AS146" s="9"/>
      <c r="AT146" s="100">
        <v>27000000</v>
      </c>
      <c r="AU146" s="101">
        <f t="shared" ref="AU146:AU152" si="15">+AE146-AT146</f>
        <v>0</v>
      </c>
    </row>
    <row r="147" spans="1:50" s="7" customFormat="1" ht="20.100000000000001" hidden="1" customHeight="1" x14ac:dyDescent="0.25">
      <c r="A147" s="10" t="s">
        <v>976</v>
      </c>
      <c r="B147" s="9">
        <v>45244</v>
      </c>
      <c r="C147" s="9" t="s">
        <v>39</v>
      </c>
      <c r="D147" s="9" t="s">
        <v>791</v>
      </c>
      <c r="E147" s="9">
        <v>45244</v>
      </c>
      <c r="F147" s="5" t="s">
        <v>1468</v>
      </c>
      <c r="G147" s="5" t="s">
        <v>1098</v>
      </c>
      <c r="H147" s="85">
        <v>43166</v>
      </c>
      <c r="I147" s="5" t="s">
        <v>59</v>
      </c>
      <c r="J147" s="9" t="s">
        <v>60</v>
      </c>
      <c r="K147" s="9" t="s">
        <v>61</v>
      </c>
      <c r="L147" s="9" t="s">
        <v>792</v>
      </c>
      <c r="M147" s="9">
        <v>118</v>
      </c>
      <c r="N147" s="9">
        <v>761115</v>
      </c>
      <c r="O147" s="9" t="s">
        <v>650</v>
      </c>
      <c r="P147" s="11">
        <v>117144000</v>
      </c>
      <c r="Q147" s="61">
        <v>28918</v>
      </c>
      <c r="R147" s="9" t="s">
        <v>651</v>
      </c>
      <c r="S147" s="9" t="s">
        <v>48</v>
      </c>
      <c r="T147" s="9" t="s">
        <v>49</v>
      </c>
      <c r="U147" s="9">
        <v>26253</v>
      </c>
      <c r="V147" s="12">
        <v>43166</v>
      </c>
      <c r="W147" s="9" t="s">
        <v>65</v>
      </c>
      <c r="X147" s="9" t="s">
        <v>793</v>
      </c>
      <c r="Y147" s="9" t="s">
        <v>794</v>
      </c>
      <c r="Z147" s="9" t="s">
        <v>795</v>
      </c>
      <c r="AA147" s="13">
        <v>890107386</v>
      </c>
      <c r="AB147" s="9">
        <v>8</v>
      </c>
      <c r="AC147" s="9">
        <v>73118</v>
      </c>
      <c r="AD147" s="12">
        <v>43166</v>
      </c>
      <c r="AE147" s="11">
        <v>103046457</v>
      </c>
      <c r="AF147" s="9" t="s">
        <v>54</v>
      </c>
      <c r="AG147" s="11" t="s">
        <v>54</v>
      </c>
      <c r="AH147" s="9" t="s">
        <v>54</v>
      </c>
      <c r="AI147" s="9" t="s">
        <v>54</v>
      </c>
      <c r="AJ147" s="9" t="s">
        <v>54</v>
      </c>
      <c r="AK147" s="9" t="s">
        <v>54</v>
      </c>
      <c r="AL147" s="9" t="s">
        <v>54</v>
      </c>
      <c r="AM147" s="12">
        <v>43166</v>
      </c>
      <c r="AN147" s="12">
        <v>43465</v>
      </c>
      <c r="AO147" s="12" t="s">
        <v>1444</v>
      </c>
      <c r="AP147" s="61">
        <f t="shared" si="14"/>
        <v>299</v>
      </c>
      <c r="AQ147" s="9" t="s">
        <v>796</v>
      </c>
      <c r="AR147" s="9">
        <v>30762702</v>
      </c>
      <c r="AS147" s="9"/>
      <c r="AT147" s="100">
        <v>117144000</v>
      </c>
      <c r="AU147" s="101">
        <f t="shared" si="15"/>
        <v>-14097543</v>
      </c>
      <c r="AW147" s="67"/>
      <c r="AX147" s="68"/>
    </row>
    <row r="148" spans="1:50" s="7" customFormat="1" ht="20.100000000000001" hidden="1" customHeight="1" x14ac:dyDescent="0.25">
      <c r="A148" s="10" t="s">
        <v>976</v>
      </c>
      <c r="B148" s="13">
        <v>45052</v>
      </c>
      <c r="C148" s="9" t="s">
        <v>39</v>
      </c>
      <c r="D148" s="9" t="s">
        <v>797</v>
      </c>
      <c r="E148" s="13">
        <v>45052</v>
      </c>
      <c r="F148" s="5" t="s">
        <v>1469</v>
      </c>
      <c r="G148" s="5" t="s">
        <v>1098</v>
      </c>
      <c r="H148" s="85">
        <v>43166</v>
      </c>
      <c r="I148" s="5" t="s">
        <v>59</v>
      </c>
      <c r="J148" s="9" t="s">
        <v>60</v>
      </c>
      <c r="K148" s="9" t="s">
        <v>61</v>
      </c>
      <c r="L148" s="9" t="s">
        <v>798</v>
      </c>
      <c r="M148" s="9">
        <v>121</v>
      </c>
      <c r="N148" s="9">
        <v>761115</v>
      </c>
      <c r="O148" s="9" t="s">
        <v>650</v>
      </c>
      <c r="P148" s="11">
        <v>101395000</v>
      </c>
      <c r="Q148" s="61">
        <v>29218</v>
      </c>
      <c r="R148" s="9" t="s">
        <v>651</v>
      </c>
      <c r="S148" s="9" t="s">
        <v>48</v>
      </c>
      <c r="T148" s="9" t="s">
        <v>49</v>
      </c>
      <c r="U148" s="9">
        <v>26252</v>
      </c>
      <c r="V148" s="12">
        <v>43166</v>
      </c>
      <c r="W148" s="9" t="s">
        <v>65</v>
      </c>
      <c r="X148" s="9" t="s">
        <v>185</v>
      </c>
      <c r="Y148" s="9" t="s">
        <v>799</v>
      </c>
      <c r="Z148" s="9" t="s">
        <v>800</v>
      </c>
      <c r="AA148" s="13">
        <v>800041433</v>
      </c>
      <c r="AB148" s="9">
        <v>3</v>
      </c>
      <c r="AC148" s="9">
        <v>74018</v>
      </c>
      <c r="AD148" s="12">
        <v>43166</v>
      </c>
      <c r="AE148" s="11">
        <v>91806009.989999995</v>
      </c>
      <c r="AF148" s="9" t="s">
        <v>54</v>
      </c>
      <c r="AG148" s="11" t="s">
        <v>54</v>
      </c>
      <c r="AH148" s="9" t="s">
        <v>54</v>
      </c>
      <c r="AI148" s="9" t="s">
        <v>54</v>
      </c>
      <c r="AJ148" s="9" t="s">
        <v>54</v>
      </c>
      <c r="AK148" s="9" t="s">
        <v>54</v>
      </c>
      <c r="AL148" s="9" t="s">
        <v>54</v>
      </c>
      <c r="AM148" s="12">
        <v>43166</v>
      </c>
      <c r="AN148" s="12">
        <v>43465</v>
      </c>
      <c r="AO148" s="12" t="s">
        <v>1444</v>
      </c>
      <c r="AP148" s="61">
        <f t="shared" si="14"/>
        <v>299</v>
      </c>
      <c r="AQ148" s="9" t="s">
        <v>801</v>
      </c>
      <c r="AR148" s="9">
        <v>1130618500</v>
      </c>
      <c r="AS148" s="9"/>
      <c r="AT148" s="100">
        <v>101395000</v>
      </c>
      <c r="AU148" s="101">
        <f t="shared" si="15"/>
        <v>-9588990.0100000054</v>
      </c>
    </row>
    <row r="149" spans="1:50" s="7" customFormat="1" ht="20.100000000000001" hidden="1" customHeight="1" x14ac:dyDescent="0.2">
      <c r="A149" s="10" t="s">
        <v>975</v>
      </c>
      <c r="B149" s="9">
        <v>5</v>
      </c>
      <c r="C149" s="9" t="s">
        <v>56</v>
      </c>
      <c r="D149" s="9" t="s">
        <v>802</v>
      </c>
      <c r="E149" s="9" t="s">
        <v>803</v>
      </c>
      <c r="F149" s="5" t="s">
        <v>804</v>
      </c>
      <c r="G149" s="5" t="s">
        <v>1098</v>
      </c>
      <c r="H149" s="83">
        <v>43164</v>
      </c>
      <c r="I149" s="5" t="s">
        <v>59</v>
      </c>
      <c r="J149" s="9" t="s">
        <v>524</v>
      </c>
      <c r="K149" s="9" t="s">
        <v>986</v>
      </c>
      <c r="L149" s="9" t="s">
        <v>805</v>
      </c>
      <c r="M149" s="9">
        <v>168</v>
      </c>
      <c r="N149" s="9">
        <v>811115</v>
      </c>
      <c r="O149" s="9" t="s">
        <v>806</v>
      </c>
      <c r="P149" s="11">
        <v>102299000</v>
      </c>
      <c r="Q149" s="61">
        <v>30518</v>
      </c>
      <c r="R149" s="9" t="s">
        <v>235</v>
      </c>
      <c r="S149" s="9" t="s">
        <v>48</v>
      </c>
      <c r="T149" s="9" t="s">
        <v>49</v>
      </c>
      <c r="U149" s="9">
        <v>67</v>
      </c>
      <c r="V149" s="12">
        <v>43208</v>
      </c>
      <c r="W149" s="9" t="s">
        <v>396</v>
      </c>
      <c r="X149" s="9" t="s">
        <v>51</v>
      </c>
      <c r="Y149" s="9" t="s">
        <v>52</v>
      </c>
      <c r="Z149" s="9" t="s">
        <v>1115</v>
      </c>
      <c r="AA149" s="13">
        <v>900381188</v>
      </c>
      <c r="AB149" s="59">
        <v>4</v>
      </c>
      <c r="AC149" s="9">
        <v>99318</v>
      </c>
      <c r="AD149" s="12">
        <v>43208</v>
      </c>
      <c r="AE149" s="54">
        <v>82074746.519999996</v>
      </c>
      <c r="AF149" s="11" t="s">
        <v>54</v>
      </c>
      <c r="AG149" s="11" t="s">
        <v>54</v>
      </c>
      <c r="AH149" s="11" t="s">
        <v>54</v>
      </c>
      <c r="AI149" s="11" t="s">
        <v>54</v>
      </c>
      <c r="AJ149" s="9" t="s">
        <v>54</v>
      </c>
      <c r="AK149" s="9" t="s">
        <v>54</v>
      </c>
      <c r="AL149" s="9" t="s">
        <v>54</v>
      </c>
      <c r="AM149" s="12">
        <v>43216</v>
      </c>
      <c r="AN149" s="12">
        <v>43246</v>
      </c>
      <c r="AO149" s="12" t="s">
        <v>1445</v>
      </c>
      <c r="AP149" s="61">
        <f t="shared" si="14"/>
        <v>30</v>
      </c>
      <c r="AQ149" s="9" t="s">
        <v>1226</v>
      </c>
      <c r="AR149" s="9">
        <v>1087989085</v>
      </c>
      <c r="AS149" s="9"/>
      <c r="AT149" s="100"/>
      <c r="AU149" s="101">
        <f t="shared" si="15"/>
        <v>82074746.519999996</v>
      </c>
    </row>
    <row r="150" spans="1:50" s="7" customFormat="1" ht="20.100000000000001" hidden="1" customHeight="1" x14ac:dyDescent="0.25">
      <c r="A150" s="10" t="s">
        <v>977</v>
      </c>
      <c r="B150" s="9">
        <v>38</v>
      </c>
      <c r="C150" s="9" t="s">
        <v>95</v>
      </c>
      <c r="D150" s="9" t="s">
        <v>808</v>
      </c>
      <c r="E150" s="9" t="s">
        <v>809</v>
      </c>
      <c r="F150" s="5" t="s">
        <v>810</v>
      </c>
      <c r="G150" s="5" t="s">
        <v>1098</v>
      </c>
      <c r="H150" s="85">
        <v>43155</v>
      </c>
      <c r="I150" s="5" t="s">
        <v>875</v>
      </c>
      <c r="J150" s="9" t="s">
        <v>378</v>
      </c>
      <c r="K150" s="9" t="s">
        <v>133</v>
      </c>
      <c r="L150" s="9" t="s">
        <v>811</v>
      </c>
      <c r="M150" s="9">
        <v>32</v>
      </c>
      <c r="N150" s="9">
        <v>80141607</v>
      </c>
      <c r="O150" s="9" t="s">
        <v>46</v>
      </c>
      <c r="P150" s="11">
        <v>27000000</v>
      </c>
      <c r="Q150" s="61">
        <v>24318</v>
      </c>
      <c r="R150" s="9" t="s">
        <v>611</v>
      </c>
      <c r="S150" s="9" t="s">
        <v>48</v>
      </c>
      <c r="T150" s="9" t="s">
        <v>49</v>
      </c>
      <c r="U150" s="9" t="s">
        <v>1470</v>
      </c>
      <c r="V150" s="12">
        <v>43181</v>
      </c>
      <c r="W150" s="9" t="s">
        <v>539</v>
      </c>
      <c r="X150" s="9" t="s">
        <v>793</v>
      </c>
      <c r="Y150" s="9" t="s">
        <v>1114</v>
      </c>
      <c r="Z150" s="9" t="s">
        <v>1113</v>
      </c>
      <c r="AA150" s="13">
        <v>900266583</v>
      </c>
      <c r="AB150" s="9">
        <v>9</v>
      </c>
      <c r="AC150" s="9">
        <v>80918</v>
      </c>
      <c r="AD150" s="12">
        <v>43181</v>
      </c>
      <c r="AE150" s="11">
        <v>24000000</v>
      </c>
      <c r="AF150" s="9"/>
      <c r="AG150" s="11">
        <v>24000000</v>
      </c>
      <c r="AH150" s="9"/>
      <c r="AI150" s="9"/>
      <c r="AJ150" s="9"/>
      <c r="AK150" s="9"/>
      <c r="AL150" s="9" t="s">
        <v>54</v>
      </c>
      <c r="AM150" s="12">
        <v>43193</v>
      </c>
      <c r="AN150" s="12">
        <v>43449</v>
      </c>
      <c r="AO150" s="12" t="s">
        <v>1444</v>
      </c>
      <c r="AP150" s="61">
        <f t="shared" si="14"/>
        <v>256</v>
      </c>
      <c r="AQ150" s="9" t="s">
        <v>1112</v>
      </c>
      <c r="AR150" s="9">
        <v>30762702</v>
      </c>
      <c r="AS150" s="9"/>
      <c r="AT150" s="100">
        <v>24000000</v>
      </c>
      <c r="AU150" s="101">
        <f t="shared" si="15"/>
        <v>0</v>
      </c>
    </row>
    <row r="151" spans="1:50" s="7" customFormat="1" ht="20.100000000000001" hidden="1" customHeight="1" x14ac:dyDescent="0.25">
      <c r="A151" s="10" t="s">
        <v>976</v>
      </c>
      <c r="B151" s="9">
        <v>27198</v>
      </c>
      <c r="C151" s="9" t="s">
        <v>586</v>
      </c>
      <c r="D151" s="9" t="s">
        <v>1471</v>
      </c>
      <c r="E151" s="9">
        <v>25876</v>
      </c>
      <c r="F151" s="5" t="s">
        <v>1472</v>
      </c>
      <c r="G151" s="5" t="s">
        <v>1098</v>
      </c>
      <c r="H151" s="85">
        <v>43157</v>
      </c>
      <c r="I151" s="5" t="s">
        <v>59</v>
      </c>
      <c r="J151" s="9" t="s">
        <v>60</v>
      </c>
      <c r="K151" s="9" t="s">
        <v>61</v>
      </c>
      <c r="L151" s="9" t="s">
        <v>812</v>
      </c>
      <c r="M151" s="9">
        <v>133</v>
      </c>
      <c r="N151" s="9">
        <v>151015</v>
      </c>
      <c r="O151" s="9" t="s">
        <v>574</v>
      </c>
      <c r="P151" s="11">
        <v>70000000</v>
      </c>
      <c r="Q151" s="61">
        <v>30018</v>
      </c>
      <c r="R151" s="9" t="s">
        <v>147</v>
      </c>
      <c r="S151" s="9" t="s">
        <v>48</v>
      </c>
      <c r="T151" s="9" t="s">
        <v>49</v>
      </c>
      <c r="U151" s="9">
        <v>25876</v>
      </c>
      <c r="V151" s="12">
        <v>43157</v>
      </c>
      <c r="W151" s="9" t="s">
        <v>65</v>
      </c>
      <c r="X151" s="9" t="s">
        <v>264</v>
      </c>
      <c r="Y151" s="9" t="s">
        <v>515</v>
      </c>
      <c r="Z151" s="9" t="s">
        <v>1111</v>
      </c>
      <c r="AA151" s="13">
        <v>90047723</v>
      </c>
      <c r="AB151" s="9">
        <v>5</v>
      </c>
      <c r="AC151" s="9">
        <v>71118</v>
      </c>
      <c r="AD151" s="12">
        <v>43165</v>
      </c>
      <c r="AE151" s="11">
        <v>70000000</v>
      </c>
      <c r="AF151" s="9" t="s">
        <v>54</v>
      </c>
      <c r="AG151" s="11" t="s">
        <v>54</v>
      </c>
      <c r="AH151" s="9" t="s">
        <v>54</v>
      </c>
      <c r="AI151" s="9" t="s">
        <v>54</v>
      </c>
      <c r="AJ151" s="9" t="s">
        <v>54</v>
      </c>
      <c r="AK151" s="9" t="s">
        <v>54</v>
      </c>
      <c r="AL151" s="9" t="s">
        <v>54</v>
      </c>
      <c r="AM151" s="12">
        <v>43157</v>
      </c>
      <c r="AN151" s="12">
        <v>43380</v>
      </c>
      <c r="AO151" s="12" t="s">
        <v>1444</v>
      </c>
      <c r="AP151" s="61">
        <f t="shared" si="14"/>
        <v>223</v>
      </c>
      <c r="AQ151" s="9" t="s">
        <v>871</v>
      </c>
      <c r="AR151" s="9">
        <v>79537863</v>
      </c>
      <c r="AS151" s="9"/>
      <c r="AT151" s="100">
        <v>70000000</v>
      </c>
      <c r="AU151" s="101">
        <f t="shared" si="15"/>
        <v>0</v>
      </c>
    </row>
    <row r="152" spans="1:50" s="7" customFormat="1" ht="20.100000000000001" hidden="1" customHeight="1" x14ac:dyDescent="0.2">
      <c r="A152" s="10" t="s">
        <v>975</v>
      </c>
      <c r="B152" s="9">
        <v>8</v>
      </c>
      <c r="C152" s="9" t="s">
        <v>56</v>
      </c>
      <c r="D152" s="9" t="s">
        <v>830</v>
      </c>
      <c r="E152" s="9" t="s">
        <v>831</v>
      </c>
      <c r="F152" s="5" t="s">
        <v>832</v>
      </c>
      <c r="G152" s="5" t="s">
        <v>1098</v>
      </c>
      <c r="H152" s="85">
        <v>43168</v>
      </c>
      <c r="I152" s="5" t="s">
        <v>59</v>
      </c>
      <c r="J152" s="9" t="s">
        <v>524</v>
      </c>
      <c r="K152" s="9" t="s">
        <v>986</v>
      </c>
      <c r="L152" s="9" t="s">
        <v>833</v>
      </c>
      <c r="M152" s="9">
        <v>174</v>
      </c>
      <c r="N152" s="9">
        <v>32151900</v>
      </c>
      <c r="O152" s="9" t="s">
        <v>834</v>
      </c>
      <c r="P152" s="11">
        <v>450000000</v>
      </c>
      <c r="Q152" s="61">
        <v>30718</v>
      </c>
      <c r="R152" s="9" t="s">
        <v>235</v>
      </c>
      <c r="S152" s="9" t="s">
        <v>48</v>
      </c>
      <c r="T152" s="9" t="s">
        <v>49</v>
      </c>
      <c r="U152" s="9">
        <v>70</v>
      </c>
      <c r="V152" s="12">
        <v>43220</v>
      </c>
      <c r="W152" s="9" t="s">
        <v>396</v>
      </c>
      <c r="X152" s="9" t="s">
        <v>51</v>
      </c>
      <c r="Y152" s="9" t="s">
        <v>52</v>
      </c>
      <c r="Z152" s="9" t="s">
        <v>1302</v>
      </c>
      <c r="AA152" s="13">
        <v>830100010</v>
      </c>
      <c r="AB152" s="59">
        <v>4</v>
      </c>
      <c r="AC152" s="9">
        <v>111418</v>
      </c>
      <c r="AD152" s="12">
        <v>43223</v>
      </c>
      <c r="AE152" s="54">
        <v>376000000</v>
      </c>
      <c r="AF152" s="9" t="s">
        <v>54</v>
      </c>
      <c r="AG152" s="11" t="s">
        <v>54</v>
      </c>
      <c r="AH152" s="9" t="s">
        <v>54</v>
      </c>
      <c r="AI152" s="9" t="s">
        <v>54</v>
      </c>
      <c r="AJ152" s="9" t="s">
        <v>54</v>
      </c>
      <c r="AK152" s="9" t="s">
        <v>54</v>
      </c>
      <c r="AL152" s="9" t="s">
        <v>54</v>
      </c>
      <c r="AM152" s="12">
        <v>43230</v>
      </c>
      <c r="AN152" s="12">
        <v>43322</v>
      </c>
      <c r="AO152" s="12" t="s">
        <v>1444</v>
      </c>
      <c r="AP152" s="61">
        <f t="shared" si="14"/>
        <v>92</v>
      </c>
      <c r="AQ152" s="9" t="s">
        <v>1303</v>
      </c>
      <c r="AR152" s="9">
        <v>79347330</v>
      </c>
      <c r="AS152" s="9"/>
      <c r="AT152" s="100"/>
      <c r="AU152" s="101">
        <f t="shared" si="15"/>
        <v>376000000</v>
      </c>
    </row>
    <row r="153" spans="1:50" s="7" customFormat="1" ht="20.100000000000001" customHeight="1" x14ac:dyDescent="0.25">
      <c r="A153" s="10" t="s">
        <v>975</v>
      </c>
      <c r="B153" s="13">
        <v>7</v>
      </c>
      <c r="C153" s="9" t="s">
        <v>39</v>
      </c>
      <c r="D153" s="9" t="s">
        <v>1045</v>
      </c>
      <c r="E153" s="9" t="s">
        <v>826</v>
      </c>
      <c r="F153" s="5" t="s">
        <v>827</v>
      </c>
      <c r="G153" s="5" t="s">
        <v>1098</v>
      </c>
      <c r="H153" s="52">
        <v>43158</v>
      </c>
      <c r="I153" s="9" t="s">
        <v>59</v>
      </c>
      <c r="J153" s="9" t="s">
        <v>524</v>
      </c>
      <c r="K153" s="9" t="s">
        <v>986</v>
      </c>
      <c r="L153" s="9" t="s">
        <v>1043</v>
      </c>
      <c r="M153" s="9">
        <v>209</v>
      </c>
      <c r="N153" s="9">
        <v>81102700</v>
      </c>
      <c r="O153" s="9" t="s">
        <v>828</v>
      </c>
      <c r="P153" s="11">
        <v>152653400</v>
      </c>
      <c r="Q153" s="61">
        <v>30818</v>
      </c>
      <c r="R153" s="9" t="s">
        <v>235</v>
      </c>
      <c r="S153" s="9" t="s">
        <v>421</v>
      </c>
      <c r="T153" s="9" t="s">
        <v>54</v>
      </c>
      <c r="U153" s="9" t="s">
        <v>54</v>
      </c>
      <c r="V153" s="12" t="s">
        <v>54</v>
      </c>
      <c r="W153" s="9" t="s">
        <v>54</v>
      </c>
      <c r="X153" s="12" t="s">
        <v>54</v>
      </c>
      <c r="Y153" s="12" t="s">
        <v>54</v>
      </c>
      <c r="Z153" s="9" t="s">
        <v>54</v>
      </c>
      <c r="AA153" s="13" t="s">
        <v>54</v>
      </c>
      <c r="AB153" s="9" t="s">
        <v>54</v>
      </c>
      <c r="AC153" s="9" t="s">
        <v>54</v>
      </c>
      <c r="AD153" s="9" t="s">
        <v>54</v>
      </c>
      <c r="AE153" s="9" t="s">
        <v>54</v>
      </c>
      <c r="AF153" s="9" t="s">
        <v>54</v>
      </c>
      <c r="AG153" s="12" t="s">
        <v>54</v>
      </c>
      <c r="AH153" s="11" t="s">
        <v>54</v>
      </c>
      <c r="AI153" s="9" t="s">
        <v>54</v>
      </c>
      <c r="AJ153" s="11" t="s">
        <v>54</v>
      </c>
      <c r="AK153" s="9" t="s">
        <v>54</v>
      </c>
      <c r="AL153" s="9" t="s">
        <v>54</v>
      </c>
      <c r="AM153" s="12" t="s">
        <v>54</v>
      </c>
      <c r="AN153" s="12" t="s">
        <v>54</v>
      </c>
      <c r="AO153" s="12"/>
      <c r="AP153" s="9" t="s">
        <v>54</v>
      </c>
      <c r="AQ153" s="12" t="s">
        <v>54</v>
      </c>
      <c r="AR153" s="12" t="s">
        <v>54</v>
      </c>
      <c r="AS153" s="9"/>
      <c r="AT153" s="100"/>
      <c r="AU153" s="9"/>
    </row>
    <row r="154" spans="1:50" s="8" customFormat="1" ht="20.100000000000001" hidden="1" customHeight="1" x14ac:dyDescent="0.25">
      <c r="A154" s="10" t="s">
        <v>977</v>
      </c>
      <c r="B154" s="9">
        <v>6</v>
      </c>
      <c r="C154" s="9" t="s">
        <v>95</v>
      </c>
      <c r="D154" s="9" t="s">
        <v>817</v>
      </c>
      <c r="E154" s="9" t="s">
        <v>818</v>
      </c>
      <c r="F154" s="5" t="s">
        <v>819</v>
      </c>
      <c r="G154" s="5" t="s">
        <v>1098</v>
      </c>
      <c r="H154" s="85">
        <v>43158</v>
      </c>
      <c r="I154" s="5" t="s">
        <v>59</v>
      </c>
      <c r="J154" s="9" t="s">
        <v>524</v>
      </c>
      <c r="K154" s="9" t="s">
        <v>61</v>
      </c>
      <c r="L154" s="9" t="s">
        <v>820</v>
      </c>
      <c r="M154" s="9">
        <v>100</v>
      </c>
      <c r="N154" s="9">
        <v>72151514</v>
      </c>
      <c r="O154" s="9" t="s">
        <v>821</v>
      </c>
      <c r="P154" s="11">
        <v>53205737</v>
      </c>
      <c r="Q154" s="61">
        <v>30318</v>
      </c>
      <c r="R154" s="9" t="s">
        <v>620</v>
      </c>
      <c r="S154" s="9" t="s">
        <v>48</v>
      </c>
      <c r="T154" s="9" t="s">
        <v>49</v>
      </c>
      <c r="U154" s="9">
        <v>68</v>
      </c>
      <c r="V154" s="12">
        <v>43217</v>
      </c>
      <c r="W154" s="9" t="s">
        <v>539</v>
      </c>
      <c r="X154" s="9" t="s">
        <v>51</v>
      </c>
      <c r="Y154" s="9" t="s">
        <v>101</v>
      </c>
      <c r="Z154" s="9" t="s">
        <v>1106</v>
      </c>
      <c r="AA154" s="13">
        <v>830108265</v>
      </c>
      <c r="AB154" s="9">
        <v>1</v>
      </c>
      <c r="AC154" s="9">
        <v>110418</v>
      </c>
      <c r="AD154" s="12">
        <v>43217</v>
      </c>
      <c r="AE154" s="11">
        <v>53205737</v>
      </c>
      <c r="AF154" s="9" t="s">
        <v>103</v>
      </c>
      <c r="AG154" s="11">
        <v>53205737</v>
      </c>
      <c r="AH154" s="9"/>
      <c r="AI154" s="9"/>
      <c r="AJ154" s="9"/>
      <c r="AK154" s="9"/>
      <c r="AL154" s="9"/>
      <c r="AM154" s="12">
        <v>43229</v>
      </c>
      <c r="AN154" s="12">
        <v>43465</v>
      </c>
      <c r="AO154" s="12" t="s">
        <v>1444</v>
      </c>
      <c r="AP154" s="61">
        <f>+AN154-AM154</f>
        <v>236</v>
      </c>
      <c r="AQ154" s="9" t="s">
        <v>1105</v>
      </c>
      <c r="AR154" s="9">
        <v>80257091</v>
      </c>
      <c r="AS154" s="9"/>
      <c r="AT154" s="100"/>
      <c r="AU154" s="101">
        <f>+AE154-AT154</f>
        <v>53205737</v>
      </c>
    </row>
    <row r="155" spans="1:50" s="7" customFormat="1" ht="20.100000000000001" hidden="1" customHeight="1" x14ac:dyDescent="0.25">
      <c r="A155" s="10" t="s">
        <v>976</v>
      </c>
      <c r="B155" s="9">
        <v>45590</v>
      </c>
      <c r="C155" s="9" t="s">
        <v>586</v>
      </c>
      <c r="D155" s="9" t="s">
        <v>1110</v>
      </c>
      <c r="E155" s="9">
        <v>26479</v>
      </c>
      <c r="F155" s="5" t="s">
        <v>1473</v>
      </c>
      <c r="G155" s="5" t="s">
        <v>1098</v>
      </c>
      <c r="H155" s="85">
        <v>43172</v>
      </c>
      <c r="I155" s="5" t="s">
        <v>59</v>
      </c>
      <c r="J155" s="9" t="s">
        <v>60</v>
      </c>
      <c r="K155" s="9" t="s">
        <v>61</v>
      </c>
      <c r="L155" s="9" t="s">
        <v>822</v>
      </c>
      <c r="M155" s="9">
        <v>119</v>
      </c>
      <c r="N155" s="9" t="s">
        <v>1474</v>
      </c>
      <c r="O155" s="9" t="s">
        <v>723</v>
      </c>
      <c r="P155" s="11">
        <v>83160000</v>
      </c>
      <c r="Q155" s="61">
        <v>29018</v>
      </c>
      <c r="R155" s="9" t="s">
        <v>724</v>
      </c>
      <c r="S155" s="9" t="s">
        <v>48</v>
      </c>
      <c r="T155" s="9" t="s">
        <v>49</v>
      </c>
      <c r="U155" s="9">
        <v>26479</v>
      </c>
      <c r="V155" s="12">
        <v>43172</v>
      </c>
      <c r="W155" s="9" t="s">
        <v>65</v>
      </c>
      <c r="X155" s="9" t="s">
        <v>823</v>
      </c>
      <c r="Y155" s="9" t="s">
        <v>824</v>
      </c>
      <c r="Z155" s="9" t="s">
        <v>825</v>
      </c>
      <c r="AA155" s="13">
        <v>800093388</v>
      </c>
      <c r="AB155" s="9">
        <v>2</v>
      </c>
      <c r="AC155" s="9">
        <v>76918</v>
      </c>
      <c r="AD155" s="12">
        <v>43173</v>
      </c>
      <c r="AE155" s="11">
        <v>92914781.239999995</v>
      </c>
      <c r="AF155" s="9" t="s">
        <v>54</v>
      </c>
      <c r="AG155" s="11" t="s">
        <v>54</v>
      </c>
      <c r="AH155" s="9" t="s">
        <v>54</v>
      </c>
      <c r="AI155" s="9" t="s">
        <v>54</v>
      </c>
      <c r="AJ155" s="9" t="s">
        <v>54</v>
      </c>
      <c r="AK155" s="9" t="s">
        <v>54</v>
      </c>
      <c r="AL155" s="9" t="s">
        <v>54</v>
      </c>
      <c r="AM155" s="12">
        <v>43172</v>
      </c>
      <c r="AN155" s="12">
        <v>43438</v>
      </c>
      <c r="AO155" s="12" t="s">
        <v>1444</v>
      </c>
      <c r="AP155" s="61">
        <f>+AN155-AM155</f>
        <v>266</v>
      </c>
      <c r="AQ155" s="9" t="s">
        <v>614</v>
      </c>
      <c r="AR155" s="9">
        <v>19333768</v>
      </c>
      <c r="AS155" s="9"/>
      <c r="AT155" s="100">
        <v>83160000</v>
      </c>
      <c r="AU155" s="101">
        <f>+AE155-AT155</f>
        <v>9754781.2399999946</v>
      </c>
    </row>
    <row r="156" spans="1:50" s="7" customFormat="1" ht="20.100000000000001" hidden="1" customHeight="1" x14ac:dyDescent="0.25">
      <c r="A156" s="10" t="s">
        <v>977</v>
      </c>
      <c r="B156" s="9">
        <v>1</v>
      </c>
      <c r="C156" s="9" t="s">
        <v>95</v>
      </c>
      <c r="D156" s="9" t="s">
        <v>813</v>
      </c>
      <c r="E156" s="9" t="s">
        <v>814</v>
      </c>
      <c r="F156" s="5" t="s">
        <v>815</v>
      </c>
      <c r="G156" s="5" t="s">
        <v>1098</v>
      </c>
      <c r="H156" s="85">
        <v>43158</v>
      </c>
      <c r="I156" s="5" t="s">
        <v>59</v>
      </c>
      <c r="J156" s="9" t="s">
        <v>816</v>
      </c>
      <c r="K156" s="9" t="s">
        <v>133</v>
      </c>
      <c r="L156" s="9" t="s">
        <v>1109</v>
      </c>
      <c r="M156" s="9">
        <v>31</v>
      </c>
      <c r="N156" s="9">
        <v>801416</v>
      </c>
      <c r="O156" s="9" t="s">
        <v>46</v>
      </c>
      <c r="P156" s="11">
        <v>349250000</v>
      </c>
      <c r="Q156" s="61">
        <v>28518</v>
      </c>
      <c r="R156" s="9" t="s">
        <v>611</v>
      </c>
      <c r="S156" s="9" t="s">
        <v>48</v>
      </c>
      <c r="T156" s="9" t="s">
        <v>49</v>
      </c>
      <c r="U156" s="9">
        <v>69</v>
      </c>
      <c r="V156" s="12">
        <v>43220</v>
      </c>
      <c r="W156" s="9" t="s">
        <v>539</v>
      </c>
      <c r="X156" s="9" t="s">
        <v>51</v>
      </c>
      <c r="Y156" s="9" t="s">
        <v>52</v>
      </c>
      <c r="Z156" s="9" t="s">
        <v>1108</v>
      </c>
      <c r="AA156" s="13">
        <v>79867234</v>
      </c>
      <c r="AB156" s="9"/>
      <c r="AC156" s="9">
        <v>111018</v>
      </c>
      <c r="AD156" s="12">
        <v>43220</v>
      </c>
      <c r="AE156" s="11">
        <v>338605876</v>
      </c>
      <c r="AF156" s="9"/>
      <c r="AG156" s="11">
        <v>338605876</v>
      </c>
      <c r="AH156" s="9"/>
      <c r="AI156" s="9"/>
      <c r="AJ156" s="9"/>
      <c r="AK156" s="9"/>
      <c r="AL156" s="9" t="s">
        <v>54</v>
      </c>
      <c r="AM156" s="12">
        <v>43227</v>
      </c>
      <c r="AN156" s="12">
        <v>43465</v>
      </c>
      <c r="AO156" s="12" t="s">
        <v>1444</v>
      </c>
      <c r="AP156" s="61">
        <f>+AN156-AM156</f>
        <v>238</v>
      </c>
      <c r="AQ156" s="9" t="s">
        <v>1107</v>
      </c>
      <c r="AR156" s="9">
        <v>79905768</v>
      </c>
      <c r="AS156" s="9"/>
      <c r="AT156" s="100"/>
      <c r="AU156" s="101">
        <f>+AE156-AT156</f>
        <v>338605876</v>
      </c>
    </row>
    <row r="157" spans="1:50" s="7" customFormat="1" ht="20.100000000000001" hidden="1" customHeight="1" x14ac:dyDescent="0.25">
      <c r="A157" s="10" t="s">
        <v>975</v>
      </c>
      <c r="B157" s="13">
        <v>1</v>
      </c>
      <c r="C157" s="9" t="s">
        <v>39</v>
      </c>
      <c r="D157" s="9" t="s">
        <v>835</v>
      </c>
      <c r="E157" s="9" t="s">
        <v>836</v>
      </c>
      <c r="F157" s="5" t="s">
        <v>837</v>
      </c>
      <c r="G157" s="5" t="s">
        <v>1098</v>
      </c>
      <c r="H157" s="85">
        <v>43159</v>
      </c>
      <c r="I157" s="5" t="s">
        <v>59</v>
      </c>
      <c r="J157" s="9" t="s">
        <v>838</v>
      </c>
      <c r="K157" s="9" t="s">
        <v>133</v>
      </c>
      <c r="L157" s="9" t="s">
        <v>839</v>
      </c>
      <c r="M157" s="9">
        <v>56</v>
      </c>
      <c r="N157" s="9">
        <v>53102700</v>
      </c>
      <c r="O157" s="9" t="s">
        <v>840</v>
      </c>
      <c r="P157" s="11">
        <v>516000000</v>
      </c>
      <c r="Q157" s="61">
        <v>25918</v>
      </c>
      <c r="R157" s="9" t="s">
        <v>841</v>
      </c>
      <c r="S157" s="9" t="s">
        <v>48</v>
      </c>
      <c r="T157" s="9" t="s">
        <v>49</v>
      </c>
      <c r="U157" s="9">
        <v>65</v>
      </c>
      <c r="V157" s="12">
        <v>43192</v>
      </c>
      <c r="W157" s="9" t="s">
        <v>842</v>
      </c>
      <c r="X157" s="9" t="s">
        <v>51</v>
      </c>
      <c r="Y157" s="9" t="s">
        <v>52</v>
      </c>
      <c r="Z157" s="9" t="s">
        <v>843</v>
      </c>
      <c r="AA157" s="13">
        <v>800206442</v>
      </c>
      <c r="AB157" s="9">
        <v>1</v>
      </c>
      <c r="AC157" s="9">
        <v>89018</v>
      </c>
      <c r="AD157" s="12">
        <v>43192</v>
      </c>
      <c r="AE157" s="11">
        <v>516000000</v>
      </c>
      <c r="AF157" s="9" t="s">
        <v>54</v>
      </c>
      <c r="AG157" s="11" t="s">
        <v>54</v>
      </c>
      <c r="AH157" s="9" t="s">
        <v>844</v>
      </c>
      <c r="AI157" s="9">
        <v>20</v>
      </c>
      <c r="AJ157" s="9">
        <v>43192</v>
      </c>
      <c r="AK157" s="9">
        <v>44165</v>
      </c>
      <c r="AL157" s="9">
        <v>43206</v>
      </c>
      <c r="AM157" s="12">
        <v>43192</v>
      </c>
      <c r="AN157" s="12">
        <v>43311</v>
      </c>
      <c r="AO157" s="12" t="s">
        <v>1444</v>
      </c>
      <c r="AP157" s="61">
        <f>+AN157-AM157</f>
        <v>119</v>
      </c>
      <c r="AQ157" s="9" t="s">
        <v>845</v>
      </c>
      <c r="AR157" s="9">
        <v>79905768</v>
      </c>
      <c r="AS157" s="9"/>
      <c r="AT157" s="100"/>
      <c r="AU157" s="101">
        <f>+AE157-AT157</f>
        <v>516000000</v>
      </c>
    </row>
    <row r="158" spans="1:50" s="7" customFormat="1" ht="20.100000000000001" customHeight="1" x14ac:dyDescent="0.25">
      <c r="A158" s="10" t="s">
        <v>975</v>
      </c>
      <c r="B158" s="13">
        <v>42</v>
      </c>
      <c r="C158" s="9" t="s">
        <v>39</v>
      </c>
      <c r="D158" s="9" t="s">
        <v>858</v>
      </c>
      <c r="E158" s="9" t="s">
        <v>859</v>
      </c>
      <c r="F158" s="5" t="s">
        <v>860</v>
      </c>
      <c r="G158" s="5" t="s">
        <v>1098</v>
      </c>
      <c r="H158" s="52">
        <v>43159</v>
      </c>
      <c r="I158" s="9" t="s">
        <v>875</v>
      </c>
      <c r="J158" s="9" t="s">
        <v>378</v>
      </c>
      <c r="K158" s="9" t="s">
        <v>61</v>
      </c>
      <c r="L158" s="9" t="s">
        <v>861</v>
      </c>
      <c r="M158" s="9">
        <v>230</v>
      </c>
      <c r="N158" s="9">
        <v>76111501</v>
      </c>
      <c r="O158" s="9" t="s">
        <v>862</v>
      </c>
      <c r="P158" s="11">
        <v>30225000</v>
      </c>
      <c r="Q158" s="61">
        <v>31918</v>
      </c>
      <c r="R158" s="9" t="s">
        <v>724</v>
      </c>
      <c r="S158" s="9" t="s">
        <v>421</v>
      </c>
      <c r="T158" s="9" t="s">
        <v>54</v>
      </c>
      <c r="U158" s="9" t="s">
        <v>54</v>
      </c>
      <c r="V158" s="12" t="s">
        <v>54</v>
      </c>
      <c r="W158" s="9" t="s">
        <v>54</v>
      </c>
      <c r="X158" s="9" t="s">
        <v>54</v>
      </c>
      <c r="Y158" s="9" t="s">
        <v>54</v>
      </c>
      <c r="Z158" s="9" t="s">
        <v>54</v>
      </c>
      <c r="AA158" s="13" t="s">
        <v>54</v>
      </c>
      <c r="AB158" s="9" t="s">
        <v>54</v>
      </c>
      <c r="AC158" s="9" t="s">
        <v>54</v>
      </c>
      <c r="AD158" s="12" t="s">
        <v>54</v>
      </c>
      <c r="AE158" s="11" t="s">
        <v>54</v>
      </c>
      <c r="AF158" s="9" t="s">
        <v>54</v>
      </c>
      <c r="AG158" s="11" t="s">
        <v>54</v>
      </c>
      <c r="AH158" s="9" t="s">
        <v>54</v>
      </c>
      <c r="AI158" s="9" t="s">
        <v>54</v>
      </c>
      <c r="AJ158" s="9" t="s">
        <v>54</v>
      </c>
      <c r="AK158" s="9" t="s">
        <v>54</v>
      </c>
      <c r="AL158" s="9" t="s">
        <v>54</v>
      </c>
      <c r="AM158" s="12" t="s">
        <v>54</v>
      </c>
      <c r="AN158" s="12" t="s">
        <v>54</v>
      </c>
      <c r="AO158" s="12"/>
      <c r="AP158" s="9" t="s">
        <v>54</v>
      </c>
      <c r="AQ158" s="9" t="s">
        <v>54</v>
      </c>
      <c r="AR158" s="9" t="s">
        <v>54</v>
      </c>
      <c r="AS158" s="9"/>
      <c r="AT158" s="100"/>
      <c r="AU158" s="9"/>
    </row>
    <row r="159" spans="1:50" s="7" customFormat="1" ht="20.100000000000001" hidden="1" customHeight="1" x14ac:dyDescent="0.25">
      <c r="A159" s="10" t="s">
        <v>975</v>
      </c>
      <c r="B159" s="9">
        <v>40</v>
      </c>
      <c r="C159" s="9" t="s">
        <v>586</v>
      </c>
      <c r="D159" s="9" t="s">
        <v>851</v>
      </c>
      <c r="E159" s="9" t="s">
        <v>852</v>
      </c>
      <c r="F159" s="5" t="s">
        <v>853</v>
      </c>
      <c r="G159" s="5" t="s">
        <v>1098</v>
      </c>
      <c r="H159" s="85">
        <v>43159</v>
      </c>
      <c r="I159" s="5" t="s">
        <v>875</v>
      </c>
      <c r="J159" s="9" t="s">
        <v>378</v>
      </c>
      <c r="K159" s="9" t="s">
        <v>241</v>
      </c>
      <c r="L159" s="9" t="s">
        <v>854</v>
      </c>
      <c r="M159" s="9">
        <v>229</v>
      </c>
      <c r="N159" s="9" t="s">
        <v>855</v>
      </c>
      <c r="O159" s="9" t="s">
        <v>856</v>
      </c>
      <c r="P159" s="11">
        <v>1700000</v>
      </c>
      <c r="Q159" s="61">
        <v>31318</v>
      </c>
      <c r="R159" s="9" t="s">
        <v>857</v>
      </c>
      <c r="S159" s="9" t="s">
        <v>48</v>
      </c>
      <c r="T159" s="9" t="s">
        <v>49</v>
      </c>
      <c r="U159" s="9" t="s">
        <v>1104</v>
      </c>
      <c r="V159" s="12">
        <v>43181</v>
      </c>
      <c r="W159" s="9" t="s">
        <v>637</v>
      </c>
      <c r="X159" s="9" t="s">
        <v>621</v>
      </c>
      <c r="Y159" s="9" t="s">
        <v>52</v>
      </c>
      <c r="Z159" s="9" t="s">
        <v>1103</v>
      </c>
      <c r="AA159" s="13">
        <v>830145719</v>
      </c>
      <c r="AB159" s="9">
        <v>0</v>
      </c>
      <c r="AC159" s="9">
        <v>81118</v>
      </c>
      <c r="AD159" s="12">
        <v>43181</v>
      </c>
      <c r="AE159" s="11">
        <v>1693800</v>
      </c>
      <c r="AF159" s="9" t="s">
        <v>54</v>
      </c>
      <c r="AG159" s="11" t="s">
        <v>54</v>
      </c>
      <c r="AH159" s="9" t="s">
        <v>54</v>
      </c>
      <c r="AI159" s="9" t="s">
        <v>54</v>
      </c>
      <c r="AJ159" s="9" t="s">
        <v>54</v>
      </c>
      <c r="AK159" s="9" t="s">
        <v>54</v>
      </c>
      <c r="AL159" s="9" t="s">
        <v>54</v>
      </c>
      <c r="AM159" s="12">
        <v>43181</v>
      </c>
      <c r="AN159" s="12">
        <v>43214</v>
      </c>
      <c r="AO159" s="12" t="s">
        <v>1445</v>
      </c>
      <c r="AP159" s="61">
        <f>+AN159-AM159</f>
        <v>33</v>
      </c>
      <c r="AQ159" s="9" t="s">
        <v>1102</v>
      </c>
      <c r="AR159" s="9">
        <v>94486941</v>
      </c>
      <c r="AS159" s="9"/>
      <c r="AT159" s="100">
        <v>1693800</v>
      </c>
      <c r="AU159" s="101">
        <f>+AE159-AT159</f>
        <v>0</v>
      </c>
    </row>
    <row r="160" spans="1:50" s="7" customFormat="1" ht="20.100000000000001" hidden="1" customHeight="1" x14ac:dyDescent="0.25">
      <c r="A160" s="10" t="s">
        <v>975</v>
      </c>
      <c r="B160" s="13">
        <v>41</v>
      </c>
      <c r="C160" s="9" t="s">
        <v>39</v>
      </c>
      <c r="D160" s="9" t="s">
        <v>846</v>
      </c>
      <c r="E160" s="9" t="s">
        <v>847</v>
      </c>
      <c r="F160" s="5" t="s">
        <v>848</v>
      </c>
      <c r="G160" s="5" t="s">
        <v>1098</v>
      </c>
      <c r="H160" s="85">
        <v>43159</v>
      </c>
      <c r="I160" s="5" t="s">
        <v>875</v>
      </c>
      <c r="J160" s="9" t="s">
        <v>378</v>
      </c>
      <c r="K160" s="9" t="s">
        <v>133</v>
      </c>
      <c r="L160" s="9" t="s">
        <v>1101</v>
      </c>
      <c r="M160" s="9">
        <v>225</v>
      </c>
      <c r="N160" s="9">
        <v>53102500</v>
      </c>
      <c r="O160" s="9" t="s">
        <v>849</v>
      </c>
      <c r="P160" s="11">
        <v>29000000</v>
      </c>
      <c r="Q160" s="61">
        <v>28618</v>
      </c>
      <c r="R160" s="9" t="s">
        <v>841</v>
      </c>
      <c r="S160" s="9" t="s">
        <v>48</v>
      </c>
      <c r="T160" s="9" t="s">
        <v>49</v>
      </c>
      <c r="U160" s="9" t="s">
        <v>1100</v>
      </c>
      <c r="V160" s="12">
        <v>43180</v>
      </c>
      <c r="W160" s="9" t="s">
        <v>152</v>
      </c>
      <c r="X160" s="9" t="s">
        <v>51</v>
      </c>
      <c r="Y160" s="9" t="s">
        <v>52</v>
      </c>
      <c r="Z160" s="9" t="s">
        <v>1099</v>
      </c>
      <c r="AA160" s="13">
        <v>800219876</v>
      </c>
      <c r="AB160" s="9">
        <v>9</v>
      </c>
      <c r="AC160" s="9">
        <v>80618</v>
      </c>
      <c r="AD160" s="12">
        <v>43181</v>
      </c>
      <c r="AE160" s="11">
        <v>25499880</v>
      </c>
      <c r="AF160" s="9" t="s">
        <v>54</v>
      </c>
      <c r="AG160" s="11" t="s">
        <v>54</v>
      </c>
      <c r="AH160" s="9" t="s">
        <v>54</v>
      </c>
      <c r="AI160" s="9" t="s">
        <v>54</v>
      </c>
      <c r="AJ160" s="9" t="s">
        <v>54</v>
      </c>
      <c r="AK160" s="9" t="s">
        <v>54</v>
      </c>
      <c r="AL160" s="9" t="s">
        <v>54</v>
      </c>
      <c r="AM160" s="12">
        <v>43180</v>
      </c>
      <c r="AN160" s="12">
        <v>43465</v>
      </c>
      <c r="AO160" s="12" t="s">
        <v>1444</v>
      </c>
      <c r="AP160" s="61">
        <f>+AN160-AM160</f>
        <v>285</v>
      </c>
      <c r="AQ160" s="9" t="s">
        <v>850</v>
      </c>
      <c r="AR160" s="9">
        <v>88264550</v>
      </c>
      <c r="AS160" s="9"/>
      <c r="AT160" s="100">
        <v>25499880</v>
      </c>
      <c r="AU160" s="101">
        <f>+AE160-AT160</f>
        <v>0</v>
      </c>
    </row>
    <row r="161" spans="1:47" s="9" customFormat="1" ht="20.100000000000001" hidden="1" customHeight="1" x14ac:dyDescent="0.25">
      <c r="A161" s="10" t="s">
        <v>975</v>
      </c>
      <c r="B161" s="13">
        <v>44</v>
      </c>
      <c r="C161" s="9" t="s">
        <v>39</v>
      </c>
      <c r="D161" s="9" t="s">
        <v>864</v>
      </c>
      <c r="E161" s="9" t="s">
        <v>865</v>
      </c>
      <c r="F161" s="5" t="s">
        <v>866</v>
      </c>
      <c r="G161" s="5" t="s">
        <v>1044</v>
      </c>
      <c r="H161" s="85">
        <v>43175</v>
      </c>
      <c r="I161" s="5" t="s">
        <v>875</v>
      </c>
      <c r="J161" s="9" t="s">
        <v>867</v>
      </c>
      <c r="K161" s="9" t="s">
        <v>61</v>
      </c>
      <c r="L161" s="9" t="s">
        <v>868</v>
      </c>
      <c r="M161" s="9">
        <v>230</v>
      </c>
      <c r="N161" s="9">
        <v>76111501</v>
      </c>
      <c r="O161" s="9" t="s">
        <v>869</v>
      </c>
      <c r="P161" s="11">
        <v>30225000</v>
      </c>
      <c r="Q161" s="61">
        <v>31918</v>
      </c>
      <c r="R161" s="9" t="s">
        <v>724</v>
      </c>
      <c r="S161" s="9" t="s">
        <v>48</v>
      </c>
      <c r="T161" s="9" t="s">
        <v>49</v>
      </c>
      <c r="U161" s="9" t="s">
        <v>1291</v>
      </c>
      <c r="V161" s="12">
        <v>43210</v>
      </c>
      <c r="W161" s="9" t="s">
        <v>539</v>
      </c>
      <c r="X161" s="9" t="s">
        <v>528</v>
      </c>
      <c r="Y161" s="9" t="s">
        <v>52</v>
      </c>
      <c r="Z161" s="9" t="s">
        <v>1292</v>
      </c>
      <c r="AA161" s="13">
        <v>800242738</v>
      </c>
      <c r="AB161" s="9">
        <v>7</v>
      </c>
      <c r="AC161" s="9">
        <v>100118</v>
      </c>
      <c r="AD161" s="12">
        <v>43210</v>
      </c>
      <c r="AE161" s="11">
        <v>30126465</v>
      </c>
      <c r="AF161" s="9" t="s">
        <v>54</v>
      </c>
      <c r="AG161" s="11" t="s">
        <v>54</v>
      </c>
      <c r="AH161" s="9" t="s">
        <v>1293</v>
      </c>
      <c r="AI161" s="9" t="s">
        <v>870</v>
      </c>
      <c r="AJ161" s="9" t="s">
        <v>1294</v>
      </c>
      <c r="AK161" s="9" t="s">
        <v>405</v>
      </c>
      <c r="AL161" s="9">
        <v>43213</v>
      </c>
      <c r="AM161" s="12">
        <v>43214</v>
      </c>
      <c r="AN161" s="12">
        <v>43465</v>
      </c>
      <c r="AO161" s="12" t="s">
        <v>1444</v>
      </c>
      <c r="AP161" s="61">
        <f>+AN161-AM161</f>
        <v>251</v>
      </c>
      <c r="AQ161" s="9" t="s">
        <v>1295</v>
      </c>
      <c r="AR161" s="9">
        <v>79448817</v>
      </c>
      <c r="AT161" s="100" t="s">
        <v>1644</v>
      </c>
      <c r="AU161" s="101" t="e">
        <f>+AE161-AT161</f>
        <v>#VALUE!</v>
      </c>
    </row>
    <row r="162" spans="1:47" s="9" customFormat="1" ht="20.100000000000001" customHeight="1" x14ac:dyDescent="0.25">
      <c r="A162" s="10" t="s">
        <v>975</v>
      </c>
      <c r="B162" s="9">
        <v>45</v>
      </c>
      <c r="C162" s="9" t="s">
        <v>95</v>
      </c>
      <c r="D162" s="9" t="s">
        <v>872</v>
      </c>
      <c r="E162" s="9" t="s">
        <v>873</v>
      </c>
      <c r="F162" s="5" t="s">
        <v>874</v>
      </c>
      <c r="G162" s="5" t="s">
        <v>1044</v>
      </c>
      <c r="H162" s="52">
        <v>43175</v>
      </c>
      <c r="I162" s="9" t="s">
        <v>875</v>
      </c>
      <c r="J162" s="9" t="s">
        <v>867</v>
      </c>
      <c r="K162" s="9" t="s">
        <v>61</v>
      </c>
      <c r="L162" s="9" t="s">
        <v>1093</v>
      </c>
      <c r="M162" s="9">
        <v>138</v>
      </c>
      <c r="N162" s="9">
        <v>15101505</v>
      </c>
      <c r="O162" s="9" t="s">
        <v>876</v>
      </c>
      <c r="P162" s="11">
        <v>2000000</v>
      </c>
      <c r="Q162" s="61">
        <v>34518</v>
      </c>
      <c r="R162" s="9" t="s">
        <v>147</v>
      </c>
      <c r="S162" s="9" t="s">
        <v>421</v>
      </c>
      <c r="T162" s="9" t="s">
        <v>54</v>
      </c>
      <c r="U162" s="9" t="s">
        <v>54</v>
      </c>
      <c r="V162" s="12" t="s">
        <v>54</v>
      </c>
      <c r="W162" s="9" t="s">
        <v>54</v>
      </c>
      <c r="X162" s="9" t="s">
        <v>54</v>
      </c>
      <c r="Y162" s="9" t="s">
        <v>54</v>
      </c>
      <c r="Z162" s="9" t="s">
        <v>54</v>
      </c>
      <c r="AA162" s="13" t="s">
        <v>54</v>
      </c>
      <c r="AB162" s="9" t="s">
        <v>54</v>
      </c>
      <c r="AC162" s="9" t="s">
        <v>54</v>
      </c>
      <c r="AD162" s="12" t="s">
        <v>54</v>
      </c>
      <c r="AE162" s="11" t="s">
        <v>54</v>
      </c>
      <c r="AF162" s="9" t="s">
        <v>54</v>
      </c>
      <c r="AG162" s="11" t="s">
        <v>54</v>
      </c>
      <c r="AH162" s="9" t="s">
        <v>54</v>
      </c>
      <c r="AI162" s="9" t="s">
        <v>54</v>
      </c>
      <c r="AJ162" s="9" t="s">
        <v>54</v>
      </c>
      <c r="AK162" s="9" t="s">
        <v>54</v>
      </c>
      <c r="AL162" s="9" t="s">
        <v>54</v>
      </c>
      <c r="AM162" s="12" t="s">
        <v>54</v>
      </c>
      <c r="AN162" s="12" t="s">
        <v>54</v>
      </c>
      <c r="AO162" s="12"/>
      <c r="AP162" s="9" t="s">
        <v>54</v>
      </c>
      <c r="AQ162" s="9" t="s">
        <v>54</v>
      </c>
      <c r="AR162" s="9" t="s">
        <v>54</v>
      </c>
      <c r="AT162" s="100"/>
    </row>
    <row r="163" spans="1:47" s="9" customFormat="1" ht="20.100000000000001" customHeight="1" x14ac:dyDescent="0.25">
      <c r="A163" s="10" t="s">
        <v>975</v>
      </c>
      <c r="B163" s="9">
        <v>46</v>
      </c>
      <c r="C163" s="9" t="s">
        <v>95</v>
      </c>
      <c r="D163" s="9" t="s">
        <v>877</v>
      </c>
      <c r="E163" s="9" t="s">
        <v>878</v>
      </c>
      <c r="F163" s="5" t="s">
        <v>879</v>
      </c>
      <c r="G163" s="5" t="s">
        <v>1044</v>
      </c>
      <c r="H163" s="52">
        <v>43175</v>
      </c>
      <c r="I163" s="9" t="s">
        <v>875</v>
      </c>
      <c r="J163" s="9" t="s">
        <v>867</v>
      </c>
      <c r="K163" s="9" t="s">
        <v>61</v>
      </c>
      <c r="L163" s="9" t="s">
        <v>1092</v>
      </c>
      <c r="M163" s="9">
        <v>139</v>
      </c>
      <c r="N163" s="9">
        <v>15101505</v>
      </c>
      <c r="O163" s="9" t="s">
        <v>876</v>
      </c>
      <c r="P163" s="11">
        <v>2000000</v>
      </c>
      <c r="Q163" s="61">
        <v>33618</v>
      </c>
      <c r="R163" s="9" t="s">
        <v>147</v>
      </c>
      <c r="S163" s="9" t="s">
        <v>421</v>
      </c>
      <c r="T163" s="9" t="s">
        <v>54</v>
      </c>
      <c r="U163" s="9" t="s">
        <v>54</v>
      </c>
      <c r="V163" s="12" t="s">
        <v>54</v>
      </c>
      <c r="W163" s="9" t="s">
        <v>54</v>
      </c>
      <c r="X163" s="9" t="s">
        <v>54</v>
      </c>
      <c r="Y163" s="9" t="s">
        <v>54</v>
      </c>
      <c r="Z163" s="9" t="s">
        <v>54</v>
      </c>
      <c r="AA163" s="13" t="s">
        <v>54</v>
      </c>
      <c r="AB163" s="9" t="s">
        <v>54</v>
      </c>
      <c r="AC163" s="9" t="s">
        <v>54</v>
      </c>
      <c r="AD163" s="12" t="s">
        <v>54</v>
      </c>
      <c r="AE163" s="11" t="s">
        <v>54</v>
      </c>
      <c r="AF163" s="9" t="s">
        <v>54</v>
      </c>
      <c r="AG163" s="11" t="s">
        <v>54</v>
      </c>
      <c r="AH163" s="9" t="s">
        <v>54</v>
      </c>
      <c r="AI163" s="9" t="s">
        <v>54</v>
      </c>
      <c r="AJ163" s="9" t="s">
        <v>54</v>
      </c>
      <c r="AK163" s="9" t="s">
        <v>54</v>
      </c>
      <c r="AL163" s="9" t="s">
        <v>54</v>
      </c>
      <c r="AM163" s="12" t="s">
        <v>54</v>
      </c>
      <c r="AN163" s="12" t="s">
        <v>54</v>
      </c>
      <c r="AO163" s="12"/>
      <c r="AP163" s="9" t="s">
        <v>54</v>
      </c>
      <c r="AQ163" s="9" t="s">
        <v>54</v>
      </c>
      <c r="AR163" s="9" t="s">
        <v>54</v>
      </c>
      <c r="AT163" s="100"/>
    </row>
    <row r="164" spans="1:47" s="8" customFormat="1" ht="20.100000000000001" hidden="1" customHeight="1" x14ac:dyDescent="0.25">
      <c r="A164" s="10" t="s">
        <v>975</v>
      </c>
      <c r="B164" s="9">
        <v>9</v>
      </c>
      <c r="C164" s="9" t="s">
        <v>95</v>
      </c>
      <c r="D164" s="9" t="s">
        <v>880</v>
      </c>
      <c r="E164" s="9" t="s">
        <v>881</v>
      </c>
      <c r="F164" s="5" t="s">
        <v>882</v>
      </c>
      <c r="G164" s="5" t="s">
        <v>1044</v>
      </c>
      <c r="H164" s="85">
        <v>43200</v>
      </c>
      <c r="I164" s="5" t="s">
        <v>59</v>
      </c>
      <c r="J164" s="9" t="s">
        <v>883</v>
      </c>
      <c r="K164" s="9" t="s">
        <v>986</v>
      </c>
      <c r="L164" s="9" t="s">
        <v>1232</v>
      </c>
      <c r="M164" s="9">
        <v>188</v>
      </c>
      <c r="N164" s="9">
        <v>432328</v>
      </c>
      <c r="O164" s="9" t="s">
        <v>492</v>
      </c>
      <c r="P164" s="11">
        <v>269240000</v>
      </c>
      <c r="Q164" s="61">
        <v>33918</v>
      </c>
      <c r="R164" s="9" t="s">
        <v>235</v>
      </c>
      <c r="S164" s="9" t="s">
        <v>48</v>
      </c>
      <c r="T164" s="9" t="s">
        <v>49</v>
      </c>
      <c r="U164" s="9">
        <v>73</v>
      </c>
      <c r="V164" s="12">
        <v>43237</v>
      </c>
      <c r="W164" s="9" t="s">
        <v>396</v>
      </c>
      <c r="X164" s="9" t="s">
        <v>51</v>
      </c>
      <c r="Y164" s="9" t="s">
        <v>52</v>
      </c>
      <c r="Z164" s="9" t="s">
        <v>1343</v>
      </c>
      <c r="AA164" s="13">
        <v>830500329</v>
      </c>
      <c r="AB164" s="9">
        <v>4</v>
      </c>
      <c r="AC164" s="9">
        <v>117918</v>
      </c>
      <c r="AD164" s="12">
        <v>43238</v>
      </c>
      <c r="AE164" s="11">
        <v>269192280</v>
      </c>
      <c r="AF164" s="9" t="s">
        <v>54</v>
      </c>
      <c r="AG164" s="11" t="s">
        <v>54</v>
      </c>
      <c r="AH164" s="9" t="s">
        <v>1344</v>
      </c>
      <c r="AI164" s="9" t="s">
        <v>1345</v>
      </c>
      <c r="AJ164" s="9" t="s">
        <v>1346</v>
      </c>
      <c r="AK164" s="9" t="s">
        <v>1059</v>
      </c>
      <c r="AL164" s="9">
        <v>43242</v>
      </c>
      <c r="AM164" s="12">
        <v>43237</v>
      </c>
      <c r="AN164" s="12">
        <v>43297</v>
      </c>
      <c r="AO164" s="12" t="s">
        <v>1444</v>
      </c>
      <c r="AP164" s="9">
        <v>60</v>
      </c>
      <c r="AQ164" s="9" t="s">
        <v>1347</v>
      </c>
      <c r="AR164" s="9">
        <v>79787263</v>
      </c>
      <c r="AS164" s="9"/>
      <c r="AT164" s="100"/>
      <c r="AU164" s="101">
        <f>+AE164-AT164</f>
        <v>269192280</v>
      </c>
    </row>
    <row r="165" spans="1:47" s="9" customFormat="1" ht="20.100000000000001" hidden="1" customHeight="1" x14ac:dyDescent="0.25">
      <c r="A165" s="10" t="s">
        <v>975</v>
      </c>
      <c r="B165" s="13">
        <v>1</v>
      </c>
      <c r="C165" s="9" t="s">
        <v>95</v>
      </c>
      <c r="D165" s="9" t="s">
        <v>1475</v>
      </c>
      <c r="E165" s="9" t="s">
        <v>884</v>
      </c>
      <c r="F165" s="5" t="s">
        <v>885</v>
      </c>
      <c r="G165" s="5" t="s">
        <v>1044</v>
      </c>
      <c r="H165" s="85">
        <v>43199</v>
      </c>
      <c r="I165" s="5" t="s">
        <v>886</v>
      </c>
      <c r="J165" s="9" t="s">
        <v>886</v>
      </c>
      <c r="K165" s="9" t="s">
        <v>986</v>
      </c>
      <c r="L165" s="9" t="s">
        <v>887</v>
      </c>
      <c r="M165" s="9">
        <v>245</v>
      </c>
      <c r="N165" s="9">
        <v>81111800</v>
      </c>
      <c r="O165" s="9" t="s">
        <v>888</v>
      </c>
      <c r="P165" s="11">
        <v>2695512000</v>
      </c>
      <c r="Q165" s="61">
        <v>35218</v>
      </c>
      <c r="R165" s="9" t="s">
        <v>235</v>
      </c>
      <c r="S165" s="9" t="s">
        <v>48</v>
      </c>
      <c r="T165" s="9" t="s">
        <v>49</v>
      </c>
      <c r="U165" s="5">
        <v>77</v>
      </c>
      <c r="V165" s="83">
        <v>43248</v>
      </c>
      <c r="W165" s="9" t="s">
        <v>539</v>
      </c>
      <c r="X165" s="9" t="s">
        <v>264</v>
      </c>
      <c r="Y165" s="9" t="s">
        <v>264</v>
      </c>
      <c r="Z165" s="9" t="s">
        <v>1342</v>
      </c>
      <c r="AA165" s="13">
        <v>860510031</v>
      </c>
      <c r="AB165" s="9">
        <v>7</v>
      </c>
      <c r="AC165" s="9">
        <v>127118</v>
      </c>
      <c r="AD165" s="12">
        <v>43249</v>
      </c>
      <c r="AE165" s="11">
        <v>2695512000</v>
      </c>
      <c r="AF165" s="11" t="s">
        <v>54</v>
      </c>
      <c r="AG165" s="11" t="s">
        <v>54</v>
      </c>
      <c r="AH165" s="9" t="s">
        <v>54</v>
      </c>
      <c r="AI165" s="9" t="s">
        <v>54</v>
      </c>
      <c r="AJ165" s="9" t="s">
        <v>54</v>
      </c>
      <c r="AK165" s="9" t="s">
        <v>54</v>
      </c>
      <c r="AL165" s="9" t="s">
        <v>54</v>
      </c>
      <c r="AM165" s="12">
        <v>43248</v>
      </c>
      <c r="AN165" s="12">
        <v>43465</v>
      </c>
      <c r="AO165" s="12" t="s">
        <v>1444</v>
      </c>
      <c r="AP165" s="9">
        <v>217</v>
      </c>
      <c r="AQ165" s="9" t="s">
        <v>713</v>
      </c>
      <c r="AR165" s="9">
        <v>80851224</v>
      </c>
      <c r="AT165" s="100"/>
      <c r="AU165" s="101">
        <f>+AE165-AT165</f>
        <v>2695512000</v>
      </c>
    </row>
    <row r="166" spans="1:47" s="7" customFormat="1" ht="20.100000000000001" hidden="1" customHeight="1" x14ac:dyDescent="0.2">
      <c r="A166" s="10" t="s">
        <v>979</v>
      </c>
      <c r="B166" s="9">
        <v>52</v>
      </c>
      <c r="C166" s="9" t="s">
        <v>56</v>
      </c>
      <c r="D166" s="9" t="s">
        <v>889</v>
      </c>
      <c r="E166" s="9" t="s">
        <v>890</v>
      </c>
      <c r="F166" s="5" t="s">
        <v>891</v>
      </c>
      <c r="G166" s="5" t="s">
        <v>1044</v>
      </c>
      <c r="H166" s="83">
        <v>43179</v>
      </c>
      <c r="I166" s="5" t="s">
        <v>875</v>
      </c>
      <c r="J166" s="9" t="s">
        <v>867</v>
      </c>
      <c r="K166" s="9" t="s">
        <v>133</v>
      </c>
      <c r="L166" s="9" t="s">
        <v>1079</v>
      </c>
      <c r="M166" s="9">
        <v>24</v>
      </c>
      <c r="N166" s="9">
        <v>55121701</v>
      </c>
      <c r="O166" s="9" t="s">
        <v>892</v>
      </c>
      <c r="P166" s="11">
        <v>15000000</v>
      </c>
      <c r="Q166" s="61">
        <v>33218</v>
      </c>
      <c r="R166" s="9" t="s">
        <v>893</v>
      </c>
      <c r="S166" s="9" t="s">
        <v>48</v>
      </c>
      <c r="T166" s="9" t="s">
        <v>49</v>
      </c>
      <c r="U166" s="9" t="s">
        <v>1476</v>
      </c>
      <c r="V166" s="12">
        <v>43214</v>
      </c>
      <c r="W166" s="9" t="s">
        <v>396</v>
      </c>
      <c r="X166" s="9" t="s">
        <v>51</v>
      </c>
      <c r="Y166" s="9" t="s">
        <v>52</v>
      </c>
      <c r="Z166" s="9" t="s">
        <v>1078</v>
      </c>
      <c r="AA166" s="13">
        <v>900921716</v>
      </c>
      <c r="AB166" s="59">
        <v>1</v>
      </c>
      <c r="AC166" s="9">
        <v>109018</v>
      </c>
      <c r="AD166" s="12">
        <v>43215</v>
      </c>
      <c r="AE166" s="54">
        <v>6902000</v>
      </c>
      <c r="AF166" s="11" t="s">
        <v>54</v>
      </c>
      <c r="AG166" s="11" t="s">
        <v>54</v>
      </c>
      <c r="AH166" s="11" t="s">
        <v>54</v>
      </c>
      <c r="AI166" s="11" t="s">
        <v>54</v>
      </c>
      <c r="AJ166" s="9" t="s">
        <v>54</v>
      </c>
      <c r="AK166" s="9" t="s">
        <v>54</v>
      </c>
      <c r="AL166" s="9" t="s">
        <v>54</v>
      </c>
      <c r="AM166" s="12">
        <v>43215</v>
      </c>
      <c r="AN166" s="12">
        <v>43337</v>
      </c>
      <c r="AO166" s="12" t="s">
        <v>1444</v>
      </c>
      <c r="AP166" s="61">
        <f>+AN166-AM166</f>
        <v>122</v>
      </c>
      <c r="AQ166" s="9" t="s">
        <v>1227</v>
      </c>
      <c r="AR166" s="9">
        <v>79292555</v>
      </c>
      <c r="AS166" s="9" t="s">
        <v>1228</v>
      </c>
      <c r="AT166" s="100"/>
      <c r="AU166" s="101">
        <f>+AE166-AT166</f>
        <v>6902000</v>
      </c>
    </row>
    <row r="167" spans="1:47" s="7" customFormat="1" ht="20.100000000000001" hidden="1" customHeight="1" x14ac:dyDescent="0.2">
      <c r="A167" s="10" t="s">
        <v>979</v>
      </c>
      <c r="B167" s="9">
        <v>54</v>
      </c>
      <c r="C167" s="9" t="s">
        <v>56</v>
      </c>
      <c r="D167" s="9" t="s">
        <v>905</v>
      </c>
      <c r="E167" s="9" t="s">
        <v>906</v>
      </c>
      <c r="F167" s="5" t="s">
        <v>907</v>
      </c>
      <c r="G167" s="5" t="s">
        <v>1044</v>
      </c>
      <c r="H167" s="83">
        <v>43179</v>
      </c>
      <c r="I167" s="5" t="s">
        <v>875</v>
      </c>
      <c r="J167" s="9" t="s">
        <v>867</v>
      </c>
      <c r="K167" s="9" t="s">
        <v>61</v>
      </c>
      <c r="L167" s="9" t="s">
        <v>594</v>
      </c>
      <c r="M167" s="9">
        <v>239</v>
      </c>
      <c r="N167" s="9">
        <v>78181500</v>
      </c>
      <c r="O167" s="9" t="s">
        <v>380</v>
      </c>
      <c r="P167" s="11">
        <v>15000000</v>
      </c>
      <c r="Q167" s="61">
        <v>23118</v>
      </c>
      <c r="R167" s="9" t="s">
        <v>381</v>
      </c>
      <c r="S167" s="9" t="s">
        <v>48</v>
      </c>
      <c r="T167" s="9" t="s">
        <v>49</v>
      </c>
      <c r="U167" s="9" t="s">
        <v>1477</v>
      </c>
      <c r="V167" s="12">
        <v>43213</v>
      </c>
      <c r="W167" s="9" t="s">
        <v>382</v>
      </c>
      <c r="X167" s="9" t="s">
        <v>656</v>
      </c>
      <c r="Y167" s="9" t="s">
        <v>657</v>
      </c>
      <c r="Z167" s="9" t="s">
        <v>1077</v>
      </c>
      <c r="AA167" s="13">
        <v>900715277</v>
      </c>
      <c r="AB167" s="59">
        <v>7</v>
      </c>
      <c r="AC167" s="9">
        <v>110018</v>
      </c>
      <c r="AD167" s="12">
        <v>43216</v>
      </c>
      <c r="AE167" s="54">
        <v>15000000</v>
      </c>
      <c r="AF167" s="11" t="s">
        <v>54</v>
      </c>
      <c r="AG167" s="11" t="s">
        <v>54</v>
      </c>
      <c r="AH167" s="11" t="s">
        <v>54</v>
      </c>
      <c r="AI167" s="11" t="s">
        <v>54</v>
      </c>
      <c r="AJ167" s="9" t="s">
        <v>54</v>
      </c>
      <c r="AK167" s="9" t="s">
        <v>54</v>
      </c>
      <c r="AL167" s="9" t="s">
        <v>54</v>
      </c>
      <c r="AM167" s="12">
        <v>43221</v>
      </c>
      <c r="AN167" s="12">
        <v>43465</v>
      </c>
      <c r="AO167" s="12" t="s">
        <v>1444</v>
      </c>
      <c r="AP167" s="61">
        <f>+AN167-AM167</f>
        <v>244</v>
      </c>
      <c r="AQ167" s="9" t="s">
        <v>1219</v>
      </c>
      <c r="AR167" s="9">
        <v>30738603</v>
      </c>
      <c r="AS167" s="9"/>
      <c r="AT167" s="100"/>
      <c r="AU167" s="101">
        <f>+AE167-AT167</f>
        <v>15000000</v>
      </c>
    </row>
    <row r="168" spans="1:47" s="7" customFormat="1" ht="20.100000000000001" customHeight="1" x14ac:dyDescent="0.2">
      <c r="A168" s="10" t="s">
        <v>979</v>
      </c>
      <c r="B168" s="9">
        <v>55</v>
      </c>
      <c r="C168" s="9" t="s">
        <v>56</v>
      </c>
      <c r="D168" s="9" t="s">
        <v>899</v>
      </c>
      <c r="E168" s="9" t="s">
        <v>900</v>
      </c>
      <c r="F168" s="5" t="s">
        <v>901</v>
      </c>
      <c r="G168" s="5" t="s">
        <v>1044</v>
      </c>
      <c r="H168" s="52">
        <v>43179</v>
      </c>
      <c r="I168" s="9" t="s">
        <v>875</v>
      </c>
      <c r="J168" s="9" t="s">
        <v>867</v>
      </c>
      <c r="K168" s="9" t="s">
        <v>61</v>
      </c>
      <c r="L168" s="9" t="s">
        <v>568</v>
      </c>
      <c r="M168" s="9">
        <v>236</v>
      </c>
      <c r="N168" s="9">
        <v>78181500</v>
      </c>
      <c r="O168" s="9" t="s">
        <v>380</v>
      </c>
      <c r="P168" s="11">
        <v>25000000</v>
      </c>
      <c r="Q168" s="61">
        <v>22118</v>
      </c>
      <c r="R168" s="9" t="s">
        <v>381</v>
      </c>
      <c r="S168" s="9" t="s">
        <v>421</v>
      </c>
      <c r="T168" s="9" t="s">
        <v>54</v>
      </c>
      <c r="U168" s="9" t="s">
        <v>54</v>
      </c>
      <c r="V168" s="12" t="s">
        <v>54</v>
      </c>
      <c r="W168" s="9" t="s">
        <v>54</v>
      </c>
      <c r="X168" s="9" t="s">
        <v>54</v>
      </c>
      <c r="Y168" s="9" t="s">
        <v>54</v>
      </c>
      <c r="Z168" s="9" t="s">
        <v>54</v>
      </c>
      <c r="AA168" s="13" t="s">
        <v>54</v>
      </c>
      <c r="AB168" s="59" t="s">
        <v>54</v>
      </c>
      <c r="AC168" s="9" t="s">
        <v>54</v>
      </c>
      <c r="AD168" s="12" t="s">
        <v>54</v>
      </c>
      <c r="AE168" s="54" t="s">
        <v>54</v>
      </c>
      <c r="AF168" s="9" t="s">
        <v>54</v>
      </c>
      <c r="AG168" s="11" t="s">
        <v>54</v>
      </c>
      <c r="AH168" s="9" t="s">
        <v>54</v>
      </c>
      <c r="AI168" s="9" t="s">
        <v>54</v>
      </c>
      <c r="AJ168" s="9" t="s">
        <v>54</v>
      </c>
      <c r="AK168" s="9" t="s">
        <v>54</v>
      </c>
      <c r="AL168" s="9" t="s">
        <v>54</v>
      </c>
      <c r="AM168" s="12" t="s">
        <v>54</v>
      </c>
      <c r="AN168" s="12" t="s">
        <v>54</v>
      </c>
      <c r="AO168" s="12"/>
      <c r="AP168" s="61"/>
      <c r="AQ168" s="9" t="s">
        <v>54</v>
      </c>
      <c r="AR168" s="9" t="s">
        <v>54</v>
      </c>
      <c r="AS168" s="9"/>
      <c r="AT168" s="100"/>
      <c r="AU168" s="9"/>
    </row>
    <row r="169" spans="1:47" s="7" customFormat="1" ht="20.100000000000001" hidden="1" customHeight="1" x14ac:dyDescent="0.25">
      <c r="A169" s="10" t="s">
        <v>980</v>
      </c>
      <c r="B169" s="9">
        <v>43</v>
      </c>
      <c r="C169" s="9" t="s">
        <v>586</v>
      </c>
      <c r="D169" s="9" t="s">
        <v>894</v>
      </c>
      <c r="E169" s="9" t="s">
        <v>895</v>
      </c>
      <c r="F169" s="5" t="s">
        <v>896</v>
      </c>
      <c r="G169" s="5" t="s">
        <v>1044</v>
      </c>
      <c r="H169" s="85">
        <v>43179</v>
      </c>
      <c r="I169" s="5" t="s">
        <v>875</v>
      </c>
      <c r="J169" s="9" t="s">
        <v>378</v>
      </c>
      <c r="K169" s="9" t="s">
        <v>61</v>
      </c>
      <c r="L169" s="9" t="s">
        <v>897</v>
      </c>
      <c r="M169" s="9">
        <v>141</v>
      </c>
      <c r="N169" s="9" t="s">
        <v>1478</v>
      </c>
      <c r="O169" s="9" t="s">
        <v>898</v>
      </c>
      <c r="P169" s="11">
        <v>28000000</v>
      </c>
      <c r="Q169" s="61" t="s">
        <v>1479</v>
      </c>
      <c r="R169" s="9" t="s">
        <v>570</v>
      </c>
      <c r="S169" s="9" t="s">
        <v>48</v>
      </c>
      <c r="T169" s="9" t="s">
        <v>49</v>
      </c>
      <c r="U169" s="9" t="s">
        <v>1091</v>
      </c>
      <c r="V169" s="12">
        <v>43210</v>
      </c>
      <c r="W169" s="9" t="s">
        <v>637</v>
      </c>
      <c r="X169" s="9" t="s">
        <v>1090</v>
      </c>
      <c r="Y169" s="9" t="s">
        <v>52</v>
      </c>
      <c r="Z169" s="9" t="s">
        <v>1089</v>
      </c>
      <c r="AA169" s="13">
        <v>830014721</v>
      </c>
      <c r="AB169" s="9">
        <v>4</v>
      </c>
      <c r="AC169" s="9" t="s">
        <v>1480</v>
      </c>
      <c r="AD169" s="12">
        <v>43213</v>
      </c>
      <c r="AE169" s="11">
        <v>28000000</v>
      </c>
      <c r="AF169" s="9" t="s">
        <v>54</v>
      </c>
      <c r="AG169" s="11" t="s">
        <v>54</v>
      </c>
      <c r="AH169" s="9" t="s">
        <v>54</v>
      </c>
      <c r="AI169" s="9" t="s">
        <v>54</v>
      </c>
      <c r="AJ169" s="9" t="s">
        <v>54</v>
      </c>
      <c r="AK169" s="9" t="s">
        <v>54</v>
      </c>
      <c r="AL169" s="9" t="s">
        <v>54</v>
      </c>
      <c r="AM169" s="12">
        <v>43264</v>
      </c>
      <c r="AN169" s="12">
        <v>43465</v>
      </c>
      <c r="AO169" s="12" t="s">
        <v>1444</v>
      </c>
      <c r="AP169" s="61">
        <f t="shared" ref="AP169:AP179" si="16">+AN169-AM169</f>
        <v>201</v>
      </c>
      <c r="AQ169" s="9" t="s">
        <v>1088</v>
      </c>
      <c r="AR169" s="9">
        <v>80251761</v>
      </c>
      <c r="AS169" s="9"/>
      <c r="AT169" s="100"/>
      <c r="AU169" s="101">
        <f t="shared" ref="AU169:AU190" si="17">+AE169-AT169</f>
        <v>28000000</v>
      </c>
    </row>
    <row r="170" spans="1:47" s="7" customFormat="1" ht="20.100000000000001" hidden="1" customHeight="1" x14ac:dyDescent="0.25">
      <c r="A170" s="10" t="s">
        <v>975</v>
      </c>
      <c r="B170" s="9">
        <v>50</v>
      </c>
      <c r="C170" s="9" t="s">
        <v>95</v>
      </c>
      <c r="D170" s="9" t="s">
        <v>902</v>
      </c>
      <c r="E170" s="9" t="s">
        <v>903</v>
      </c>
      <c r="F170" s="5" t="s">
        <v>904</v>
      </c>
      <c r="G170" s="5" t="s">
        <v>1044</v>
      </c>
      <c r="H170" s="85">
        <v>43179</v>
      </c>
      <c r="I170" s="5" t="s">
        <v>875</v>
      </c>
      <c r="J170" s="9" t="s">
        <v>867</v>
      </c>
      <c r="K170" s="9" t="s">
        <v>61</v>
      </c>
      <c r="L170" s="9" t="s">
        <v>585</v>
      </c>
      <c r="M170" s="9">
        <v>237</v>
      </c>
      <c r="N170" s="9">
        <v>78181500</v>
      </c>
      <c r="O170" s="9" t="s">
        <v>380</v>
      </c>
      <c r="P170" s="11">
        <v>10000000</v>
      </c>
      <c r="Q170" s="61">
        <v>22918</v>
      </c>
      <c r="R170" s="9" t="s">
        <v>570</v>
      </c>
      <c r="S170" s="9" t="s">
        <v>48</v>
      </c>
      <c r="T170" s="9" t="s">
        <v>49</v>
      </c>
      <c r="U170" s="9" t="s">
        <v>1481</v>
      </c>
      <c r="V170" s="12">
        <v>43214</v>
      </c>
      <c r="W170" s="9" t="s">
        <v>382</v>
      </c>
      <c r="X170" s="9" t="s">
        <v>575</v>
      </c>
      <c r="Y170" s="9" t="s">
        <v>1055</v>
      </c>
      <c r="Z170" s="9" t="s">
        <v>1081</v>
      </c>
      <c r="AA170" s="13">
        <v>129403</v>
      </c>
      <c r="AB170" s="9" t="s">
        <v>54</v>
      </c>
      <c r="AC170" s="9">
        <v>102518</v>
      </c>
      <c r="AD170" s="12">
        <v>43214</v>
      </c>
      <c r="AE170" s="11">
        <v>10000000</v>
      </c>
      <c r="AF170" s="9" t="s">
        <v>103</v>
      </c>
      <c r="AG170" s="11">
        <v>10000000</v>
      </c>
      <c r="AH170" s="9" t="s">
        <v>54</v>
      </c>
      <c r="AI170" s="9" t="s">
        <v>54</v>
      </c>
      <c r="AJ170" s="9" t="s">
        <v>54</v>
      </c>
      <c r="AK170" s="9" t="s">
        <v>54</v>
      </c>
      <c r="AL170" s="9" t="s">
        <v>54</v>
      </c>
      <c r="AM170" s="12">
        <v>43223</v>
      </c>
      <c r="AN170" s="12">
        <v>43465</v>
      </c>
      <c r="AO170" s="12" t="s">
        <v>1444</v>
      </c>
      <c r="AP170" s="61">
        <f t="shared" si="16"/>
        <v>242</v>
      </c>
      <c r="AQ170" s="9" t="s">
        <v>1080</v>
      </c>
      <c r="AR170" s="9">
        <v>4427481</v>
      </c>
      <c r="AS170" s="9"/>
      <c r="AT170" s="100"/>
      <c r="AU170" s="101">
        <f t="shared" si="17"/>
        <v>10000000</v>
      </c>
    </row>
    <row r="171" spans="1:47" s="7" customFormat="1" ht="20.100000000000001" hidden="1" customHeight="1" x14ac:dyDescent="0.25">
      <c r="A171" s="10" t="s">
        <v>975</v>
      </c>
      <c r="B171" s="9">
        <v>49</v>
      </c>
      <c r="C171" s="9" t="s">
        <v>95</v>
      </c>
      <c r="D171" s="9" t="s">
        <v>908</v>
      </c>
      <c r="E171" s="9" t="s">
        <v>909</v>
      </c>
      <c r="F171" s="5" t="s">
        <v>910</v>
      </c>
      <c r="G171" s="5" t="s">
        <v>1044</v>
      </c>
      <c r="H171" s="85">
        <v>43179</v>
      </c>
      <c r="I171" s="5" t="s">
        <v>875</v>
      </c>
      <c r="J171" s="9" t="s">
        <v>867</v>
      </c>
      <c r="K171" s="9" t="s">
        <v>61</v>
      </c>
      <c r="L171" s="9" t="s">
        <v>1084</v>
      </c>
      <c r="M171" s="9">
        <v>241</v>
      </c>
      <c r="N171" s="9">
        <v>78181500</v>
      </c>
      <c r="O171" s="9" t="s">
        <v>380</v>
      </c>
      <c r="P171" s="11">
        <v>10000000</v>
      </c>
      <c r="Q171" s="61">
        <v>23418</v>
      </c>
      <c r="R171" s="9" t="s">
        <v>570</v>
      </c>
      <c r="S171" s="9" t="s">
        <v>48</v>
      </c>
      <c r="T171" s="9" t="s">
        <v>49</v>
      </c>
      <c r="U171" s="9" t="s">
        <v>1482</v>
      </c>
      <c r="V171" s="12">
        <v>43210</v>
      </c>
      <c r="W171" s="9" t="s">
        <v>539</v>
      </c>
      <c r="X171" s="9" t="s">
        <v>1083</v>
      </c>
      <c r="Y171" s="9" t="s">
        <v>799</v>
      </c>
      <c r="Z171" s="9" t="s">
        <v>1082</v>
      </c>
      <c r="AA171" s="13">
        <v>890331560</v>
      </c>
      <c r="AB171" s="9">
        <v>2</v>
      </c>
      <c r="AC171" s="9">
        <v>100818</v>
      </c>
      <c r="AD171" s="12">
        <v>43210</v>
      </c>
      <c r="AE171" s="11">
        <v>10000000</v>
      </c>
      <c r="AF171" s="9" t="s">
        <v>103</v>
      </c>
      <c r="AG171" s="11">
        <v>10000000</v>
      </c>
      <c r="AH171" s="9" t="s">
        <v>54</v>
      </c>
      <c r="AI171" s="9" t="s">
        <v>54</v>
      </c>
      <c r="AJ171" s="9" t="s">
        <v>54</v>
      </c>
      <c r="AK171" s="9" t="s">
        <v>54</v>
      </c>
      <c r="AL171" s="9" t="s">
        <v>54</v>
      </c>
      <c r="AM171" s="12">
        <v>43221</v>
      </c>
      <c r="AN171" s="12">
        <v>43465</v>
      </c>
      <c r="AO171" s="12" t="s">
        <v>1444</v>
      </c>
      <c r="AP171" s="61">
        <f t="shared" si="16"/>
        <v>244</v>
      </c>
      <c r="AQ171" s="9" t="s">
        <v>801</v>
      </c>
      <c r="AR171" s="9">
        <v>1130618500</v>
      </c>
      <c r="AS171" s="9"/>
      <c r="AT171" s="100" t="s">
        <v>1643</v>
      </c>
      <c r="AU171" s="101" t="e">
        <f t="shared" si="17"/>
        <v>#VALUE!</v>
      </c>
    </row>
    <row r="172" spans="1:47" s="7" customFormat="1" ht="20.100000000000001" hidden="1" customHeight="1" x14ac:dyDescent="0.25">
      <c r="A172" s="10" t="s">
        <v>975</v>
      </c>
      <c r="B172" s="9">
        <v>48</v>
      </c>
      <c r="C172" s="9" t="s">
        <v>95</v>
      </c>
      <c r="D172" s="9" t="s">
        <v>911</v>
      </c>
      <c r="E172" s="9" t="s">
        <v>912</v>
      </c>
      <c r="F172" s="5" t="s">
        <v>913</v>
      </c>
      <c r="G172" s="5" t="s">
        <v>1044</v>
      </c>
      <c r="H172" s="85">
        <v>43179</v>
      </c>
      <c r="I172" s="5" t="s">
        <v>875</v>
      </c>
      <c r="J172" s="9" t="s">
        <v>867</v>
      </c>
      <c r="K172" s="9" t="s">
        <v>61</v>
      </c>
      <c r="L172" s="9" t="s">
        <v>914</v>
      </c>
      <c r="M172" s="9">
        <v>242</v>
      </c>
      <c r="N172" s="9">
        <v>78181500</v>
      </c>
      <c r="O172" s="9" t="s">
        <v>380</v>
      </c>
      <c r="P172" s="11">
        <v>10000000</v>
      </c>
      <c r="Q172" s="61">
        <v>23518</v>
      </c>
      <c r="R172" s="9" t="s">
        <v>570</v>
      </c>
      <c r="S172" s="9" t="s">
        <v>48</v>
      </c>
      <c r="T172" s="9" t="s">
        <v>49</v>
      </c>
      <c r="U172" s="9" t="s">
        <v>1483</v>
      </c>
      <c r="V172" s="12">
        <v>43214</v>
      </c>
      <c r="W172" s="9" t="s">
        <v>539</v>
      </c>
      <c r="X172" s="9" t="s">
        <v>725</v>
      </c>
      <c r="Y172" s="9" t="s">
        <v>1087</v>
      </c>
      <c r="Z172" s="9" t="s">
        <v>1086</v>
      </c>
      <c r="AA172" s="13">
        <v>901046633</v>
      </c>
      <c r="AB172" s="9">
        <v>9</v>
      </c>
      <c r="AC172" s="9">
        <v>102418</v>
      </c>
      <c r="AD172" s="12">
        <v>43214</v>
      </c>
      <c r="AE172" s="11">
        <v>10000000</v>
      </c>
      <c r="AF172" s="9" t="s">
        <v>54</v>
      </c>
      <c r="AG172" s="11">
        <v>10000000</v>
      </c>
      <c r="AH172" s="9" t="s">
        <v>54</v>
      </c>
      <c r="AI172" s="9" t="s">
        <v>54</v>
      </c>
      <c r="AJ172" s="9" t="s">
        <v>54</v>
      </c>
      <c r="AK172" s="9" t="s">
        <v>54</v>
      </c>
      <c r="AL172" s="9" t="s">
        <v>54</v>
      </c>
      <c r="AM172" s="12">
        <v>43227</v>
      </c>
      <c r="AN172" s="12">
        <v>43465</v>
      </c>
      <c r="AO172" s="12" t="s">
        <v>1444</v>
      </c>
      <c r="AP172" s="61">
        <f t="shared" si="16"/>
        <v>238</v>
      </c>
      <c r="AQ172" s="9" t="s">
        <v>1085</v>
      </c>
      <c r="AR172" s="9">
        <v>25166983</v>
      </c>
      <c r="AS172" s="9"/>
      <c r="AT172" s="100"/>
      <c r="AU172" s="101">
        <f t="shared" si="17"/>
        <v>10000000</v>
      </c>
    </row>
    <row r="173" spans="1:47" s="7" customFormat="1" ht="20.100000000000001" hidden="1" customHeight="1" x14ac:dyDescent="0.25">
      <c r="A173" s="10" t="s">
        <v>980</v>
      </c>
      <c r="B173" s="9">
        <v>47</v>
      </c>
      <c r="C173" s="9" t="s">
        <v>586</v>
      </c>
      <c r="D173" s="9" t="s">
        <v>1484</v>
      </c>
      <c r="E173" s="9" t="s">
        <v>915</v>
      </c>
      <c r="F173" s="5" t="s">
        <v>916</v>
      </c>
      <c r="G173" s="5" t="s">
        <v>1044</v>
      </c>
      <c r="H173" s="83">
        <v>43179.691666666666</v>
      </c>
      <c r="I173" s="5" t="s">
        <v>875</v>
      </c>
      <c r="J173" s="9" t="s">
        <v>378</v>
      </c>
      <c r="K173" s="9" t="s">
        <v>61</v>
      </c>
      <c r="L173" s="9" t="s">
        <v>590</v>
      </c>
      <c r="M173" s="9">
        <v>238</v>
      </c>
      <c r="N173" s="9">
        <v>78181500</v>
      </c>
      <c r="O173" s="9" t="s">
        <v>629</v>
      </c>
      <c r="P173" s="11">
        <v>17000000</v>
      </c>
      <c r="Q173" s="61">
        <v>23018</v>
      </c>
      <c r="R173" s="9" t="s">
        <v>570</v>
      </c>
      <c r="S173" s="9" t="s">
        <v>48</v>
      </c>
      <c r="T173" s="9" t="s">
        <v>49</v>
      </c>
      <c r="U173" s="9" t="s">
        <v>1076</v>
      </c>
      <c r="V173" s="12">
        <v>43209</v>
      </c>
      <c r="W173" s="9" t="s">
        <v>637</v>
      </c>
      <c r="X173" s="9" t="s">
        <v>1075</v>
      </c>
      <c r="Y173" s="9" t="s">
        <v>1074</v>
      </c>
      <c r="Z173" s="9" t="s">
        <v>1073</v>
      </c>
      <c r="AA173" s="13">
        <v>45503049</v>
      </c>
      <c r="AB173" s="9" t="s">
        <v>54</v>
      </c>
      <c r="AC173" s="9">
        <v>99918</v>
      </c>
      <c r="AD173" s="12">
        <v>43209</v>
      </c>
      <c r="AE173" s="11">
        <v>17000000</v>
      </c>
      <c r="AF173" s="9" t="s">
        <v>54</v>
      </c>
      <c r="AG173" s="11" t="s">
        <v>54</v>
      </c>
      <c r="AH173" s="9" t="s">
        <v>54</v>
      </c>
      <c r="AI173" s="9" t="s">
        <v>54</v>
      </c>
      <c r="AJ173" s="9" t="s">
        <v>54</v>
      </c>
      <c r="AK173" s="9" t="s">
        <v>54</v>
      </c>
      <c r="AL173" s="9" t="s">
        <v>54</v>
      </c>
      <c r="AM173" s="12">
        <v>43210</v>
      </c>
      <c r="AN173" s="12">
        <v>43465</v>
      </c>
      <c r="AO173" s="12" t="s">
        <v>1444</v>
      </c>
      <c r="AP173" s="61">
        <f t="shared" si="16"/>
        <v>255</v>
      </c>
      <c r="AQ173" s="9" t="s">
        <v>1072</v>
      </c>
      <c r="AR173" s="9">
        <v>30762702</v>
      </c>
      <c r="AS173" s="9"/>
      <c r="AT173" s="100"/>
      <c r="AU173" s="101">
        <f t="shared" si="17"/>
        <v>17000000</v>
      </c>
    </row>
    <row r="174" spans="1:47" s="7" customFormat="1" ht="20.100000000000001" hidden="1" customHeight="1" x14ac:dyDescent="0.2">
      <c r="A174" s="10" t="s">
        <v>980</v>
      </c>
      <c r="B174" s="9">
        <v>56</v>
      </c>
      <c r="C174" s="9" t="s">
        <v>56</v>
      </c>
      <c r="D174" s="9" t="s">
        <v>922</v>
      </c>
      <c r="E174" s="9" t="s">
        <v>923</v>
      </c>
      <c r="F174" s="5" t="s">
        <v>924</v>
      </c>
      <c r="G174" s="5" t="s">
        <v>1044</v>
      </c>
      <c r="H174" s="83">
        <v>43180</v>
      </c>
      <c r="I174" s="5" t="s">
        <v>875</v>
      </c>
      <c r="J174" s="9" t="s">
        <v>867</v>
      </c>
      <c r="K174" s="9" t="s">
        <v>61</v>
      </c>
      <c r="L174" s="9" t="s">
        <v>925</v>
      </c>
      <c r="M174" s="9">
        <v>243</v>
      </c>
      <c r="N174" s="9">
        <v>78181500</v>
      </c>
      <c r="O174" s="9" t="s">
        <v>380</v>
      </c>
      <c r="P174" s="11">
        <v>10000000</v>
      </c>
      <c r="Q174" s="61">
        <v>23618</v>
      </c>
      <c r="R174" s="9" t="s">
        <v>381</v>
      </c>
      <c r="S174" s="9" t="s">
        <v>48</v>
      </c>
      <c r="T174" s="9" t="s">
        <v>49</v>
      </c>
      <c r="U174" s="9" t="s">
        <v>1485</v>
      </c>
      <c r="V174" s="12">
        <v>43215</v>
      </c>
      <c r="W174" s="9" t="s">
        <v>382</v>
      </c>
      <c r="X174" s="9" t="s">
        <v>667</v>
      </c>
      <c r="Y174" s="9" t="s">
        <v>668</v>
      </c>
      <c r="Z174" s="9" t="s">
        <v>1068</v>
      </c>
      <c r="AA174" s="13">
        <v>900017159</v>
      </c>
      <c r="AB174" s="59">
        <v>1</v>
      </c>
      <c r="AC174" s="9">
        <v>109418</v>
      </c>
      <c r="AD174" s="12">
        <v>43215</v>
      </c>
      <c r="AE174" s="54">
        <v>10000000</v>
      </c>
      <c r="AF174" s="11" t="s">
        <v>54</v>
      </c>
      <c r="AG174" s="11" t="s">
        <v>54</v>
      </c>
      <c r="AH174" s="11" t="s">
        <v>54</v>
      </c>
      <c r="AI174" s="11" t="s">
        <v>54</v>
      </c>
      <c r="AJ174" s="9" t="s">
        <v>54</v>
      </c>
      <c r="AK174" s="9" t="s">
        <v>54</v>
      </c>
      <c r="AL174" s="9" t="s">
        <v>54</v>
      </c>
      <c r="AM174" s="12">
        <v>43216</v>
      </c>
      <c r="AN174" s="12">
        <v>43465</v>
      </c>
      <c r="AO174" s="12" t="s">
        <v>1444</v>
      </c>
      <c r="AP174" s="61">
        <f t="shared" si="16"/>
        <v>249</v>
      </c>
      <c r="AQ174" s="9" t="s">
        <v>1221</v>
      </c>
      <c r="AR174" s="9">
        <v>40988421</v>
      </c>
      <c r="AS174" s="9"/>
      <c r="AT174" s="100"/>
      <c r="AU174" s="101">
        <f t="shared" si="17"/>
        <v>10000000</v>
      </c>
    </row>
    <row r="175" spans="1:47" s="7" customFormat="1" ht="20.100000000000001" hidden="1" customHeight="1" x14ac:dyDescent="0.25">
      <c r="A175" s="10" t="s">
        <v>975</v>
      </c>
      <c r="B175" s="13">
        <v>53</v>
      </c>
      <c r="C175" s="9" t="s">
        <v>39</v>
      </c>
      <c r="D175" s="9" t="s">
        <v>918</v>
      </c>
      <c r="E175" s="9" t="s">
        <v>919</v>
      </c>
      <c r="F175" s="5" t="s">
        <v>1071</v>
      </c>
      <c r="G175" s="5" t="s">
        <v>1044</v>
      </c>
      <c r="H175" s="83">
        <v>43180</v>
      </c>
      <c r="I175" s="5" t="s">
        <v>875</v>
      </c>
      <c r="J175" s="9" t="s">
        <v>867</v>
      </c>
      <c r="K175" s="9" t="s">
        <v>61</v>
      </c>
      <c r="L175" s="9" t="s">
        <v>920</v>
      </c>
      <c r="M175" s="9">
        <v>240</v>
      </c>
      <c r="N175" s="9">
        <v>78181500</v>
      </c>
      <c r="O175" s="9" t="s">
        <v>788</v>
      </c>
      <c r="P175" s="11">
        <v>9000000</v>
      </c>
      <c r="Q175" s="61">
        <v>23318</v>
      </c>
      <c r="R175" s="9" t="s">
        <v>381</v>
      </c>
      <c r="S175" s="9" t="s">
        <v>48</v>
      </c>
      <c r="T175" s="9" t="s">
        <v>49</v>
      </c>
      <c r="U175" s="9" t="s">
        <v>1070</v>
      </c>
      <c r="V175" s="12">
        <v>43216</v>
      </c>
      <c r="W175" s="9" t="s">
        <v>178</v>
      </c>
      <c r="X175" s="9" t="s">
        <v>638</v>
      </c>
      <c r="Y175" s="9" t="s">
        <v>921</v>
      </c>
      <c r="Z175" s="9" t="s">
        <v>1069</v>
      </c>
      <c r="AA175" s="13">
        <v>9817150</v>
      </c>
      <c r="AB175" s="9">
        <v>7</v>
      </c>
      <c r="AC175" s="9">
        <v>109918</v>
      </c>
      <c r="AD175" s="12">
        <v>43216</v>
      </c>
      <c r="AE175" s="11">
        <v>9000000</v>
      </c>
      <c r="AF175" s="9" t="s">
        <v>54</v>
      </c>
      <c r="AG175" s="11" t="s">
        <v>54</v>
      </c>
      <c r="AH175" s="9" t="s">
        <v>54</v>
      </c>
      <c r="AI175" s="9" t="s">
        <v>54</v>
      </c>
      <c r="AJ175" s="9" t="s">
        <v>54</v>
      </c>
      <c r="AK175" s="9" t="s">
        <v>54</v>
      </c>
      <c r="AL175" s="9" t="s">
        <v>54</v>
      </c>
      <c r="AM175" s="12">
        <v>43242</v>
      </c>
      <c r="AN175" s="12">
        <v>43465</v>
      </c>
      <c r="AO175" s="12" t="s">
        <v>1444</v>
      </c>
      <c r="AP175" s="61">
        <f t="shared" si="16"/>
        <v>223</v>
      </c>
      <c r="AQ175" s="9" t="s">
        <v>829</v>
      </c>
      <c r="AR175" s="9">
        <v>80251761</v>
      </c>
      <c r="AS175" s="9"/>
      <c r="AT175" s="100"/>
      <c r="AU175" s="101">
        <f t="shared" si="17"/>
        <v>9000000</v>
      </c>
    </row>
    <row r="176" spans="1:47" s="7" customFormat="1" ht="20.100000000000001" hidden="1" customHeight="1" x14ac:dyDescent="0.25">
      <c r="A176" s="10" t="s">
        <v>975</v>
      </c>
      <c r="B176" s="13">
        <v>57</v>
      </c>
      <c r="C176" s="9" t="s">
        <v>39</v>
      </c>
      <c r="D176" s="9" t="s">
        <v>926</v>
      </c>
      <c r="E176" s="9" t="s">
        <v>927</v>
      </c>
      <c r="F176" s="5" t="s">
        <v>928</v>
      </c>
      <c r="G176" s="5" t="s">
        <v>1044</v>
      </c>
      <c r="H176" s="85">
        <v>43181</v>
      </c>
      <c r="I176" s="5" t="s">
        <v>875</v>
      </c>
      <c r="J176" s="9" t="s">
        <v>867</v>
      </c>
      <c r="K176" s="9" t="s">
        <v>986</v>
      </c>
      <c r="L176" s="9" t="s">
        <v>1063</v>
      </c>
      <c r="M176" s="9">
        <v>180</v>
      </c>
      <c r="N176" s="9">
        <v>72151704</v>
      </c>
      <c r="O176" s="9" t="s">
        <v>929</v>
      </c>
      <c r="P176" s="11">
        <v>19000000</v>
      </c>
      <c r="Q176" s="61">
        <v>33518</v>
      </c>
      <c r="R176" s="9" t="s">
        <v>235</v>
      </c>
      <c r="S176" s="9" t="s">
        <v>48</v>
      </c>
      <c r="T176" s="9" t="s">
        <v>49</v>
      </c>
      <c r="U176" s="9" t="s">
        <v>1062</v>
      </c>
      <c r="V176" s="12">
        <v>43215</v>
      </c>
      <c r="W176" s="9" t="s">
        <v>539</v>
      </c>
      <c r="X176" s="9" t="s">
        <v>51</v>
      </c>
      <c r="Y176" s="9" t="s">
        <v>52</v>
      </c>
      <c r="Z176" s="9" t="s">
        <v>1061</v>
      </c>
      <c r="AA176" s="13">
        <v>830067880</v>
      </c>
      <c r="AB176" s="9">
        <v>4</v>
      </c>
      <c r="AC176" s="9">
        <v>109718</v>
      </c>
      <c r="AD176" s="12">
        <v>43215</v>
      </c>
      <c r="AE176" s="11">
        <v>14994000</v>
      </c>
      <c r="AF176" s="9" t="s">
        <v>54</v>
      </c>
      <c r="AG176" s="11" t="s">
        <v>54</v>
      </c>
      <c r="AH176" s="9" t="s">
        <v>930</v>
      </c>
      <c r="AI176" s="9" t="s">
        <v>931</v>
      </c>
      <c r="AJ176" s="9" t="s">
        <v>1060</v>
      </c>
      <c r="AK176" s="9" t="s">
        <v>1059</v>
      </c>
      <c r="AL176" s="9">
        <v>43220</v>
      </c>
      <c r="AM176" s="12">
        <v>43221</v>
      </c>
      <c r="AN176" s="12">
        <v>43465</v>
      </c>
      <c r="AO176" s="12" t="s">
        <v>1444</v>
      </c>
      <c r="AP176" s="61">
        <f t="shared" si="16"/>
        <v>244</v>
      </c>
      <c r="AQ176" s="9" t="s">
        <v>414</v>
      </c>
      <c r="AR176" s="9">
        <v>79963759</v>
      </c>
      <c r="AS176" s="9"/>
      <c r="AT176" s="100"/>
      <c r="AU176" s="101">
        <f t="shared" si="17"/>
        <v>14994000</v>
      </c>
    </row>
    <row r="177" spans="1:47" s="7" customFormat="1" ht="20.100000000000001" hidden="1" customHeight="1" x14ac:dyDescent="0.25">
      <c r="A177" s="10" t="s">
        <v>980</v>
      </c>
      <c r="B177" s="9">
        <v>51</v>
      </c>
      <c r="C177" s="9" t="s">
        <v>586</v>
      </c>
      <c r="D177" s="9" t="s">
        <v>932</v>
      </c>
      <c r="E177" s="9" t="s">
        <v>933</v>
      </c>
      <c r="F177" s="5" t="s">
        <v>934</v>
      </c>
      <c r="G177" s="5" t="s">
        <v>1044</v>
      </c>
      <c r="H177" s="83">
        <v>43181</v>
      </c>
      <c r="I177" s="5" t="s">
        <v>875</v>
      </c>
      <c r="J177" s="9" t="s">
        <v>378</v>
      </c>
      <c r="K177" s="9" t="s">
        <v>61</v>
      </c>
      <c r="L177" s="9" t="s">
        <v>917</v>
      </c>
      <c r="M177" s="9">
        <v>244</v>
      </c>
      <c r="N177" s="9">
        <v>76111801</v>
      </c>
      <c r="O177" s="9" t="s">
        <v>935</v>
      </c>
      <c r="P177" s="11">
        <v>10000000</v>
      </c>
      <c r="Q177" s="61">
        <v>16018</v>
      </c>
      <c r="R177" s="9" t="s">
        <v>570</v>
      </c>
      <c r="S177" s="9" t="s">
        <v>48</v>
      </c>
      <c r="T177" s="9" t="s">
        <v>49</v>
      </c>
      <c r="U177" s="9" t="s">
        <v>1067</v>
      </c>
      <c r="V177" s="12">
        <v>43210</v>
      </c>
      <c r="W177" s="9" t="s">
        <v>637</v>
      </c>
      <c r="X177" s="9" t="s">
        <v>1066</v>
      </c>
      <c r="Y177" s="9" t="s">
        <v>52</v>
      </c>
      <c r="Z177" s="9" t="s">
        <v>1065</v>
      </c>
      <c r="AA177" s="13">
        <v>800250589</v>
      </c>
      <c r="AB177" s="9">
        <v>1</v>
      </c>
      <c r="AC177" s="9">
        <v>101118</v>
      </c>
      <c r="AD177" s="12">
        <v>43213</v>
      </c>
      <c r="AE177" s="11">
        <v>10000000</v>
      </c>
      <c r="AF177" s="9" t="s">
        <v>54</v>
      </c>
      <c r="AG177" s="11" t="s">
        <v>54</v>
      </c>
      <c r="AH177" s="9" t="s">
        <v>54</v>
      </c>
      <c r="AI177" s="9" t="s">
        <v>54</v>
      </c>
      <c r="AJ177" s="9" t="s">
        <v>54</v>
      </c>
      <c r="AK177" s="9" t="s">
        <v>54</v>
      </c>
      <c r="AL177" s="9" t="s">
        <v>54</v>
      </c>
      <c r="AM177" s="12">
        <v>43217</v>
      </c>
      <c r="AN177" s="12">
        <v>43465</v>
      </c>
      <c r="AO177" s="12" t="s">
        <v>1444</v>
      </c>
      <c r="AP177" s="61">
        <f t="shared" si="16"/>
        <v>248</v>
      </c>
      <c r="AQ177" s="9" t="s">
        <v>1064</v>
      </c>
      <c r="AR177" s="9">
        <v>80251761</v>
      </c>
      <c r="AS177" s="9"/>
      <c r="AT177" s="100"/>
      <c r="AU177" s="101">
        <f t="shared" si="17"/>
        <v>10000000</v>
      </c>
    </row>
    <row r="178" spans="1:47" s="8" customFormat="1" ht="20.100000000000001" hidden="1" customHeight="1" x14ac:dyDescent="0.2">
      <c r="A178" s="10" t="s">
        <v>980</v>
      </c>
      <c r="B178" s="9">
        <v>58</v>
      </c>
      <c r="C178" s="9" t="s">
        <v>56</v>
      </c>
      <c r="D178" s="9" t="s">
        <v>966</v>
      </c>
      <c r="E178" s="9" t="s">
        <v>967</v>
      </c>
      <c r="F178" s="5" t="s">
        <v>968</v>
      </c>
      <c r="G178" s="5" t="s">
        <v>1044</v>
      </c>
      <c r="H178" s="83">
        <v>43182</v>
      </c>
      <c r="I178" s="5" t="s">
        <v>875</v>
      </c>
      <c r="J178" s="9" t="s">
        <v>867</v>
      </c>
      <c r="K178" s="9" t="s">
        <v>61</v>
      </c>
      <c r="L178" s="9" t="s">
        <v>969</v>
      </c>
      <c r="M178" s="9">
        <v>231</v>
      </c>
      <c r="N178" s="9">
        <v>47101531</v>
      </c>
      <c r="O178" s="9" t="s">
        <v>970</v>
      </c>
      <c r="P178" s="11">
        <v>13000000</v>
      </c>
      <c r="Q178" s="61">
        <v>33818</v>
      </c>
      <c r="R178" s="9" t="s">
        <v>645</v>
      </c>
      <c r="S178" s="9" t="s">
        <v>48</v>
      </c>
      <c r="T178" s="9" t="s">
        <v>49</v>
      </c>
      <c r="U178" s="9">
        <v>39</v>
      </c>
      <c r="V178" s="12">
        <v>43213</v>
      </c>
      <c r="W178" s="9" t="s">
        <v>382</v>
      </c>
      <c r="X178" s="9" t="s">
        <v>575</v>
      </c>
      <c r="Y178" s="9" t="s">
        <v>1055</v>
      </c>
      <c r="Z178" s="9" t="s">
        <v>1054</v>
      </c>
      <c r="AA178" s="13">
        <v>900251672</v>
      </c>
      <c r="AB178" s="59">
        <v>0</v>
      </c>
      <c r="AC178" s="9">
        <v>108318</v>
      </c>
      <c r="AD178" s="12">
        <v>43214</v>
      </c>
      <c r="AE178" s="54">
        <v>11050000</v>
      </c>
      <c r="AF178" s="11" t="s">
        <v>54</v>
      </c>
      <c r="AG178" s="11" t="s">
        <v>54</v>
      </c>
      <c r="AH178" s="11" t="s">
        <v>54</v>
      </c>
      <c r="AI178" s="11" t="s">
        <v>54</v>
      </c>
      <c r="AJ178" s="9" t="s">
        <v>54</v>
      </c>
      <c r="AK178" s="9" t="s">
        <v>54</v>
      </c>
      <c r="AL178" s="9" t="s">
        <v>54</v>
      </c>
      <c r="AM178" s="12">
        <v>43214</v>
      </c>
      <c r="AN178" s="12">
        <v>43244</v>
      </c>
      <c r="AO178" s="12" t="s">
        <v>1445</v>
      </c>
      <c r="AP178" s="61">
        <f t="shared" si="16"/>
        <v>30</v>
      </c>
      <c r="AQ178" s="9" t="s">
        <v>1229</v>
      </c>
      <c r="AR178" s="9">
        <v>4427481</v>
      </c>
      <c r="AS178" s="9"/>
      <c r="AT178" s="100"/>
      <c r="AU178" s="101">
        <f t="shared" si="17"/>
        <v>11050000</v>
      </c>
    </row>
    <row r="179" spans="1:47" s="9" customFormat="1" ht="20.100000000000001" hidden="1" customHeight="1" x14ac:dyDescent="0.2">
      <c r="A179" s="10" t="s">
        <v>980</v>
      </c>
      <c r="B179" s="9">
        <v>59</v>
      </c>
      <c r="C179" s="9" t="s">
        <v>56</v>
      </c>
      <c r="D179" s="9" t="s">
        <v>936</v>
      </c>
      <c r="E179" s="9" t="s">
        <v>937</v>
      </c>
      <c r="F179" s="5" t="s">
        <v>938</v>
      </c>
      <c r="G179" s="5" t="s">
        <v>1044</v>
      </c>
      <c r="H179" s="83">
        <v>43182</v>
      </c>
      <c r="I179" s="5" t="s">
        <v>875</v>
      </c>
      <c r="J179" s="9" t="s">
        <v>867</v>
      </c>
      <c r="K179" s="9" t="s">
        <v>133</v>
      </c>
      <c r="L179" s="9" t="s">
        <v>939</v>
      </c>
      <c r="M179" s="9">
        <v>42</v>
      </c>
      <c r="N179" s="9">
        <v>24141608</v>
      </c>
      <c r="O179" s="9" t="s">
        <v>940</v>
      </c>
      <c r="P179" s="11">
        <v>20000000</v>
      </c>
      <c r="Q179" s="61">
        <v>33418</v>
      </c>
      <c r="R179" s="9" t="s">
        <v>893</v>
      </c>
      <c r="S179" s="9" t="s">
        <v>48</v>
      </c>
      <c r="T179" s="9" t="s">
        <v>49</v>
      </c>
      <c r="U179" s="9" t="s">
        <v>1486</v>
      </c>
      <c r="V179" s="12">
        <v>43215</v>
      </c>
      <c r="W179" s="9" t="s">
        <v>396</v>
      </c>
      <c r="X179" s="9" t="s">
        <v>51</v>
      </c>
      <c r="Y179" s="9" t="s">
        <v>52</v>
      </c>
      <c r="Z179" s="9" t="s">
        <v>1053</v>
      </c>
      <c r="AA179" s="13">
        <v>900960810</v>
      </c>
      <c r="AB179" s="59">
        <v>2</v>
      </c>
      <c r="AC179" s="9">
        <v>109818</v>
      </c>
      <c r="AD179" s="12">
        <v>43216</v>
      </c>
      <c r="AE179" s="54">
        <v>6998985</v>
      </c>
      <c r="AF179" s="11" t="s">
        <v>54</v>
      </c>
      <c r="AG179" s="11" t="s">
        <v>54</v>
      </c>
      <c r="AH179" s="11" t="s">
        <v>54</v>
      </c>
      <c r="AI179" s="11" t="s">
        <v>54</v>
      </c>
      <c r="AJ179" s="9" t="s">
        <v>54</v>
      </c>
      <c r="AK179" s="9" t="s">
        <v>54</v>
      </c>
      <c r="AL179" s="9" t="s">
        <v>54</v>
      </c>
      <c r="AM179" s="12">
        <v>43216</v>
      </c>
      <c r="AN179" s="12">
        <v>43246</v>
      </c>
      <c r="AO179" s="12" t="s">
        <v>1445</v>
      </c>
      <c r="AP179" s="61">
        <f t="shared" si="16"/>
        <v>30</v>
      </c>
      <c r="AQ179" s="9" t="s">
        <v>1230</v>
      </c>
      <c r="AR179" s="9">
        <v>52505004</v>
      </c>
      <c r="AT179" s="100"/>
      <c r="AU179" s="101">
        <f t="shared" si="17"/>
        <v>6998985</v>
      </c>
    </row>
    <row r="180" spans="1:47" s="8" customFormat="1" ht="20.100000000000001" hidden="1" customHeight="1" x14ac:dyDescent="0.25">
      <c r="A180" s="10" t="s">
        <v>975</v>
      </c>
      <c r="B180" s="13">
        <v>12</v>
      </c>
      <c r="C180" s="9" t="s">
        <v>56</v>
      </c>
      <c r="D180" s="9" t="s">
        <v>950</v>
      </c>
      <c r="E180" s="9" t="s">
        <v>951</v>
      </c>
      <c r="F180" s="5" t="s">
        <v>952</v>
      </c>
      <c r="G180" s="5" t="s">
        <v>1044</v>
      </c>
      <c r="H180" s="83">
        <v>43182</v>
      </c>
      <c r="I180" s="5" t="s">
        <v>59</v>
      </c>
      <c r="J180" s="9" t="s">
        <v>883</v>
      </c>
      <c r="K180" s="9" t="s">
        <v>986</v>
      </c>
      <c r="L180" s="9" t="s">
        <v>953</v>
      </c>
      <c r="M180" s="9">
        <v>173</v>
      </c>
      <c r="N180" s="9">
        <v>81201800</v>
      </c>
      <c r="O180" s="9" t="s">
        <v>954</v>
      </c>
      <c r="P180" s="11">
        <v>800000000</v>
      </c>
      <c r="Q180" s="61">
        <v>35718</v>
      </c>
      <c r="R180" s="9" t="s">
        <v>235</v>
      </c>
      <c r="S180" s="9" t="s">
        <v>48</v>
      </c>
      <c r="T180" s="9" t="s">
        <v>49</v>
      </c>
      <c r="U180" s="9" t="s">
        <v>1361</v>
      </c>
      <c r="V180" s="12">
        <v>43245</v>
      </c>
      <c r="W180" s="9" t="s">
        <v>396</v>
      </c>
      <c r="X180" s="9" t="s">
        <v>51</v>
      </c>
      <c r="Y180" s="9" t="s">
        <v>52</v>
      </c>
      <c r="Z180" s="9" t="s">
        <v>1362</v>
      </c>
      <c r="AA180" s="13">
        <v>900471414</v>
      </c>
      <c r="AB180" s="9">
        <v>0</v>
      </c>
      <c r="AC180" s="9">
        <v>126518</v>
      </c>
      <c r="AD180" s="12">
        <v>43245</v>
      </c>
      <c r="AE180" s="11">
        <v>778214697</v>
      </c>
      <c r="AF180" s="9" t="s">
        <v>54</v>
      </c>
      <c r="AG180" s="9" t="s">
        <v>54</v>
      </c>
      <c r="AH180" s="9" t="s">
        <v>54</v>
      </c>
      <c r="AI180" s="9" t="s">
        <v>54</v>
      </c>
      <c r="AJ180" s="9" t="s">
        <v>54</v>
      </c>
      <c r="AK180" s="9" t="s">
        <v>54</v>
      </c>
      <c r="AL180" s="9" t="s">
        <v>54</v>
      </c>
      <c r="AM180" s="12">
        <v>43257</v>
      </c>
      <c r="AN180" s="12">
        <v>43334</v>
      </c>
      <c r="AO180" s="12" t="s">
        <v>1444</v>
      </c>
      <c r="AP180" s="9">
        <v>77</v>
      </c>
      <c r="AQ180" s="9" t="s">
        <v>1363</v>
      </c>
      <c r="AR180" s="9">
        <v>46373712</v>
      </c>
      <c r="AS180" s="9"/>
      <c r="AT180" s="100"/>
      <c r="AU180" s="101">
        <f t="shared" si="17"/>
        <v>778214697</v>
      </c>
    </row>
    <row r="181" spans="1:47" s="9" customFormat="1" ht="20.100000000000001" hidden="1" customHeight="1" x14ac:dyDescent="0.2">
      <c r="A181" s="10" t="s">
        <v>980</v>
      </c>
      <c r="B181" s="9">
        <v>2</v>
      </c>
      <c r="C181" s="9" t="s">
        <v>56</v>
      </c>
      <c r="D181" s="9" t="s">
        <v>941</v>
      </c>
      <c r="E181" s="9" t="s">
        <v>942</v>
      </c>
      <c r="F181" s="5" t="s">
        <v>943</v>
      </c>
      <c r="G181" s="5" t="s">
        <v>1044</v>
      </c>
      <c r="H181" s="83">
        <v>43182</v>
      </c>
      <c r="I181" s="5" t="s">
        <v>59</v>
      </c>
      <c r="J181" s="9" t="s">
        <v>944</v>
      </c>
      <c r="K181" s="9" t="s">
        <v>61</v>
      </c>
      <c r="L181" s="9" t="s">
        <v>1052</v>
      </c>
      <c r="M181" s="9">
        <v>112</v>
      </c>
      <c r="N181" s="9">
        <v>78181500</v>
      </c>
      <c r="O181" s="9" t="s">
        <v>380</v>
      </c>
      <c r="P181" s="11">
        <v>100000000</v>
      </c>
      <c r="Q181" s="61">
        <v>22618</v>
      </c>
      <c r="R181" s="9" t="s">
        <v>570</v>
      </c>
      <c r="S181" s="9" t="s">
        <v>48</v>
      </c>
      <c r="T181" s="9" t="s">
        <v>49</v>
      </c>
      <c r="U181" s="9">
        <v>75</v>
      </c>
      <c r="V181" s="12">
        <v>43242</v>
      </c>
      <c r="W181" s="9" t="s">
        <v>539</v>
      </c>
      <c r="X181" s="9" t="s">
        <v>51</v>
      </c>
      <c r="Y181" s="9" t="s">
        <v>52</v>
      </c>
      <c r="Z181" s="9" t="s">
        <v>1334</v>
      </c>
      <c r="AA181" s="13">
        <v>830100940</v>
      </c>
      <c r="AB181" s="59">
        <v>9</v>
      </c>
      <c r="AC181" s="9">
        <v>119518</v>
      </c>
      <c r="AD181" s="12">
        <v>43242</v>
      </c>
      <c r="AE181" s="54">
        <v>100000000</v>
      </c>
      <c r="AF181" s="11" t="s">
        <v>54</v>
      </c>
      <c r="AG181" s="11" t="s">
        <v>54</v>
      </c>
      <c r="AH181" s="11" t="s">
        <v>54</v>
      </c>
      <c r="AI181" s="11" t="s">
        <v>54</v>
      </c>
      <c r="AJ181" s="9" t="s">
        <v>54</v>
      </c>
      <c r="AK181" s="9" t="s">
        <v>54</v>
      </c>
      <c r="AL181" s="9" t="s">
        <v>54</v>
      </c>
      <c r="AM181" s="12">
        <v>43248</v>
      </c>
      <c r="AN181" s="12">
        <v>43465</v>
      </c>
      <c r="AO181" s="12" t="s">
        <v>1444</v>
      </c>
      <c r="AP181" s="61">
        <v>217</v>
      </c>
      <c r="AQ181" s="9" t="s">
        <v>1335</v>
      </c>
      <c r="AR181" s="9">
        <v>80251761</v>
      </c>
      <c r="AT181" s="100"/>
      <c r="AU181" s="101">
        <f t="shared" si="17"/>
        <v>100000000</v>
      </c>
    </row>
    <row r="182" spans="1:47" s="7" customFormat="1" ht="20.100000000000001" hidden="1" customHeight="1" x14ac:dyDescent="0.25">
      <c r="A182" s="10" t="s">
        <v>975</v>
      </c>
      <c r="B182" s="9">
        <v>10</v>
      </c>
      <c r="C182" s="9" t="s">
        <v>95</v>
      </c>
      <c r="D182" s="9" t="s">
        <v>945</v>
      </c>
      <c r="E182" s="9" t="s">
        <v>946</v>
      </c>
      <c r="F182" s="5" t="s">
        <v>1056</v>
      </c>
      <c r="G182" s="5" t="s">
        <v>1044</v>
      </c>
      <c r="H182" s="83">
        <v>43182</v>
      </c>
      <c r="I182" s="5" t="s">
        <v>59</v>
      </c>
      <c r="J182" s="9" t="s">
        <v>883</v>
      </c>
      <c r="K182" s="9" t="s">
        <v>61</v>
      </c>
      <c r="L182" s="9" t="s">
        <v>947</v>
      </c>
      <c r="M182" s="9">
        <v>115</v>
      </c>
      <c r="N182" s="9">
        <v>25172504</v>
      </c>
      <c r="O182" s="9" t="s">
        <v>948</v>
      </c>
      <c r="P182" s="11">
        <v>50000000</v>
      </c>
      <c r="Q182" s="61">
        <v>33718</v>
      </c>
      <c r="R182" s="9" t="s">
        <v>949</v>
      </c>
      <c r="S182" s="9" t="s">
        <v>48</v>
      </c>
      <c r="T182" s="9" t="s">
        <v>49</v>
      </c>
      <c r="U182" s="9">
        <v>74</v>
      </c>
      <c r="V182" s="12">
        <v>43241</v>
      </c>
      <c r="W182" s="9" t="s">
        <v>527</v>
      </c>
      <c r="X182" s="9" t="s">
        <v>264</v>
      </c>
      <c r="Y182" s="9" t="s">
        <v>264</v>
      </c>
      <c r="Z182" s="9" t="s">
        <v>1365</v>
      </c>
      <c r="AA182" s="13">
        <v>800089111</v>
      </c>
      <c r="AB182" s="9">
        <v>4</v>
      </c>
      <c r="AC182" s="9">
        <v>118718</v>
      </c>
      <c r="AD182" s="12">
        <v>43242</v>
      </c>
      <c r="AE182" s="11">
        <v>50000000</v>
      </c>
      <c r="AF182" s="9" t="s">
        <v>103</v>
      </c>
      <c r="AG182" s="11">
        <v>50000000</v>
      </c>
      <c r="AH182" s="9" t="s">
        <v>1366</v>
      </c>
      <c r="AI182" s="9" t="s">
        <v>1367</v>
      </c>
      <c r="AJ182" s="9" t="s">
        <v>1368</v>
      </c>
      <c r="AK182" s="9" t="s">
        <v>405</v>
      </c>
      <c r="AL182" s="9">
        <v>43241</v>
      </c>
      <c r="AM182" s="12">
        <v>43243</v>
      </c>
      <c r="AN182" s="12">
        <v>43465</v>
      </c>
      <c r="AO182" s="12" t="s">
        <v>1444</v>
      </c>
      <c r="AP182" s="9">
        <v>224</v>
      </c>
      <c r="AQ182" s="9" t="s">
        <v>1369</v>
      </c>
      <c r="AR182" s="9">
        <v>80251761</v>
      </c>
      <c r="AS182" s="9"/>
      <c r="AT182" s="100"/>
      <c r="AU182" s="101">
        <f t="shared" si="17"/>
        <v>50000000</v>
      </c>
    </row>
    <row r="183" spans="1:47" s="9" customFormat="1" ht="20.100000000000001" hidden="1" customHeight="1" x14ac:dyDescent="0.25">
      <c r="A183" s="10" t="s">
        <v>980</v>
      </c>
      <c r="B183" s="9">
        <v>13</v>
      </c>
      <c r="C183" s="9" t="s">
        <v>586</v>
      </c>
      <c r="D183" s="9" t="s">
        <v>955</v>
      </c>
      <c r="E183" s="9" t="s">
        <v>956</v>
      </c>
      <c r="F183" s="5" t="s">
        <v>957</v>
      </c>
      <c r="G183" s="5" t="s">
        <v>1044</v>
      </c>
      <c r="H183" s="83">
        <v>43182</v>
      </c>
      <c r="I183" s="5" t="s">
        <v>59</v>
      </c>
      <c r="J183" s="9" t="s">
        <v>524</v>
      </c>
      <c r="K183" s="9" t="s">
        <v>986</v>
      </c>
      <c r="L183" s="9" t="s">
        <v>958</v>
      </c>
      <c r="M183" s="9">
        <v>178</v>
      </c>
      <c r="N183" s="9" t="s">
        <v>1487</v>
      </c>
      <c r="O183" s="9" t="s">
        <v>898</v>
      </c>
      <c r="P183" s="11">
        <v>349895362</v>
      </c>
      <c r="Q183" s="61">
        <v>34318</v>
      </c>
      <c r="R183" s="9" t="s">
        <v>235</v>
      </c>
      <c r="S183" s="9" t="s">
        <v>48</v>
      </c>
      <c r="T183" s="9" t="s">
        <v>49</v>
      </c>
      <c r="U183" s="9" t="s">
        <v>1304</v>
      </c>
      <c r="V183" s="12">
        <v>43229</v>
      </c>
      <c r="W183" s="9" t="s">
        <v>1296</v>
      </c>
      <c r="X183" s="9" t="s">
        <v>621</v>
      </c>
      <c r="Y183" s="9" t="s">
        <v>52</v>
      </c>
      <c r="Z183" s="9" t="s">
        <v>1297</v>
      </c>
      <c r="AA183" s="13">
        <v>900967303</v>
      </c>
      <c r="AB183" s="9">
        <v>1</v>
      </c>
      <c r="AC183" s="9">
        <v>114918</v>
      </c>
      <c r="AD183" s="12">
        <v>43230</v>
      </c>
      <c r="AE183" s="11">
        <v>347409377</v>
      </c>
      <c r="AF183" s="9" t="s">
        <v>54</v>
      </c>
      <c r="AG183" s="11" t="s">
        <v>54</v>
      </c>
      <c r="AH183" s="9" t="s">
        <v>1049</v>
      </c>
      <c r="AI183" s="9" t="s">
        <v>1048</v>
      </c>
      <c r="AJ183" s="9" t="s">
        <v>1047</v>
      </c>
      <c r="AK183" s="9" t="s">
        <v>405</v>
      </c>
      <c r="AL183" s="9" t="s">
        <v>54</v>
      </c>
      <c r="AM183" s="12">
        <v>43235</v>
      </c>
      <c r="AN183" s="12">
        <v>43465</v>
      </c>
      <c r="AO183" s="12" t="s">
        <v>1444</v>
      </c>
      <c r="AP183" s="13">
        <f>+AN183-AM183</f>
        <v>230</v>
      </c>
      <c r="AQ183" s="9" t="s">
        <v>1298</v>
      </c>
      <c r="AR183" s="9">
        <v>79820029</v>
      </c>
      <c r="AT183" s="100"/>
      <c r="AU183" s="101">
        <f t="shared" si="17"/>
        <v>347409377</v>
      </c>
    </row>
    <row r="184" spans="1:47" s="7" customFormat="1" ht="20.100000000000001" hidden="1" customHeight="1" x14ac:dyDescent="0.25">
      <c r="A184" s="10" t="s">
        <v>975</v>
      </c>
      <c r="B184" s="13">
        <v>11</v>
      </c>
      <c r="C184" s="9" t="s">
        <v>39</v>
      </c>
      <c r="D184" s="9" t="s">
        <v>959</v>
      </c>
      <c r="E184" s="9" t="s">
        <v>960</v>
      </c>
      <c r="F184" s="5" t="s">
        <v>961</v>
      </c>
      <c r="G184" s="5" t="s">
        <v>1044</v>
      </c>
      <c r="H184" s="83">
        <v>43182</v>
      </c>
      <c r="I184" s="5" t="s">
        <v>59</v>
      </c>
      <c r="J184" s="9" t="s">
        <v>883</v>
      </c>
      <c r="K184" s="9" t="s">
        <v>986</v>
      </c>
      <c r="L184" s="9" t="s">
        <v>1058</v>
      </c>
      <c r="M184" s="9">
        <v>209</v>
      </c>
      <c r="N184" s="9">
        <v>82121500</v>
      </c>
      <c r="O184" s="9" t="s">
        <v>962</v>
      </c>
      <c r="P184" s="11">
        <v>97329950</v>
      </c>
      <c r="Q184" s="61">
        <v>35618</v>
      </c>
      <c r="R184" s="9" t="s">
        <v>963</v>
      </c>
      <c r="S184" s="9" t="s">
        <v>48</v>
      </c>
      <c r="T184" s="9" t="s">
        <v>49</v>
      </c>
      <c r="U184" s="9" t="s">
        <v>1312</v>
      </c>
      <c r="V184" s="12">
        <v>43230</v>
      </c>
      <c r="W184" s="9" t="s">
        <v>539</v>
      </c>
      <c r="X184" s="9" t="s">
        <v>51</v>
      </c>
      <c r="Y184" s="9" t="s">
        <v>52</v>
      </c>
      <c r="Z184" s="9" t="s">
        <v>1057</v>
      </c>
      <c r="AA184" s="13">
        <v>900491061</v>
      </c>
      <c r="AB184" s="9">
        <v>1</v>
      </c>
      <c r="AC184" s="9">
        <v>115318</v>
      </c>
      <c r="AD184" s="12">
        <v>43230</v>
      </c>
      <c r="AE184" s="11">
        <v>97329950</v>
      </c>
      <c r="AF184" s="9" t="s">
        <v>54</v>
      </c>
      <c r="AG184" s="11" t="s">
        <v>54</v>
      </c>
      <c r="AH184" s="9" t="s">
        <v>964</v>
      </c>
      <c r="AI184" s="9" t="s">
        <v>870</v>
      </c>
      <c r="AJ184" s="9" t="s">
        <v>54</v>
      </c>
      <c r="AK184" s="9" t="s">
        <v>54</v>
      </c>
      <c r="AL184" s="9" t="s">
        <v>54</v>
      </c>
      <c r="AM184" s="12">
        <v>43252</v>
      </c>
      <c r="AN184" s="12">
        <v>43465</v>
      </c>
      <c r="AO184" s="12" t="s">
        <v>1444</v>
      </c>
      <c r="AP184" s="13">
        <f>+AN184-AM184</f>
        <v>213</v>
      </c>
      <c r="AQ184" s="9" t="s">
        <v>965</v>
      </c>
      <c r="AR184" s="9">
        <v>80257091</v>
      </c>
      <c r="AS184" s="9"/>
      <c r="AT184" s="100"/>
      <c r="AU184" s="101">
        <f t="shared" si="17"/>
        <v>97329950</v>
      </c>
    </row>
    <row r="185" spans="1:47" s="7" customFormat="1" ht="20.100000000000001" hidden="1" customHeight="1" x14ac:dyDescent="0.25">
      <c r="A185" s="10" t="s">
        <v>980</v>
      </c>
      <c r="B185" s="9">
        <v>60</v>
      </c>
      <c r="C185" s="9" t="s">
        <v>586</v>
      </c>
      <c r="D185" s="9" t="s">
        <v>971</v>
      </c>
      <c r="E185" s="9" t="s">
        <v>972</v>
      </c>
      <c r="F185" s="5" t="s">
        <v>973</v>
      </c>
      <c r="G185" s="5" t="s">
        <v>1044</v>
      </c>
      <c r="H185" s="83">
        <v>43182.616666666669</v>
      </c>
      <c r="I185" s="5" t="s">
        <v>875</v>
      </c>
      <c r="J185" s="9" t="s">
        <v>378</v>
      </c>
      <c r="K185" s="9" t="s">
        <v>986</v>
      </c>
      <c r="L185" s="9" t="s">
        <v>974</v>
      </c>
      <c r="M185" s="9">
        <v>179</v>
      </c>
      <c r="N185" s="9">
        <v>81111800</v>
      </c>
      <c r="O185" s="9" t="s">
        <v>898</v>
      </c>
      <c r="P185" s="11">
        <v>10000000</v>
      </c>
      <c r="Q185" s="61">
        <v>35318</v>
      </c>
      <c r="R185" s="9" t="s">
        <v>235</v>
      </c>
      <c r="S185" s="9" t="s">
        <v>48</v>
      </c>
      <c r="T185" s="9" t="s">
        <v>49</v>
      </c>
      <c r="U185" s="9" t="s">
        <v>1051</v>
      </c>
      <c r="V185" s="12">
        <v>43216</v>
      </c>
      <c r="W185" s="9" t="s">
        <v>637</v>
      </c>
      <c r="X185" s="9" t="s">
        <v>621</v>
      </c>
      <c r="Y185" s="9" t="s">
        <v>52</v>
      </c>
      <c r="Z185" s="9" t="s">
        <v>1050</v>
      </c>
      <c r="AA185" s="13">
        <v>830100010</v>
      </c>
      <c r="AB185" s="9">
        <v>4</v>
      </c>
      <c r="AC185" s="9">
        <v>110118</v>
      </c>
      <c r="AD185" s="12">
        <v>43216</v>
      </c>
      <c r="AE185" s="11">
        <v>9984100</v>
      </c>
      <c r="AF185" s="9" t="s">
        <v>54</v>
      </c>
      <c r="AG185" s="11" t="s">
        <v>54</v>
      </c>
      <c r="AH185" s="9" t="s">
        <v>1049</v>
      </c>
      <c r="AI185" s="9" t="s">
        <v>1048</v>
      </c>
      <c r="AJ185" s="9" t="s">
        <v>1047</v>
      </c>
      <c r="AK185" s="9" t="s">
        <v>405</v>
      </c>
      <c r="AL185" s="9" t="s">
        <v>54</v>
      </c>
      <c r="AM185" s="12">
        <v>43216</v>
      </c>
      <c r="AN185" s="12">
        <v>43465</v>
      </c>
      <c r="AO185" s="12" t="s">
        <v>1444</v>
      </c>
      <c r="AP185" s="61">
        <f>+AN185-AM185</f>
        <v>249</v>
      </c>
      <c r="AQ185" s="9" t="s">
        <v>1046</v>
      </c>
      <c r="AR185" s="9">
        <v>79617900</v>
      </c>
      <c r="AS185" s="9"/>
      <c r="AT185" s="100"/>
      <c r="AU185" s="101">
        <f t="shared" si="17"/>
        <v>9984100</v>
      </c>
    </row>
    <row r="186" spans="1:47" s="7" customFormat="1" ht="20.100000000000001" hidden="1" customHeight="1" x14ac:dyDescent="0.25">
      <c r="A186" s="10" t="s">
        <v>975</v>
      </c>
      <c r="B186" s="13">
        <v>61</v>
      </c>
      <c r="C186" s="9" t="s">
        <v>39</v>
      </c>
      <c r="D186" s="9" t="s">
        <v>1042</v>
      </c>
      <c r="E186" s="9" t="s">
        <v>1041</v>
      </c>
      <c r="F186" s="5" t="s">
        <v>1040</v>
      </c>
      <c r="G186" s="5" t="s">
        <v>983</v>
      </c>
      <c r="H186" s="83">
        <v>43195</v>
      </c>
      <c r="I186" s="5" t="s">
        <v>875</v>
      </c>
      <c r="J186" s="9" t="s">
        <v>867</v>
      </c>
      <c r="K186" s="9" t="s">
        <v>986</v>
      </c>
      <c r="L186" s="9" t="s">
        <v>1039</v>
      </c>
      <c r="M186" s="9">
        <v>247</v>
      </c>
      <c r="N186" s="9">
        <v>43222805</v>
      </c>
      <c r="O186" s="9" t="s">
        <v>1038</v>
      </c>
      <c r="P186" s="11">
        <v>8000000</v>
      </c>
      <c r="Q186" s="61">
        <v>27618</v>
      </c>
      <c r="R186" s="9" t="s">
        <v>784</v>
      </c>
      <c r="S186" s="9" t="s">
        <v>48</v>
      </c>
      <c r="T186" s="9" t="s">
        <v>49</v>
      </c>
      <c r="U186" s="9" t="s">
        <v>1037</v>
      </c>
      <c r="V186" s="12">
        <v>43220</v>
      </c>
      <c r="W186" s="9" t="s">
        <v>396</v>
      </c>
      <c r="X186" s="9" t="s">
        <v>51</v>
      </c>
      <c r="Y186" s="9" t="s">
        <v>52</v>
      </c>
      <c r="Z186" s="9" t="s">
        <v>1036</v>
      </c>
      <c r="AA186" s="13">
        <v>830073329</v>
      </c>
      <c r="AB186" s="9">
        <v>1</v>
      </c>
      <c r="AC186" s="9">
        <v>111318</v>
      </c>
      <c r="AD186" s="12">
        <v>43222</v>
      </c>
      <c r="AE186" s="11">
        <v>7393947</v>
      </c>
      <c r="AF186" s="9" t="s">
        <v>54</v>
      </c>
      <c r="AG186" s="11" t="s">
        <v>54</v>
      </c>
      <c r="AH186" s="9" t="s">
        <v>54</v>
      </c>
      <c r="AI186" s="9" t="s">
        <v>54</v>
      </c>
      <c r="AJ186" s="9" t="s">
        <v>54</v>
      </c>
      <c r="AK186" s="9" t="s">
        <v>54</v>
      </c>
      <c r="AL186" s="9" t="s">
        <v>54</v>
      </c>
      <c r="AM186" s="12">
        <v>43220</v>
      </c>
      <c r="AN186" s="12">
        <v>43281</v>
      </c>
      <c r="AO186" s="12" t="s">
        <v>1445</v>
      </c>
      <c r="AP186" s="61">
        <f>+AN186-AM186</f>
        <v>61</v>
      </c>
      <c r="AQ186" s="9" t="s">
        <v>1488</v>
      </c>
      <c r="AR186" s="9">
        <v>19477329</v>
      </c>
      <c r="AS186" s="9"/>
      <c r="AT186" s="100"/>
      <c r="AU186" s="101">
        <f t="shared" si="17"/>
        <v>7393947</v>
      </c>
    </row>
    <row r="187" spans="1:47" s="7" customFormat="1" ht="20.100000000000001" hidden="1" customHeight="1" x14ac:dyDescent="0.2">
      <c r="A187" s="10" t="s">
        <v>980</v>
      </c>
      <c r="B187" s="9">
        <v>62</v>
      </c>
      <c r="C187" s="9" t="s">
        <v>56</v>
      </c>
      <c r="D187" s="9" t="s">
        <v>1035</v>
      </c>
      <c r="E187" s="9" t="s">
        <v>1034</v>
      </c>
      <c r="F187" s="5" t="s">
        <v>1033</v>
      </c>
      <c r="G187" s="5" t="s">
        <v>983</v>
      </c>
      <c r="H187" s="83">
        <v>43196</v>
      </c>
      <c r="I187" s="5" t="s">
        <v>875</v>
      </c>
      <c r="J187" s="9" t="s">
        <v>1032</v>
      </c>
      <c r="K187" s="9" t="s">
        <v>986</v>
      </c>
      <c r="L187" s="9" t="s">
        <v>1031</v>
      </c>
      <c r="M187" s="59" t="s">
        <v>1490</v>
      </c>
      <c r="N187" s="9">
        <v>39121009</v>
      </c>
      <c r="O187" s="9" t="s">
        <v>717</v>
      </c>
      <c r="P187" s="11">
        <v>14784435</v>
      </c>
      <c r="Q187" s="61">
        <v>28718</v>
      </c>
      <c r="R187" s="9" t="s">
        <v>235</v>
      </c>
      <c r="S187" s="9" t="s">
        <v>48</v>
      </c>
      <c r="T187" s="9" t="s">
        <v>49</v>
      </c>
      <c r="U187" s="9" t="s">
        <v>1489</v>
      </c>
      <c r="V187" s="12">
        <v>43215</v>
      </c>
      <c r="W187" s="9" t="s">
        <v>539</v>
      </c>
      <c r="X187" s="9" t="s">
        <v>1030</v>
      </c>
      <c r="Y187" s="9" t="s">
        <v>52</v>
      </c>
      <c r="Z187" s="9" t="s">
        <v>1029</v>
      </c>
      <c r="AA187" s="13">
        <v>900556510</v>
      </c>
      <c r="AB187" s="59">
        <v>6</v>
      </c>
      <c r="AC187" s="9">
        <v>109218</v>
      </c>
      <c r="AD187" s="12">
        <v>43215</v>
      </c>
      <c r="AE187" s="54">
        <v>11407907</v>
      </c>
      <c r="AF187" s="9" t="s">
        <v>54</v>
      </c>
      <c r="AG187" s="11" t="s">
        <v>54</v>
      </c>
      <c r="AH187" s="11" t="s">
        <v>54</v>
      </c>
      <c r="AI187" s="11" t="s">
        <v>54</v>
      </c>
      <c r="AJ187" s="11" t="s">
        <v>54</v>
      </c>
      <c r="AK187" s="9" t="s">
        <v>54</v>
      </c>
      <c r="AL187" s="9" t="s">
        <v>54</v>
      </c>
      <c r="AM187" s="12" t="s">
        <v>54</v>
      </c>
      <c r="AN187" s="12">
        <v>43465</v>
      </c>
      <c r="AO187" s="12" t="s">
        <v>1444</v>
      </c>
      <c r="AP187" s="61"/>
      <c r="AQ187" s="9" t="s">
        <v>1231</v>
      </c>
      <c r="AR187" s="9">
        <v>19262345</v>
      </c>
      <c r="AS187" s="9"/>
      <c r="AT187" s="100"/>
      <c r="AU187" s="101">
        <f t="shared" si="17"/>
        <v>11407907</v>
      </c>
    </row>
    <row r="188" spans="1:47" s="9" customFormat="1" ht="20.100000000000001" hidden="1" customHeight="1" x14ac:dyDescent="0.2">
      <c r="A188" s="10" t="s">
        <v>980</v>
      </c>
      <c r="B188" s="9">
        <v>14</v>
      </c>
      <c r="C188" s="9" t="s">
        <v>56</v>
      </c>
      <c r="D188" s="9" t="s">
        <v>1028</v>
      </c>
      <c r="E188" s="9" t="s">
        <v>1027</v>
      </c>
      <c r="F188" s="5" t="s">
        <v>1026</v>
      </c>
      <c r="G188" s="5" t="s">
        <v>983</v>
      </c>
      <c r="H188" s="83">
        <v>43209</v>
      </c>
      <c r="I188" s="5" t="s">
        <v>59</v>
      </c>
      <c r="J188" s="9" t="s">
        <v>987</v>
      </c>
      <c r="K188" s="9" t="s">
        <v>61</v>
      </c>
      <c r="L188" s="9" t="s">
        <v>1025</v>
      </c>
      <c r="M188" s="9">
        <v>77</v>
      </c>
      <c r="N188" s="9">
        <v>40101701</v>
      </c>
      <c r="O188" s="9" t="s">
        <v>1024</v>
      </c>
      <c r="P188" s="11">
        <v>50000000</v>
      </c>
      <c r="Q188" s="61">
        <v>37118</v>
      </c>
      <c r="R188" s="9" t="s">
        <v>401</v>
      </c>
      <c r="S188" s="9" t="s">
        <v>48</v>
      </c>
      <c r="T188" s="9" t="s">
        <v>49</v>
      </c>
      <c r="U188" s="9" t="s">
        <v>1491</v>
      </c>
      <c r="V188" s="12">
        <v>43250</v>
      </c>
      <c r="W188" s="9" t="s">
        <v>396</v>
      </c>
      <c r="X188" s="9" t="s">
        <v>51</v>
      </c>
      <c r="Y188" s="9" t="s">
        <v>52</v>
      </c>
      <c r="Z188" s="9" t="s">
        <v>1332</v>
      </c>
      <c r="AA188" s="13">
        <v>830065552</v>
      </c>
      <c r="AB188" s="59">
        <v>4</v>
      </c>
      <c r="AC188" s="9">
        <v>128018</v>
      </c>
      <c r="AD188" s="12">
        <v>43251</v>
      </c>
      <c r="AE188" s="54">
        <v>49486441</v>
      </c>
      <c r="AF188" s="9" t="s">
        <v>54</v>
      </c>
      <c r="AG188" s="9" t="s">
        <v>54</v>
      </c>
      <c r="AH188" s="9" t="s">
        <v>54</v>
      </c>
      <c r="AI188" s="9" t="s">
        <v>54</v>
      </c>
      <c r="AJ188" s="9" t="s">
        <v>54</v>
      </c>
      <c r="AK188" s="9" t="s">
        <v>54</v>
      </c>
      <c r="AL188" s="9" t="s">
        <v>54</v>
      </c>
      <c r="AM188" s="12"/>
      <c r="AN188" s="12"/>
      <c r="AO188" s="12"/>
      <c r="AP188" s="61">
        <v>0</v>
      </c>
      <c r="AQ188" s="9" t="s">
        <v>1333</v>
      </c>
      <c r="AR188" s="9">
        <v>80257091</v>
      </c>
      <c r="AT188" s="100"/>
      <c r="AU188" s="101">
        <f t="shared" si="17"/>
        <v>49486441</v>
      </c>
    </row>
    <row r="189" spans="1:47" s="7" customFormat="1" ht="20.100000000000001" hidden="1" customHeight="1" x14ac:dyDescent="0.25">
      <c r="A189" s="10" t="s">
        <v>975</v>
      </c>
      <c r="B189" s="13">
        <v>63</v>
      </c>
      <c r="C189" s="9" t="s">
        <v>39</v>
      </c>
      <c r="D189" s="9" t="s">
        <v>1023</v>
      </c>
      <c r="E189" s="9" t="s">
        <v>1022</v>
      </c>
      <c r="F189" s="5" t="s">
        <v>1021</v>
      </c>
      <c r="G189" s="5" t="s">
        <v>983</v>
      </c>
      <c r="H189" s="83">
        <v>43201</v>
      </c>
      <c r="I189" s="5" t="s">
        <v>875</v>
      </c>
      <c r="J189" s="9" t="s">
        <v>867</v>
      </c>
      <c r="K189" s="9" t="s">
        <v>133</v>
      </c>
      <c r="L189" s="9" t="s">
        <v>1020</v>
      </c>
      <c r="M189" s="9">
        <v>224</v>
      </c>
      <c r="N189" s="9">
        <v>53101504</v>
      </c>
      <c r="O189" s="9" t="s">
        <v>1019</v>
      </c>
      <c r="P189" s="11">
        <v>12000000</v>
      </c>
      <c r="Q189" s="61">
        <v>34618</v>
      </c>
      <c r="R189" s="9" t="s">
        <v>1018</v>
      </c>
      <c r="S189" s="9" t="s">
        <v>48</v>
      </c>
      <c r="T189" s="9" t="s">
        <v>49</v>
      </c>
      <c r="U189" s="9" t="s">
        <v>1017</v>
      </c>
      <c r="V189" s="12">
        <v>43228</v>
      </c>
      <c r="W189" s="9" t="s">
        <v>396</v>
      </c>
      <c r="X189" s="9" t="s">
        <v>51</v>
      </c>
      <c r="Y189" s="9" t="s">
        <v>52</v>
      </c>
      <c r="Z189" s="9" t="s">
        <v>1016</v>
      </c>
      <c r="AA189" s="13">
        <v>860039262</v>
      </c>
      <c r="AB189" s="9">
        <v>2</v>
      </c>
      <c r="AC189" s="9">
        <v>112218</v>
      </c>
      <c r="AD189" s="12">
        <v>43223</v>
      </c>
      <c r="AE189" s="11">
        <v>10581480</v>
      </c>
      <c r="AF189" s="9" t="s">
        <v>54</v>
      </c>
      <c r="AG189" s="11" t="s">
        <v>54</v>
      </c>
      <c r="AH189" s="9" t="s">
        <v>54</v>
      </c>
      <c r="AI189" s="9" t="s">
        <v>54</v>
      </c>
      <c r="AJ189" s="9" t="s">
        <v>54</v>
      </c>
      <c r="AK189" s="9" t="s">
        <v>54</v>
      </c>
      <c r="AL189" s="9" t="s">
        <v>54</v>
      </c>
      <c r="AM189" s="12">
        <v>43223</v>
      </c>
      <c r="AN189" s="12">
        <v>43346</v>
      </c>
      <c r="AO189" s="12" t="s">
        <v>1444</v>
      </c>
      <c r="AP189" s="61">
        <f>+AN189-AM189</f>
        <v>123</v>
      </c>
      <c r="AQ189" s="9" t="s">
        <v>1015</v>
      </c>
      <c r="AR189" s="9">
        <v>52491542</v>
      </c>
      <c r="AS189" s="9"/>
      <c r="AT189" s="100"/>
      <c r="AU189" s="101">
        <f t="shared" si="17"/>
        <v>10581480</v>
      </c>
    </row>
    <row r="190" spans="1:47" s="8" customFormat="1" ht="20.100000000000001" hidden="1" customHeight="1" x14ac:dyDescent="0.25">
      <c r="A190" s="10" t="s">
        <v>975</v>
      </c>
      <c r="B190" s="9">
        <v>65</v>
      </c>
      <c r="C190" s="9" t="s">
        <v>95</v>
      </c>
      <c r="D190" s="9" t="s">
        <v>1014</v>
      </c>
      <c r="E190" s="9" t="s">
        <v>1013</v>
      </c>
      <c r="F190" s="5" t="s">
        <v>1012</v>
      </c>
      <c r="G190" s="5" t="s">
        <v>983</v>
      </c>
      <c r="H190" s="83">
        <v>43207</v>
      </c>
      <c r="I190" s="5" t="s">
        <v>875</v>
      </c>
      <c r="J190" s="9" t="s">
        <v>867</v>
      </c>
      <c r="K190" s="9" t="s">
        <v>61</v>
      </c>
      <c r="L190" s="9" t="s">
        <v>1011</v>
      </c>
      <c r="M190" s="9">
        <v>252</v>
      </c>
      <c r="N190" s="9">
        <v>78181500</v>
      </c>
      <c r="O190" s="9" t="s">
        <v>1010</v>
      </c>
      <c r="P190" s="11">
        <v>15000000</v>
      </c>
      <c r="Q190" s="61">
        <v>38718</v>
      </c>
      <c r="R190" s="9" t="s">
        <v>570</v>
      </c>
      <c r="S190" s="9" t="s">
        <v>48</v>
      </c>
      <c r="T190" s="9" t="s">
        <v>49</v>
      </c>
      <c r="U190" s="9" t="s">
        <v>1492</v>
      </c>
      <c r="V190" s="12">
        <v>43229</v>
      </c>
      <c r="W190" s="9" t="s">
        <v>539</v>
      </c>
      <c r="X190" s="9" t="s">
        <v>185</v>
      </c>
      <c r="Y190" s="9" t="s">
        <v>513</v>
      </c>
      <c r="Z190" s="9" t="s">
        <v>514</v>
      </c>
      <c r="AA190" s="13">
        <v>901105427</v>
      </c>
      <c r="AB190" s="9">
        <v>1</v>
      </c>
      <c r="AC190" s="9">
        <v>113918</v>
      </c>
      <c r="AD190" s="12">
        <v>43229</v>
      </c>
      <c r="AE190" s="11">
        <v>15000000</v>
      </c>
      <c r="AF190" s="9" t="s">
        <v>54</v>
      </c>
      <c r="AG190" s="11">
        <v>15000000</v>
      </c>
      <c r="AH190" s="9" t="s">
        <v>54</v>
      </c>
      <c r="AI190" s="9" t="s">
        <v>54</v>
      </c>
      <c r="AJ190" s="9" t="s">
        <v>54</v>
      </c>
      <c r="AK190" s="9" t="s">
        <v>54</v>
      </c>
      <c r="AL190" s="9" t="s">
        <v>54</v>
      </c>
      <c r="AM190" s="12">
        <v>43231</v>
      </c>
      <c r="AN190" s="12">
        <v>43465</v>
      </c>
      <c r="AO190" s="12" t="s">
        <v>1444</v>
      </c>
      <c r="AP190" s="9">
        <v>236</v>
      </c>
      <c r="AQ190" s="9" t="s">
        <v>188</v>
      </c>
      <c r="AR190" s="9">
        <v>88264550</v>
      </c>
      <c r="AS190" s="9"/>
      <c r="AT190" s="100"/>
      <c r="AU190" s="101">
        <f t="shared" si="17"/>
        <v>15000000</v>
      </c>
    </row>
    <row r="191" spans="1:47" s="9" customFormat="1" ht="20.100000000000001" customHeight="1" x14ac:dyDescent="0.25">
      <c r="A191" s="10" t="s">
        <v>980</v>
      </c>
      <c r="B191" s="9">
        <v>64</v>
      </c>
      <c r="C191" s="9" t="s">
        <v>586</v>
      </c>
      <c r="D191" s="9" t="s">
        <v>1009</v>
      </c>
      <c r="E191" s="9" t="s">
        <v>1008</v>
      </c>
      <c r="F191" s="5" t="s">
        <v>1007</v>
      </c>
      <c r="G191" s="5" t="s">
        <v>983</v>
      </c>
      <c r="H191" s="83">
        <v>43208</v>
      </c>
      <c r="I191" s="9" t="s">
        <v>875</v>
      </c>
      <c r="J191" s="9" t="s">
        <v>378</v>
      </c>
      <c r="K191" s="9" t="s">
        <v>986</v>
      </c>
      <c r="L191" s="9" t="s">
        <v>1006</v>
      </c>
      <c r="M191" s="9">
        <v>248</v>
      </c>
      <c r="N191" s="63" t="s">
        <v>1493</v>
      </c>
      <c r="O191" s="9" t="s">
        <v>1005</v>
      </c>
      <c r="P191" s="11">
        <v>19610000</v>
      </c>
      <c r="Q191" s="61">
        <v>38618</v>
      </c>
      <c r="R191" s="9" t="s">
        <v>235</v>
      </c>
      <c r="S191" s="9" t="s">
        <v>421</v>
      </c>
      <c r="V191" s="12"/>
      <c r="AA191" s="13"/>
      <c r="AD191" s="12"/>
      <c r="AE191" s="11"/>
      <c r="AG191" s="11"/>
      <c r="AM191" s="12"/>
      <c r="AN191" s="12"/>
      <c r="AO191" s="12"/>
      <c r="AP191" s="61"/>
      <c r="AT191" s="100"/>
    </row>
    <row r="192" spans="1:47" s="9" customFormat="1" ht="20.100000000000001" hidden="1" customHeight="1" x14ac:dyDescent="0.2">
      <c r="A192" s="10" t="s">
        <v>980</v>
      </c>
      <c r="B192" s="9">
        <v>16</v>
      </c>
      <c r="C192" s="9" t="s">
        <v>56</v>
      </c>
      <c r="D192" s="9" t="s">
        <v>1004</v>
      </c>
      <c r="E192" s="9" t="s">
        <v>1494</v>
      </c>
      <c r="F192" s="5" t="s">
        <v>1003</v>
      </c>
      <c r="G192" s="5" t="s">
        <v>983</v>
      </c>
      <c r="H192" s="83">
        <v>43215</v>
      </c>
      <c r="I192" s="5" t="s">
        <v>59</v>
      </c>
      <c r="J192" s="9" t="s">
        <v>987</v>
      </c>
      <c r="K192" s="9" t="s">
        <v>61</v>
      </c>
      <c r="L192" s="9" t="s">
        <v>1002</v>
      </c>
      <c r="M192" s="9">
        <v>233</v>
      </c>
      <c r="N192" s="9">
        <v>49121503</v>
      </c>
      <c r="O192" s="9" t="s">
        <v>1001</v>
      </c>
      <c r="P192" s="11">
        <v>60000000</v>
      </c>
      <c r="Q192" s="61">
        <v>38318</v>
      </c>
      <c r="R192" s="9" t="s">
        <v>401</v>
      </c>
      <c r="S192" s="9" t="s">
        <v>48</v>
      </c>
      <c r="T192" s="9" t="s">
        <v>49</v>
      </c>
      <c r="U192" s="9" t="s">
        <v>1440</v>
      </c>
      <c r="V192" s="12">
        <v>43264</v>
      </c>
      <c r="W192" s="9" t="s">
        <v>396</v>
      </c>
      <c r="X192" s="9" t="s">
        <v>185</v>
      </c>
      <c r="Y192" s="9" t="s">
        <v>513</v>
      </c>
      <c r="Z192" s="9" t="s">
        <v>1441</v>
      </c>
      <c r="AA192" s="13">
        <v>860072367</v>
      </c>
      <c r="AB192" s="59">
        <v>6</v>
      </c>
      <c r="AC192" s="9">
        <v>140918</v>
      </c>
      <c r="AD192" s="12">
        <v>43172</v>
      </c>
      <c r="AE192" s="54">
        <v>56516670</v>
      </c>
      <c r="AF192" s="9" t="s">
        <v>54</v>
      </c>
      <c r="AG192" s="11" t="s">
        <v>54</v>
      </c>
      <c r="AH192" s="9" t="s">
        <v>54</v>
      </c>
      <c r="AI192" s="9" t="s">
        <v>54</v>
      </c>
      <c r="AJ192" s="9" t="s">
        <v>54</v>
      </c>
      <c r="AK192" s="9" t="s">
        <v>54</v>
      </c>
      <c r="AL192" s="9" t="s">
        <v>54</v>
      </c>
      <c r="AM192" s="12">
        <v>43265</v>
      </c>
      <c r="AN192" s="12">
        <v>43314</v>
      </c>
      <c r="AO192" s="12" t="s">
        <v>1444</v>
      </c>
      <c r="AP192" s="61">
        <f t="shared" ref="AP192:AP199" si="18">+AN192-AM192</f>
        <v>49</v>
      </c>
      <c r="AQ192" s="9" t="s">
        <v>1333</v>
      </c>
      <c r="AR192" s="9">
        <v>80257091</v>
      </c>
      <c r="AT192" s="100"/>
      <c r="AU192" s="101">
        <f t="shared" ref="AU192:AU204" si="19">+AE192-AT192</f>
        <v>56516670</v>
      </c>
    </row>
    <row r="193" spans="1:47" s="9" customFormat="1" ht="20.100000000000001" hidden="1" customHeight="1" x14ac:dyDescent="0.2">
      <c r="A193" s="15" t="s">
        <v>976</v>
      </c>
      <c r="B193" s="16">
        <v>45201</v>
      </c>
      <c r="C193" s="17" t="s">
        <v>56</v>
      </c>
      <c r="D193" s="5" t="s">
        <v>1169</v>
      </c>
      <c r="E193" s="77">
        <v>45201</v>
      </c>
      <c r="F193" s="5" t="s">
        <v>1170</v>
      </c>
      <c r="G193" s="72" t="s">
        <v>983</v>
      </c>
      <c r="H193" s="19">
        <v>43210</v>
      </c>
      <c r="I193" s="20" t="s">
        <v>875</v>
      </c>
      <c r="J193" s="21" t="s">
        <v>867</v>
      </c>
      <c r="K193" s="21" t="s">
        <v>133</v>
      </c>
      <c r="L193" s="5" t="s">
        <v>1495</v>
      </c>
      <c r="M193" s="5">
        <v>250</v>
      </c>
      <c r="N193" s="16">
        <v>56101522</v>
      </c>
      <c r="O193" s="22" t="s">
        <v>1171</v>
      </c>
      <c r="P193" s="84">
        <v>30000000</v>
      </c>
      <c r="Q193" s="16">
        <v>24818</v>
      </c>
      <c r="R193" s="17" t="s">
        <v>605</v>
      </c>
      <c r="S193" s="83" t="s">
        <v>48</v>
      </c>
      <c r="T193" s="5" t="s">
        <v>49</v>
      </c>
      <c r="U193" s="82">
        <v>27758</v>
      </c>
      <c r="V193" s="19">
        <v>43210</v>
      </c>
      <c r="W193" s="5" t="s">
        <v>65</v>
      </c>
      <c r="X193" s="5" t="s">
        <v>264</v>
      </c>
      <c r="Y193" s="5" t="s">
        <v>52</v>
      </c>
      <c r="Z193" s="24" t="s">
        <v>606</v>
      </c>
      <c r="AA193" s="22">
        <v>900155107</v>
      </c>
      <c r="AB193" s="60">
        <v>1</v>
      </c>
      <c r="AC193" s="17">
        <v>101318</v>
      </c>
      <c r="AD193" s="30">
        <v>43213</v>
      </c>
      <c r="AE193" s="55">
        <v>6679800</v>
      </c>
      <c r="AF193" s="23" t="s">
        <v>1310</v>
      </c>
      <c r="AG193" s="25" t="s">
        <v>1310</v>
      </c>
      <c r="AH193" s="25" t="s">
        <v>1310</v>
      </c>
      <c r="AI193" s="9" t="s">
        <v>54</v>
      </c>
      <c r="AJ193" s="9" t="s">
        <v>54</v>
      </c>
      <c r="AK193" s="9" t="s">
        <v>54</v>
      </c>
      <c r="AL193" s="9" t="s">
        <v>54</v>
      </c>
      <c r="AM193" s="30">
        <v>43213</v>
      </c>
      <c r="AN193" s="30">
        <v>43256</v>
      </c>
      <c r="AO193" s="12" t="s">
        <v>1445</v>
      </c>
      <c r="AP193" s="61">
        <f t="shared" si="18"/>
        <v>43</v>
      </c>
      <c r="AQ193" s="25" t="s">
        <v>1311</v>
      </c>
      <c r="AR193" s="9">
        <v>79877406</v>
      </c>
      <c r="AS193" s="5"/>
      <c r="AT193" s="100">
        <v>6679800</v>
      </c>
      <c r="AU193" s="101">
        <f t="shared" si="19"/>
        <v>0</v>
      </c>
    </row>
    <row r="194" spans="1:47" s="8" customFormat="1" ht="20.100000000000001" hidden="1" customHeight="1" x14ac:dyDescent="0.2">
      <c r="A194" s="15" t="s">
        <v>976</v>
      </c>
      <c r="B194" s="16">
        <v>48529</v>
      </c>
      <c r="C194" s="17" t="s">
        <v>56</v>
      </c>
      <c r="D194" s="9" t="s">
        <v>1326</v>
      </c>
      <c r="E194" s="79">
        <v>48529</v>
      </c>
      <c r="F194" s="5" t="s">
        <v>1432</v>
      </c>
      <c r="G194" s="73" t="s">
        <v>983</v>
      </c>
      <c r="H194" s="19">
        <v>43211</v>
      </c>
      <c r="I194" s="20" t="s">
        <v>59</v>
      </c>
      <c r="J194" s="21" t="s">
        <v>60</v>
      </c>
      <c r="K194" s="21" t="s">
        <v>61</v>
      </c>
      <c r="L194" s="5" t="s">
        <v>191</v>
      </c>
      <c r="M194" s="5">
        <v>251</v>
      </c>
      <c r="N194" s="16">
        <v>44103103</v>
      </c>
      <c r="O194" s="22" t="s">
        <v>1172</v>
      </c>
      <c r="P194" s="84">
        <v>40000000</v>
      </c>
      <c r="Q194" s="16">
        <v>38818</v>
      </c>
      <c r="R194" s="17" t="s">
        <v>64</v>
      </c>
      <c r="S194" s="83" t="s">
        <v>48</v>
      </c>
      <c r="T194" s="5" t="s">
        <v>49</v>
      </c>
      <c r="U194" s="82">
        <v>28638</v>
      </c>
      <c r="V194" s="19">
        <v>43243</v>
      </c>
      <c r="W194" s="5" t="s">
        <v>65</v>
      </c>
      <c r="X194" s="5" t="s">
        <v>51</v>
      </c>
      <c r="Y194" s="5" t="s">
        <v>52</v>
      </c>
      <c r="Z194" s="24" t="s">
        <v>1327</v>
      </c>
      <c r="AA194" s="22">
        <v>830073623</v>
      </c>
      <c r="AB194" s="58">
        <v>2</v>
      </c>
      <c r="AC194" s="17">
        <v>126118</v>
      </c>
      <c r="AD194" s="30">
        <v>43245</v>
      </c>
      <c r="AE194" s="56">
        <v>2405597.38</v>
      </c>
      <c r="AF194" s="23" t="s">
        <v>1310</v>
      </c>
      <c r="AG194" s="25" t="s">
        <v>1310</v>
      </c>
      <c r="AH194" s="25" t="s">
        <v>1310</v>
      </c>
      <c r="AI194" s="9" t="s">
        <v>54</v>
      </c>
      <c r="AJ194" s="9" t="s">
        <v>54</v>
      </c>
      <c r="AK194" s="9" t="s">
        <v>54</v>
      </c>
      <c r="AL194" s="9" t="s">
        <v>54</v>
      </c>
      <c r="AM194" s="30">
        <v>43245</v>
      </c>
      <c r="AN194" s="30">
        <v>43251</v>
      </c>
      <c r="AO194" s="12" t="s">
        <v>1445</v>
      </c>
      <c r="AP194" s="61">
        <f t="shared" si="18"/>
        <v>6</v>
      </c>
      <c r="AQ194" s="25" t="s">
        <v>1331</v>
      </c>
      <c r="AR194" s="27">
        <v>46668764</v>
      </c>
      <c r="AS194" s="5"/>
      <c r="AT194" s="100">
        <v>2405597</v>
      </c>
      <c r="AU194" s="101">
        <f t="shared" si="19"/>
        <v>0.37999999988824129</v>
      </c>
    </row>
    <row r="195" spans="1:47" s="9" customFormat="1" ht="20.100000000000001" hidden="1" customHeight="1" x14ac:dyDescent="0.25">
      <c r="A195" s="15" t="s">
        <v>976</v>
      </c>
      <c r="B195" s="16">
        <v>48534</v>
      </c>
      <c r="C195" s="17" t="s">
        <v>56</v>
      </c>
      <c r="D195" s="5" t="s">
        <v>1187</v>
      </c>
      <c r="E195" s="79">
        <v>48534</v>
      </c>
      <c r="F195" s="5" t="s">
        <v>1192</v>
      </c>
      <c r="G195" s="73" t="s">
        <v>983</v>
      </c>
      <c r="H195" s="19">
        <v>43212</v>
      </c>
      <c r="I195" s="20" t="s">
        <v>59</v>
      </c>
      <c r="J195" s="21" t="s">
        <v>60</v>
      </c>
      <c r="K195" s="21" t="s">
        <v>61</v>
      </c>
      <c r="L195" s="5" t="s">
        <v>191</v>
      </c>
      <c r="M195" s="5">
        <v>251</v>
      </c>
      <c r="N195" s="16">
        <v>44103103</v>
      </c>
      <c r="O195" s="22" t="s">
        <v>1172</v>
      </c>
      <c r="P195" s="84">
        <v>40000000</v>
      </c>
      <c r="Q195" s="16">
        <v>38818</v>
      </c>
      <c r="R195" s="17" t="s">
        <v>64</v>
      </c>
      <c r="S195" s="83" t="s">
        <v>48</v>
      </c>
      <c r="T195" s="5" t="s">
        <v>49</v>
      </c>
      <c r="U195" s="82">
        <v>28292</v>
      </c>
      <c r="V195" s="30">
        <v>43228</v>
      </c>
      <c r="W195" s="5" t="s">
        <v>65</v>
      </c>
      <c r="X195" s="5" t="s">
        <v>51</v>
      </c>
      <c r="Y195" s="5" t="s">
        <v>52</v>
      </c>
      <c r="Z195" s="24" t="s">
        <v>1328</v>
      </c>
      <c r="AA195" s="22">
        <v>811021363</v>
      </c>
      <c r="AB195" s="23">
        <v>0</v>
      </c>
      <c r="AC195" s="17">
        <v>114318</v>
      </c>
      <c r="AD195" s="30">
        <v>43230</v>
      </c>
      <c r="AE195" s="56">
        <v>3906770</v>
      </c>
      <c r="AF195" s="23" t="s">
        <v>1310</v>
      </c>
      <c r="AG195" s="25" t="s">
        <v>1310</v>
      </c>
      <c r="AH195" s="25" t="s">
        <v>1310</v>
      </c>
      <c r="AI195" s="9" t="s">
        <v>54</v>
      </c>
      <c r="AJ195" s="9" t="s">
        <v>54</v>
      </c>
      <c r="AK195" s="9" t="s">
        <v>54</v>
      </c>
      <c r="AL195" s="9" t="s">
        <v>54</v>
      </c>
      <c r="AM195" s="30">
        <v>43230</v>
      </c>
      <c r="AN195" s="30">
        <v>43251</v>
      </c>
      <c r="AO195" s="12" t="s">
        <v>1445</v>
      </c>
      <c r="AP195" s="61">
        <f t="shared" si="18"/>
        <v>21</v>
      </c>
      <c r="AQ195" s="25" t="s">
        <v>1331</v>
      </c>
      <c r="AR195" s="27">
        <v>46668764</v>
      </c>
      <c r="AS195" s="5"/>
      <c r="AT195" s="100">
        <v>3906770</v>
      </c>
      <c r="AU195" s="101">
        <f t="shared" si="19"/>
        <v>0</v>
      </c>
    </row>
    <row r="196" spans="1:47" s="8" customFormat="1" ht="20.100000000000001" hidden="1" customHeight="1" x14ac:dyDescent="0.25">
      <c r="A196" s="10" t="s">
        <v>975</v>
      </c>
      <c r="B196" s="13">
        <v>66</v>
      </c>
      <c r="C196" s="9" t="s">
        <v>39</v>
      </c>
      <c r="D196" s="9" t="s">
        <v>1000</v>
      </c>
      <c r="E196" s="9" t="s">
        <v>999</v>
      </c>
      <c r="F196" s="5" t="s">
        <v>998</v>
      </c>
      <c r="G196" s="5" t="s">
        <v>983</v>
      </c>
      <c r="H196" s="83">
        <v>43213</v>
      </c>
      <c r="I196" s="5" t="s">
        <v>875</v>
      </c>
      <c r="J196" s="9" t="s">
        <v>867</v>
      </c>
      <c r="K196" s="9" t="s">
        <v>986</v>
      </c>
      <c r="L196" s="9" t="s">
        <v>997</v>
      </c>
      <c r="M196" s="9">
        <v>185</v>
      </c>
      <c r="N196" s="9">
        <v>43233205</v>
      </c>
      <c r="O196" s="9" t="s">
        <v>996</v>
      </c>
      <c r="P196" s="11">
        <v>17400000</v>
      </c>
      <c r="Q196" s="61">
        <v>38518</v>
      </c>
      <c r="R196" s="9" t="s">
        <v>235</v>
      </c>
      <c r="S196" s="9" t="s">
        <v>48</v>
      </c>
      <c r="T196" s="9" t="s">
        <v>49</v>
      </c>
      <c r="U196" s="9" t="s">
        <v>1305</v>
      </c>
      <c r="V196" s="12" t="s">
        <v>1306</v>
      </c>
      <c r="W196" s="9" t="s">
        <v>396</v>
      </c>
      <c r="X196" s="9" t="s">
        <v>51</v>
      </c>
      <c r="Y196" s="9" t="s">
        <v>52</v>
      </c>
      <c r="Z196" s="9" t="s">
        <v>1307</v>
      </c>
      <c r="AA196" s="13">
        <v>900204272</v>
      </c>
      <c r="AB196" s="9">
        <v>8</v>
      </c>
      <c r="AC196" s="9" t="s">
        <v>1308</v>
      </c>
      <c r="AD196" s="12" t="s">
        <v>1306</v>
      </c>
      <c r="AE196" s="11">
        <v>9520000</v>
      </c>
      <c r="AF196" s="9" t="s">
        <v>54</v>
      </c>
      <c r="AG196" s="11" t="s">
        <v>54</v>
      </c>
      <c r="AH196" s="9" t="s">
        <v>54</v>
      </c>
      <c r="AI196" s="9" t="s">
        <v>54</v>
      </c>
      <c r="AJ196" s="9" t="s">
        <v>54</v>
      </c>
      <c r="AK196" s="9" t="s">
        <v>54</v>
      </c>
      <c r="AL196" s="9" t="s">
        <v>54</v>
      </c>
      <c r="AM196" s="12">
        <v>43252</v>
      </c>
      <c r="AN196" s="12">
        <v>43282</v>
      </c>
      <c r="AO196" s="12" t="s">
        <v>1445</v>
      </c>
      <c r="AP196" s="13">
        <f t="shared" si="18"/>
        <v>30</v>
      </c>
      <c r="AQ196" s="9" t="s">
        <v>1309</v>
      </c>
      <c r="AR196" s="9">
        <v>79717103</v>
      </c>
      <c r="AS196" s="9"/>
      <c r="AT196" s="100"/>
      <c r="AU196" s="101">
        <f t="shared" si="19"/>
        <v>9520000</v>
      </c>
    </row>
    <row r="197" spans="1:47" s="5" customFormat="1" ht="20.100000000000001" hidden="1" customHeight="1" x14ac:dyDescent="0.25">
      <c r="A197" s="15" t="s">
        <v>976</v>
      </c>
      <c r="B197" s="16">
        <v>48540</v>
      </c>
      <c r="C197" s="17" t="s">
        <v>56</v>
      </c>
      <c r="D197" s="5" t="s">
        <v>1188</v>
      </c>
      <c r="E197" s="79">
        <v>48540</v>
      </c>
      <c r="F197" s="5" t="s">
        <v>1193</v>
      </c>
      <c r="G197" s="73" t="s">
        <v>983</v>
      </c>
      <c r="H197" s="19">
        <v>43213</v>
      </c>
      <c r="I197" s="20" t="s">
        <v>59</v>
      </c>
      <c r="J197" s="21" t="s">
        <v>60</v>
      </c>
      <c r="K197" s="21" t="s">
        <v>61</v>
      </c>
      <c r="L197" s="5" t="s">
        <v>191</v>
      </c>
      <c r="M197" s="5">
        <v>251</v>
      </c>
      <c r="N197" s="16">
        <v>44103103</v>
      </c>
      <c r="O197" s="22" t="s">
        <v>1172</v>
      </c>
      <c r="P197" s="84">
        <v>40000000</v>
      </c>
      <c r="Q197" s="16">
        <v>38818</v>
      </c>
      <c r="R197" s="17" t="s">
        <v>64</v>
      </c>
      <c r="S197" s="83" t="s">
        <v>48</v>
      </c>
      <c r="T197" s="5" t="s">
        <v>49</v>
      </c>
      <c r="U197" s="82">
        <v>28291</v>
      </c>
      <c r="V197" s="19">
        <v>43228</v>
      </c>
      <c r="W197" s="5" t="s">
        <v>65</v>
      </c>
      <c r="X197" s="5" t="s">
        <v>51</v>
      </c>
      <c r="Y197" s="5" t="s">
        <v>52</v>
      </c>
      <c r="Z197" s="24" t="s">
        <v>1329</v>
      </c>
      <c r="AA197" s="22">
        <v>900251584</v>
      </c>
      <c r="AB197" s="23">
        <v>0</v>
      </c>
      <c r="AC197" s="17">
        <v>114218</v>
      </c>
      <c r="AD197" s="30">
        <v>43230</v>
      </c>
      <c r="AE197" s="56">
        <v>1428825.38</v>
      </c>
      <c r="AF197" s="23" t="s">
        <v>1310</v>
      </c>
      <c r="AG197" s="25" t="s">
        <v>1310</v>
      </c>
      <c r="AH197" s="25" t="s">
        <v>1310</v>
      </c>
      <c r="AI197" s="9" t="s">
        <v>54</v>
      </c>
      <c r="AJ197" s="9" t="s">
        <v>54</v>
      </c>
      <c r="AK197" s="9" t="s">
        <v>54</v>
      </c>
      <c r="AL197" s="9" t="s">
        <v>54</v>
      </c>
      <c r="AM197" s="30">
        <v>43230</v>
      </c>
      <c r="AN197" s="30">
        <v>43251</v>
      </c>
      <c r="AO197" s="12" t="s">
        <v>1445</v>
      </c>
      <c r="AP197" s="61">
        <f t="shared" si="18"/>
        <v>21</v>
      </c>
      <c r="AQ197" s="25" t="s">
        <v>1331</v>
      </c>
      <c r="AR197" s="27">
        <v>46668764</v>
      </c>
      <c r="AT197" s="100">
        <v>1428825</v>
      </c>
      <c r="AU197" s="101">
        <f t="shared" si="19"/>
        <v>0.37999999988824129</v>
      </c>
    </row>
    <row r="198" spans="1:47" s="5" customFormat="1" ht="20.100000000000001" hidden="1" customHeight="1" x14ac:dyDescent="0.25">
      <c r="A198" s="15" t="s">
        <v>976</v>
      </c>
      <c r="B198" s="16">
        <v>48542</v>
      </c>
      <c r="C198" s="17" t="s">
        <v>56</v>
      </c>
      <c r="D198" s="5" t="s">
        <v>1189</v>
      </c>
      <c r="E198" s="79">
        <v>48542</v>
      </c>
      <c r="F198" s="5" t="s">
        <v>1194</v>
      </c>
      <c r="G198" s="73" t="s">
        <v>983</v>
      </c>
      <c r="H198" s="19">
        <v>43214</v>
      </c>
      <c r="I198" s="20" t="s">
        <v>59</v>
      </c>
      <c r="J198" s="21" t="s">
        <v>60</v>
      </c>
      <c r="K198" s="21" t="s">
        <v>61</v>
      </c>
      <c r="L198" s="5" t="s">
        <v>191</v>
      </c>
      <c r="M198" s="5">
        <v>251</v>
      </c>
      <c r="N198" s="16">
        <v>44103103</v>
      </c>
      <c r="O198" s="22" t="s">
        <v>1172</v>
      </c>
      <c r="P198" s="84">
        <v>40000000</v>
      </c>
      <c r="Q198" s="16">
        <v>38818</v>
      </c>
      <c r="R198" s="17" t="s">
        <v>64</v>
      </c>
      <c r="S198" s="83" t="s">
        <v>48</v>
      </c>
      <c r="T198" s="5" t="s">
        <v>49</v>
      </c>
      <c r="U198" s="82">
        <v>28290</v>
      </c>
      <c r="V198" s="19">
        <v>43228</v>
      </c>
      <c r="W198" s="5" t="s">
        <v>65</v>
      </c>
      <c r="X198" s="5" t="s">
        <v>51</v>
      </c>
      <c r="Y198" s="5" t="s">
        <v>52</v>
      </c>
      <c r="Z198" s="24" t="s">
        <v>1330</v>
      </c>
      <c r="AA198" s="22">
        <v>860026740</v>
      </c>
      <c r="AB198" s="23">
        <v>5</v>
      </c>
      <c r="AC198" s="17">
        <v>115218</v>
      </c>
      <c r="AD198" s="30">
        <v>43230</v>
      </c>
      <c r="AE198" s="56">
        <v>1330420.05</v>
      </c>
      <c r="AF198" s="23" t="s">
        <v>1310</v>
      </c>
      <c r="AG198" s="25" t="s">
        <v>1310</v>
      </c>
      <c r="AH198" s="25" t="s">
        <v>1310</v>
      </c>
      <c r="AI198" s="9" t="s">
        <v>54</v>
      </c>
      <c r="AJ198" s="9" t="s">
        <v>54</v>
      </c>
      <c r="AK198" s="9" t="s">
        <v>54</v>
      </c>
      <c r="AL198" s="9" t="s">
        <v>54</v>
      </c>
      <c r="AM198" s="30">
        <v>43230</v>
      </c>
      <c r="AN198" s="30">
        <v>43251</v>
      </c>
      <c r="AO198" s="12" t="s">
        <v>1445</v>
      </c>
      <c r="AP198" s="61">
        <f t="shared" si="18"/>
        <v>21</v>
      </c>
      <c r="AQ198" s="25" t="s">
        <v>1331</v>
      </c>
      <c r="AR198" s="27">
        <v>46668764</v>
      </c>
      <c r="AT198" s="100">
        <v>1330420</v>
      </c>
      <c r="AU198" s="101">
        <f t="shared" si="19"/>
        <v>5.0000000046566129E-2</v>
      </c>
    </row>
    <row r="199" spans="1:47" s="5" customFormat="1" ht="20.100000000000001" hidden="1" customHeight="1" x14ac:dyDescent="0.25">
      <c r="A199" s="15" t="s">
        <v>976</v>
      </c>
      <c r="B199" s="16">
        <v>48544</v>
      </c>
      <c r="C199" s="17" t="s">
        <v>56</v>
      </c>
      <c r="D199" s="5" t="s">
        <v>1190</v>
      </c>
      <c r="E199" s="77">
        <v>48544</v>
      </c>
      <c r="F199" s="5" t="s">
        <v>1195</v>
      </c>
      <c r="G199" s="72" t="s">
        <v>983</v>
      </c>
      <c r="H199" s="19">
        <v>43215</v>
      </c>
      <c r="I199" s="20" t="s">
        <v>59</v>
      </c>
      <c r="J199" s="21" t="s">
        <v>60</v>
      </c>
      <c r="K199" s="21" t="s">
        <v>61</v>
      </c>
      <c r="L199" s="5" t="s">
        <v>191</v>
      </c>
      <c r="M199" s="5">
        <v>251</v>
      </c>
      <c r="N199" s="16">
        <v>44103103</v>
      </c>
      <c r="O199" s="22" t="s">
        <v>1172</v>
      </c>
      <c r="P199" s="84">
        <v>40000000</v>
      </c>
      <c r="Q199" s="16">
        <v>38818</v>
      </c>
      <c r="R199" s="17" t="s">
        <v>64</v>
      </c>
      <c r="S199" s="83" t="s">
        <v>48</v>
      </c>
      <c r="T199" s="5" t="s">
        <v>49</v>
      </c>
      <c r="U199" s="22">
        <v>28289</v>
      </c>
      <c r="V199" s="30">
        <v>43228</v>
      </c>
      <c r="W199" s="5" t="s">
        <v>65</v>
      </c>
      <c r="X199" s="5" t="s">
        <v>51</v>
      </c>
      <c r="Y199" s="5" t="s">
        <v>52</v>
      </c>
      <c r="Z199" s="24" t="s">
        <v>1329</v>
      </c>
      <c r="AA199" s="22">
        <v>900251584</v>
      </c>
      <c r="AB199" s="23">
        <v>0</v>
      </c>
      <c r="AC199" s="17">
        <v>114118</v>
      </c>
      <c r="AD199" s="30">
        <v>43230</v>
      </c>
      <c r="AE199" s="56">
        <v>11266491.6</v>
      </c>
      <c r="AF199" s="23" t="s">
        <v>1310</v>
      </c>
      <c r="AG199" s="25" t="s">
        <v>1310</v>
      </c>
      <c r="AH199" s="25" t="s">
        <v>1310</v>
      </c>
      <c r="AI199" s="9" t="s">
        <v>54</v>
      </c>
      <c r="AJ199" s="9" t="s">
        <v>54</v>
      </c>
      <c r="AK199" s="9" t="s">
        <v>54</v>
      </c>
      <c r="AL199" s="9" t="s">
        <v>54</v>
      </c>
      <c r="AM199" s="30">
        <v>43230</v>
      </c>
      <c r="AN199" s="30">
        <v>43251</v>
      </c>
      <c r="AO199" s="12" t="s">
        <v>1445</v>
      </c>
      <c r="AP199" s="61">
        <f t="shared" si="18"/>
        <v>21</v>
      </c>
      <c r="AQ199" s="25" t="s">
        <v>1331</v>
      </c>
      <c r="AR199" s="27">
        <v>46668764</v>
      </c>
      <c r="AT199" s="100">
        <v>11266491</v>
      </c>
      <c r="AU199" s="101">
        <f t="shared" si="19"/>
        <v>0.59999999962747097</v>
      </c>
    </row>
    <row r="200" spans="1:47" s="5" customFormat="1" ht="20.100000000000001" hidden="1" customHeight="1" x14ac:dyDescent="0.25">
      <c r="A200" s="10" t="s">
        <v>975</v>
      </c>
      <c r="B200" s="9">
        <v>15</v>
      </c>
      <c r="C200" s="9" t="s">
        <v>95</v>
      </c>
      <c r="D200" s="9" t="s">
        <v>995</v>
      </c>
      <c r="E200" s="9" t="s">
        <v>1497</v>
      </c>
      <c r="F200" s="5" t="s">
        <v>1370</v>
      </c>
      <c r="G200" s="5" t="s">
        <v>983</v>
      </c>
      <c r="H200" s="83">
        <v>43216</v>
      </c>
      <c r="I200" s="5" t="s">
        <v>59</v>
      </c>
      <c r="J200" s="9" t="s">
        <v>883</v>
      </c>
      <c r="K200" s="9" t="s">
        <v>986</v>
      </c>
      <c r="L200" s="9" t="s">
        <v>994</v>
      </c>
      <c r="M200" s="9">
        <v>249</v>
      </c>
      <c r="N200" s="9">
        <v>261116</v>
      </c>
      <c r="O200" s="9" t="s">
        <v>994</v>
      </c>
      <c r="P200" s="11">
        <v>163564000</v>
      </c>
      <c r="Q200" s="61">
        <v>30818</v>
      </c>
      <c r="R200" s="9" t="s">
        <v>235</v>
      </c>
      <c r="S200" s="9" t="s">
        <v>48</v>
      </c>
      <c r="T200" s="9" t="s">
        <v>49</v>
      </c>
      <c r="U200" s="9">
        <v>80</v>
      </c>
      <c r="V200" s="12">
        <v>43277</v>
      </c>
      <c r="W200" s="9" t="s">
        <v>396</v>
      </c>
      <c r="X200" s="9" t="s">
        <v>51</v>
      </c>
      <c r="Y200" s="9" t="s">
        <v>51</v>
      </c>
      <c r="Z200" s="9" t="s">
        <v>1371</v>
      </c>
      <c r="AA200" s="13">
        <v>800039398</v>
      </c>
      <c r="AB200" s="9">
        <v>7</v>
      </c>
      <c r="AC200" s="9">
        <v>156818</v>
      </c>
      <c r="AD200" s="12">
        <v>43277</v>
      </c>
      <c r="AE200" s="11">
        <v>119007192</v>
      </c>
      <c r="AF200" s="9" t="s">
        <v>103</v>
      </c>
      <c r="AG200" s="11">
        <v>119007192</v>
      </c>
      <c r="AH200" s="9" t="s">
        <v>1372</v>
      </c>
      <c r="AI200" s="9" t="s">
        <v>1367</v>
      </c>
      <c r="AJ200" s="9" t="s">
        <v>1368</v>
      </c>
      <c r="AK200" s="9" t="s">
        <v>405</v>
      </c>
      <c r="AL200" s="9">
        <v>43279</v>
      </c>
      <c r="AM200" s="12">
        <v>43279</v>
      </c>
      <c r="AN200" s="12">
        <v>43449</v>
      </c>
      <c r="AO200" s="12" t="s">
        <v>1444</v>
      </c>
      <c r="AP200" s="9">
        <v>170</v>
      </c>
      <c r="AQ200" s="9" t="s">
        <v>1373</v>
      </c>
      <c r="AR200" s="9">
        <v>19262345</v>
      </c>
      <c r="AS200" s="9"/>
      <c r="AT200" s="100"/>
      <c r="AU200" s="101">
        <f t="shared" si="19"/>
        <v>119007192</v>
      </c>
    </row>
    <row r="201" spans="1:47" s="5" customFormat="1" ht="20.100000000000001" hidden="1" customHeight="1" x14ac:dyDescent="0.25">
      <c r="A201" s="15" t="s">
        <v>976</v>
      </c>
      <c r="B201" s="16">
        <v>48545</v>
      </c>
      <c r="C201" s="17" t="s">
        <v>56</v>
      </c>
      <c r="D201" s="5" t="s">
        <v>1191</v>
      </c>
      <c r="E201" s="77">
        <v>48545</v>
      </c>
      <c r="F201" s="5" t="s">
        <v>1196</v>
      </c>
      <c r="G201" s="72" t="s">
        <v>983</v>
      </c>
      <c r="H201" s="19">
        <v>43216</v>
      </c>
      <c r="I201" s="20" t="s">
        <v>59</v>
      </c>
      <c r="J201" s="21" t="s">
        <v>60</v>
      </c>
      <c r="K201" s="21" t="s">
        <v>61</v>
      </c>
      <c r="L201" s="5" t="s">
        <v>191</v>
      </c>
      <c r="M201" s="5">
        <v>251</v>
      </c>
      <c r="N201" s="16">
        <v>44103103</v>
      </c>
      <c r="O201" s="22" t="s">
        <v>1172</v>
      </c>
      <c r="P201" s="84">
        <v>40000000</v>
      </c>
      <c r="Q201" s="16">
        <v>38818</v>
      </c>
      <c r="R201" s="17" t="s">
        <v>64</v>
      </c>
      <c r="S201" s="83" t="s">
        <v>48</v>
      </c>
      <c r="T201" s="5" t="s">
        <v>49</v>
      </c>
      <c r="U201" s="22">
        <v>28288</v>
      </c>
      <c r="V201" s="19">
        <v>43228</v>
      </c>
      <c r="W201" s="5" t="s">
        <v>65</v>
      </c>
      <c r="X201" s="5" t="s">
        <v>51</v>
      </c>
      <c r="Y201" s="5" t="s">
        <v>52</v>
      </c>
      <c r="Z201" s="24" t="s">
        <v>1329</v>
      </c>
      <c r="AA201" s="22">
        <v>900251584</v>
      </c>
      <c r="AB201" s="23">
        <v>0</v>
      </c>
      <c r="AC201" s="17">
        <v>114018</v>
      </c>
      <c r="AD201" s="30">
        <v>43229</v>
      </c>
      <c r="AE201" s="56">
        <v>3398640</v>
      </c>
      <c r="AF201" s="23" t="s">
        <v>1310</v>
      </c>
      <c r="AG201" s="25" t="s">
        <v>1310</v>
      </c>
      <c r="AH201" s="25" t="s">
        <v>1310</v>
      </c>
      <c r="AI201" s="9" t="s">
        <v>54</v>
      </c>
      <c r="AJ201" s="9" t="s">
        <v>54</v>
      </c>
      <c r="AK201" s="9" t="s">
        <v>54</v>
      </c>
      <c r="AL201" s="9" t="s">
        <v>54</v>
      </c>
      <c r="AM201" s="30">
        <v>43229</v>
      </c>
      <c r="AN201" s="30">
        <v>43251</v>
      </c>
      <c r="AO201" s="12" t="s">
        <v>1445</v>
      </c>
      <c r="AP201" s="48">
        <f>+AN201-AM201</f>
        <v>22</v>
      </c>
      <c r="AQ201" s="25" t="s">
        <v>1331</v>
      </c>
      <c r="AR201" s="27">
        <v>46668764</v>
      </c>
      <c r="AT201" s="100">
        <v>3398640</v>
      </c>
      <c r="AU201" s="101">
        <f t="shared" si="19"/>
        <v>0</v>
      </c>
    </row>
    <row r="202" spans="1:47" s="5" customFormat="1" ht="20.100000000000001" hidden="1" customHeight="1" x14ac:dyDescent="0.25">
      <c r="A202" s="10" t="s">
        <v>979</v>
      </c>
      <c r="B202" s="9">
        <v>17</v>
      </c>
      <c r="C202" s="9" t="s">
        <v>56</v>
      </c>
      <c r="D202" s="9" t="s">
        <v>989</v>
      </c>
      <c r="E202" s="9" t="s">
        <v>1613</v>
      </c>
      <c r="F202" s="5" t="s">
        <v>988</v>
      </c>
      <c r="G202" s="5" t="s">
        <v>983</v>
      </c>
      <c r="H202" s="83">
        <v>43220</v>
      </c>
      <c r="I202" s="5" t="s">
        <v>59</v>
      </c>
      <c r="J202" s="9" t="s">
        <v>987</v>
      </c>
      <c r="K202" s="9" t="s">
        <v>986</v>
      </c>
      <c r="L202" s="9" t="s">
        <v>985</v>
      </c>
      <c r="M202" s="9">
        <v>176</v>
      </c>
      <c r="N202" s="9">
        <v>432225</v>
      </c>
      <c r="O202" s="9" t="s">
        <v>984</v>
      </c>
      <c r="P202" s="11">
        <v>1500000000</v>
      </c>
      <c r="Q202" s="61">
        <v>39318</v>
      </c>
      <c r="R202" s="9" t="s">
        <v>235</v>
      </c>
      <c r="S202" s="9" t="s">
        <v>48</v>
      </c>
      <c r="T202" s="9" t="s">
        <v>49</v>
      </c>
      <c r="U202" s="28" t="s">
        <v>1518</v>
      </c>
      <c r="V202" s="19">
        <v>43304</v>
      </c>
      <c r="W202" s="30" t="s">
        <v>396</v>
      </c>
      <c r="X202" s="5" t="s">
        <v>51</v>
      </c>
      <c r="Y202" s="28" t="s">
        <v>51</v>
      </c>
      <c r="Z202" s="24" t="s">
        <v>1614</v>
      </c>
      <c r="AA202" s="48">
        <v>830019156</v>
      </c>
      <c r="AB202" s="5">
        <v>5</v>
      </c>
      <c r="AC202" s="28">
        <v>172618</v>
      </c>
      <c r="AD202" s="30">
        <v>43305</v>
      </c>
      <c r="AE202" s="56">
        <v>1260504109</v>
      </c>
      <c r="AF202" s="28" t="s">
        <v>54</v>
      </c>
      <c r="AG202" s="28" t="s">
        <v>54</v>
      </c>
      <c r="AH202" s="28" t="s">
        <v>54</v>
      </c>
      <c r="AI202" s="28" t="s">
        <v>54</v>
      </c>
      <c r="AJ202" s="28" t="s">
        <v>54</v>
      </c>
      <c r="AK202" s="28" t="s">
        <v>54</v>
      </c>
      <c r="AL202" s="28" t="s">
        <v>54</v>
      </c>
      <c r="AM202" s="30">
        <v>43306</v>
      </c>
      <c r="AN202" s="30">
        <v>43449</v>
      </c>
      <c r="AO202" s="12" t="s">
        <v>1444</v>
      </c>
      <c r="AP202" s="48">
        <f>+AN202-AM202</f>
        <v>143</v>
      </c>
      <c r="AQ202" s="28" t="s">
        <v>1519</v>
      </c>
      <c r="AR202" s="28">
        <v>79787263</v>
      </c>
      <c r="AS202" s="9"/>
      <c r="AT202" s="100"/>
      <c r="AU202" s="101">
        <f t="shared" si="19"/>
        <v>1260504109</v>
      </c>
    </row>
    <row r="203" spans="1:47" s="5" customFormat="1" ht="20.100000000000001" hidden="1" customHeight="1" x14ac:dyDescent="0.25">
      <c r="A203" s="10" t="s">
        <v>975</v>
      </c>
      <c r="B203" s="13">
        <v>67</v>
      </c>
      <c r="C203" s="9" t="s">
        <v>39</v>
      </c>
      <c r="D203" s="9" t="s">
        <v>993</v>
      </c>
      <c r="E203" s="9" t="s">
        <v>992</v>
      </c>
      <c r="F203" s="5" t="s">
        <v>991</v>
      </c>
      <c r="G203" s="5" t="s">
        <v>983</v>
      </c>
      <c r="H203" s="83">
        <v>43220</v>
      </c>
      <c r="I203" s="5" t="s">
        <v>875</v>
      </c>
      <c r="J203" s="9" t="s">
        <v>867</v>
      </c>
      <c r="K203" s="9" t="s">
        <v>61</v>
      </c>
      <c r="L203" s="9" t="s">
        <v>990</v>
      </c>
      <c r="M203" s="9">
        <v>254</v>
      </c>
      <c r="N203" s="9">
        <v>78181500</v>
      </c>
      <c r="O203" s="9" t="s">
        <v>788</v>
      </c>
      <c r="P203" s="11">
        <v>25000000</v>
      </c>
      <c r="Q203" s="61">
        <v>22118</v>
      </c>
      <c r="R203" s="9" t="s">
        <v>570</v>
      </c>
      <c r="S203" s="9" t="s">
        <v>48</v>
      </c>
      <c r="T203" s="9" t="s">
        <v>49</v>
      </c>
      <c r="U203" s="9" t="s">
        <v>1356</v>
      </c>
      <c r="V203" s="12">
        <v>43248</v>
      </c>
      <c r="W203" s="9" t="s">
        <v>637</v>
      </c>
      <c r="X203" s="9" t="s">
        <v>652</v>
      </c>
      <c r="Y203" s="9" t="s">
        <v>757</v>
      </c>
      <c r="Z203" s="9" t="s">
        <v>1357</v>
      </c>
      <c r="AA203" s="13">
        <v>84079101</v>
      </c>
      <c r="AB203" s="9">
        <v>1</v>
      </c>
      <c r="AC203" s="9">
        <v>127018</v>
      </c>
      <c r="AD203" s="12">
        <v>43248</v>
      </c>
      <c r="AE203" s="11">
        <v>25000000</v>
      </c>
      <c r="AF203" s="9" t="s">
        <v>54</v>
      </c>
      <c r="AG203" s="11" t="s">
        <v>54</v>
      </c>
      <c r="AH203" s="9" t="s">
        <v>54</v>
      </c>
      <c r="AI203" s="9" t="s">
        <v>54</v>
      </c>
      <c r="AJ203" s="9" t="s">
        <v>54</v>
      </c>
      <c r="AK203" s="9" t="s">
        <v>54</v>
      </c>
      <c r="AL203" s="9" t="s">
        <v>54</v>
      </c>
      <c r="AM203" s="12">
        <v>43248</v>
      </c>
      <c r="AN203" s="12">
        <v>43465</v>
      </c>
      <c r="AO203" s="12" t="s">
        <v>1444</v>
      </c>
      <c r="AP203" s="9">
        <v>216</v>
      </c>
      <c r="AQ203" s="9" t="s">
        <v>1217</v>
      </c>
      <c r="AR203" s="9">
        <v>12724487</v>
      </c>
      <c r="AS203" s="9"/>
      <c r="AT203" s="100"/>
      <c r="AU203" s="101">
        <f t="shared" si="19"/>
        <v>25000000</v>
      </c>
    </row>
    <row r="204" spans="1:47" s="5" customFormat="1" ht="20.100000000000001" hidden="1" customHeight="1" x14ac:dyDescent="0.25">
      <c r="A204" s="15" t="s">
        <v>980</v>
      </c>
      <c r="B204" s="16">
        <v>69</v>
      </c>
      <c r="C204" s="17" t="s">
        <v>586</v>
      </c>
      <c r="D204" s="5" t="s">
        <v>1645</v>
      </c>
      <c r="E204" s="77" t="s">
        <v>1173</v>
      </c>
      <c r="F204" s="5" t="s">
        <v>1174</v>
      </c>
      <c r="G204" s="72" t="s">
        <v>983</v>
      </c>
      <c r="H204" s="19">
        <v>43220</v>
      </c>
      <c r="I204" s="20" t="s">
        <v>875</v>
      </c>
      <c r="J204" s="21" t="s">
        <v>378</v>
      </c>
      <c r="K204" s="21" t="s">
        <v>61</v>
      </c>
      <c r="L204" s="5" t="s">
        <v>1175</v>
      </c>
      <c r="M204" s="5">
        <v>159</v>
      </c>
      <c r="N204" s="16" t="s">
        <v>1498</v>
      </c>
      <c r="O204" s="22" t="s">
        <v>1176</v>
      </c>
      <c r="P204" s="84">
        <v>33000000</v>
      </c>
      <c r="Q204" s="16">
        <v>40718</v>
      </c>
      <c r="R204" s="17" t="s">
        <v>177</v>
      </c>
      <c r="S204" s="83" t="s">
        <v>48</v>
      </c>
      <c r="T204" s="5" t="s">
        <v>49</v>
      </c>
      <c r="U204" s="83" t="s">
        <v>1358</v>
      </c>
      <c r="V204" s="19">
        <v>43250</v>
      </c>
      <c r="W204" s="5" t="s">
        <v>637</v>
      </c>
      <c r="X204" s="5" t="s">
        <v>621</v>
      </c>
      <c r="Y204" s="5" t="s">
        <v>52</v>
      </c>
      <c r="Z204" s="24" t="s">
        <v>1359</v>
      </c>
      <c r="AA204" s="22">
        <v>900042668</v>
      </c>
      <c r="AB204" s="23">
        <v>4</v>
      </c>
      <c r="AC204" s="17" t="s">
        <v>1360</v>
      </c>
      <c r="AD204" s="30">
        <v>43250</v>
      </c>
      <c r="AE204" s="84">
        <v>16422000</v>
      </c>
      <c r="AF204" s="23" t="s">
        <v>54</v>
      </c>
      <c r="AG204" s="25" t="s">
        <v>54</v>
      </c>
      <c r="AH204" s="25" t="s">
        <v>1049</v>
      </c>
      <c r="AI204" s="26" t="s">
        <v>1048</v>
      </c>
      <c r="AJ204" s="29" t="s">
        <v>1047</v>
      </c>
      <c r="AK204" s="20"/>
      <c r="AL204" s="20" t="s">
        <v>54</v>
      </c>
      <c r="AM204" s="30">
        <v>43251</v>
      </c>
      <c r="AN204" s="30">
        <v>43465</v>
      </c>
      <c r="AO204" s="12" t="s">
        <v>1444</v>
      </c>
      <c r="AP204" s="48">
        <v>214</v>
      </c>
      <c r="AQ204" s="25" t="s">
        <v>623</v>
      </c>
      <c r="AR204" s="5">
        <v>80257091</v>
      </c>
      <c r="AS204" s="27"/>
      <c r="AT204" s="100"/>
      <c r="AU204" s="101">
        <f t="shared" si="19"/>
        <v>16422000</v>
      </c>
    </row>
    <row r="205" spans="1:47" s="5" customFormat="1" ht="20.100000000000001" customHeight="1" x14ac:dyDescent="0.25">
      <c r="A205" s="15" t="s">
        <v>980</v>
      </c>
      <c r="B205" s="16">
        <v>68</v>
      </c>
      <c r="C205" s="17" t="s">
        <v>586</v>
      </c>
      <c r="D205" s="5" t="s">
        <v>1622</v>
      </c>
      <c r="E205" s="14" t="s">
        <v>982</v>
      </c>
      <c r="F205" s="5" t="s">
        <v>1177</v>
      </c>
      <c r="G205" s="73" t="s">
        <v>983</v>
      </c>
      <c r="H205" s="19">
        <v>43220</v>
      </c>
      <c r="I205" s="20" t="s">
        <v>875</v>
      </c>
      <c r="J205" s="21" t="s">
        <v>378</v>
      </c>
      <c r="K205" s="21" t="s">
        <v>61</v>
      </c>
      <c r="L205" s="5" t="s">
        <v>1178</v>
      </c>
      <c r="M205" s="5">
        <v>232</v>
      </c>
      <c r="N205" s="16" t="s">
        <v>1179</v>
      </c>
      <c r="O205" s="22" t="s">
        <v>1180</v>
      </c>
      <c r="P205" s="84">
        <v>2500000</v>
      </c>
      <c r="Q205" s="16">
        <v>38918</v>
      </c>
      <c r="R205" s="17" t="s">
        <v>645</v>
      </c>
      <c r="S205" s="5" t="s">
        <v>421</v>
      </c>
      <c r="T205" s="83" t="s">
        <v>54</v>
      </c>
      <c r="U205" s="83" t="s">
        <v>54</v>
      </c>
      <c r="V205" s="83" t="s">
        <v>54</v>
      </c>
      <c r="W205" s="83" t="s">
        <v>54</v>
      </c>
      <c r="X205" s="83" t="s">
        <v>54</v>
      </c>
      <c r="Y205" s="83" t="s">
        <v>54</v>
      </c>
      <c r="Z205" s="83" t="s">
        <v>54</v>
      </c>
      <c r="AA205" s="22" t="s">
        <v>54</v>
      </c>
      <c r="AB205" s="83" t="s">
        <v>54</v>
      </c>
      <c r="AC205" s="83" t="s">
        <v>54</v>
      </c>
      <c r="AD205" s="83" t="s">
        <v>54</v>
      </c>
      <c r="AE205" s="83" t="s">
        <v>54</v>
      </c>
      <c r="AF205" s="83" t="s">
        <v>54</v>
      </c>
      <c r="AG205" s="83" t="s">
        <v>54</v>
      </c>
      <c r="AH205" s="83" t="s">
        <v>54</v>
      </c>
      <c r="AI205" s="83" t="s">
        <v>54</v>
      </c>
      <c r="AJ205" s="83" t="s">
        <v>54</v>
      </c>
      <c r="AK205" s="83" t="s">
        <v>54</v>
      </c>
      <c r="AL205" s="83" t="s">
        <v>54</v>
      </c>
      <c r="AM205" s="83" t="s">
        <v>54</v>
      </c>
      <c r="AN205" s="83" t="s">
        <v>54</v>
      </c>
      <c r="AO205" s="83"/>
      <c r="AP205" s="83" t="s">
        <v>54</v>
      </c>
      <c r="AQ205" s="83" t="s">
        <v>54</v>
      </c>
      <c r="AR205" s="83" t="s">
        <v>54</v>
      </c>
      <c r="AT205" s="100"/>
    </row>
    <row r="206" spans="1:47" s="5" customFormat="1" ht="20.100000000000001" hidden="1" customHeight="1" x14ac:dyDescent="0.25">
      <c r="A206" s="15" t="s">
        <v>980</v>
      </c>
      <c r="B206" s="16">
        <v>70</v>
      </c>
      <c r="C206" s="17" t="s">
        <v>586</v>
      </c>
      <c r="D206" s="5" t="s">
        <v>1181</v>
      </c>
      <c r="E206" s="77" t="s">
        <v>1182</v>
      </c>
      <c r="F206" s="5" t="s">
        <v>1183</v>
      </c>
      <c r="G206" s="72" t="s">
        <v>983</v>
      </c>
      <c r="H206" s="30">
        <v>43220</v>
      </c>
      <c r="I206" s="21" t="s">
        <v>875</v>
      </c>
      <c r="J206" s="21" t="s">
        <v>378</v>
      </c>
      <c r="K206" s="5" t="s">
        <v>61</v>
      </c>
      <c r="L206" s="5" t="s">
        <v>1184</v>
      </c>
      <c r="M206" s="16">
        <v>253</v>
      </c>
      <c r="N206" s="22">
        <v>44103100</v>
      </c>
      <c r="O206" s="5" t="s">
        <v>1185</v>
      </c>
      <c r="P206" s="84">
        <v>25000000</v>
      </c>
      <c r="Q206" s="82">
        <v>39118</v>
      </c>
      <c r="R206" s="83" t="s">
        <v>1186</v>
      </c>
      <c r="S206" s="5" t="s">
        <v>48</v>
      </c>
      <c r="T206" s="83" t="s">
        <v>49</v>
      </c>
      <c r="U206" s="28" t="s">
        <v>1352</v>
      </c>
      <c r="V206" s="30">
        <v>43250</v>
      </c>
      <c r="W206" s="5" t="s">
        <v>637</v>
      </c>
      <c r="X206" s="5" t="s">
        <v>621</v>
      </c>
      <c r="Y206" s="24" t="s">
        <v>52</v>
      </c>
      <c r="Z206" s="5" t="s">
        <v>1353</v>
      </c>
      <c r="AA206" s="48">
        <v>830084004</v>
      </c>
      <c r="AB206" s="17" t="s">
        <v>1354</v>
      </c>
      <c r="AC206" s="16">
        <v>127718</v>
      </c>
      <c r="AD206" s="30">
        <v>43250</v>
      </c>
      <c r="AE206" s="84">
        <v>24208170</v>
      </c>
      <c r="AF206" s="25" t="s">
        <v>54</v>
      </c>
      <c r="AG206" s="25" t="s">
        <v>54</v>
      </c>
      <c r="AH206" s="26" t="s">
        <v>54</v>
      </c>
      <c r="AI206" s="26" t="s">
        <v>54</v>
      </c>
      <c r="AJ206" s="26" t="s">
        <v>54</v>
      </c>
      <c r="AK206" s="26" t="s">
        <v>54</v>
      </c>
      <c r="AL206" s="20" t="s">
        <v>54</v>
      </c>
      <c r="AM206" s="30">
        <v>43251</v>
      </c>
      <c r="AN206" s="30">
        <v>43282</v>
      </c>
      <c r="AO206" s="12" t="s">
        <v>1444</v>
      </c>
      <c r="AP206" s="48">
        <f t="shared" ref="AP206:AP211" si="20">+AN206-AM206</f>
        <v>31</v>
      </c>
      <c r="AQ206" s="5" t="s">
        <v>1355</v>
      </c>
      <c r="AR206" s="27">
        <v>40029680</v>
      </c>
      <c r="AT206" s="100"/>
      <c r="AU206" s="101">
        <f>+AE206-AT206</f>
        <v>24208170</v>
      </c>
    </row>
    <row r="207" spans="1:47" ht="20.100000000000001" hidden="1" customHeight="1" x14ac:dyDescent="0.25">
      <c r="A207" s="15" t="s">
        <v>975</v>
      </c>
      <c r="B207" s="16">
        <v>71</v>
      </c>
      <c r="C207" s="17" t="s">
        <v>95</v>
      </c>
      <c r="D207" s="5" t="s">
        <v>1336</v>
      </c>
      <c r="E207" s="77" t="s">
        <v>1337</v>
      </c>
      <c r="F207" s="5" t="s">
        <v>1338</v>
      </c>
      <c r="G207" s="72" t="s">
        <v>1339</v>
      </c>
      <c r="H207" s="30">
        <v>43250</v>
      </c>
      <c r="I207" s="21" t="s">
        <v>875</v>
      </c>
      <c r="J207" s="21" t="s">
        <v>867</v>
      </c>
      <c r="K207" s="5" t="s">
        <v>986</v>
      </c>
      <c r="L207" s="5" t="s">
        <v>1340</v>
      </c>
      <c r="M207" s="16">
        <v>256</v>
      </c>
      <c r="N207" s="22">
        <v>43222600</v>
      </c>
      <c r="O207" s="5" t="s">
        <v>1341</v>
      </c>
      <c r="P207" s="84">
        <v>19610000</v>
      </c>
      <c r="Q207" s="22">
        <v>38618</v>
      </c>
      <c r="R207" s="83" t="s">
        <v>235</v>
      </c>
      <c r="S207" s="5" t="s">
        <v>48</v>
      </c>
      <c r="T207" s="83" t="s">
        <v>49</v>
      </c>
      <c r="U207" s="28" t="s">
        <v>1499</v>
      </c>
      <c r="V207" s="30">
        <v>43280</v>
      </c>
      <c r="W207" s="5" t="s">
        <v>382</v>
      </c>
      <c r="X207" s="5" t="s">
        <v>264</v>
      </c>
      <c r="Y207" s="24" t="s">
        <v>264</v>
      </c>
      <c r="Z207" s="5" t="s">
        <v>1374</v>
      </c>
      <c r="AA207" s="48">
        <v>830105984</v>
      </c>
      <c r="AB207" s="17" t="s">
        <v>1148</v>
      </c>
      <c r="AC207" s="16">
        <v>158318</v>
      </c>
      <c r="AD207" s="30">
        <v>43280</v>
      </c>
      <c r="AE207" s="56">
        <v>18314100</v>
      </c>
      <c r="AF207" s="25" t="s">
        <v>103</v>
      </c>
      <c r="AG207" s="25">
        <v>18314100</v>
      </c>
      <c r="AH207" s="26" t="s">
        <v>1375</v>
      </c>
      <c r="AI207" s="26" t="s">
        <v>1367</v>
      </c>
      <c r="AJ207" s="26" t="s">
        <v>1368</v>
      </c>
      <c r="AK207" s="26"/>
      <c r="AL207" s="20"/>
      <c r="AM207" s="30">
        <v>43280</v>
      </c>
      <c r="AN207" s="30">
        <v>43465</v>
      </c>
      <c r="AO207" s="12" t="s">
        <v>1444</v>
      </c>
      <c r="AP207" s="48">
        <f t="shared" si="20"/>
        <v>185</v>
      </c>
      <c r="AQ207" s="5" t="s">
        <v>1376</v>
      </c>
      <c r="AR207" s="27">
        <v>94486941</v>
      </c>
      <c r="AS207" s="5"/>
      <c r="AT207" s="100"/>
      <c r="AU207" s="101">
        <f>+AE207-AT207</f>
        <v>18314100</v>
      </c>
    </row>
    <row r="208" spans="1:47" ht="20.100000000000001" hidden="1" customHeight="1" x14ac:dyDescent="0.25">
      <c r="A208" s="15" t="s">
        <v>976</v>
      </c>
      <c r="B208" s="16">
        <v>57519</v>
      </c>
      <c r="C208" s="17" t="s">
        <v>586</v>
      </c>
      <c r="D208" s="5" t="s">
        <v>1348</v>
      </c>
      <c r="E208" s="77">
        <v>29638</v>
      </c>
      <c r="F208" s="5" t="s">
        <v>1349</v>
      </c>
      <c r="G208" s="72" t="s">
        <v>1339</v>
      </c>
      <c r="H208" s="30">
        <v>43251</v>
      </c>
      <c r="I208" s="5" t="s">
        <v>59</v>
      </c>
      <c r="J208" s="5" t="s">
        <v>60</v>
      </c>
      <c r="K208" s="5" t="s">
        <v>986</v>
      </c>
      <c r="L208" s="5" t="s">
        <v>1350</v>
      </c>
      <c r="M208" s="16">
        <v>189</v>
      </c>
      <c r="N208" s="5">
        <v>811121</v>
      </c>
      <c r="O208" s="5" t="s">
        <v>1351</v>
      </c>
      <c r="P208" s="84">
        <v>169643109</v>
      </c>
      <c r="Q208" s="17" t="s">
        <v>1573</v>
      </c>
      <c r="R208" s="5" t="s">
        <v>235</v>
      </c>
      <c r="S208" s="5" t="s">
        <v>48</v>
      </c>
      <c r="T208" s="83" t="s">
        <v>49</v>
      </c>
      <c r="U208" s="64">
        <v>29638</v>
      </c>
      <c r="V208" s="20">
        <v>43286</v>
      </c>
      <c r="W208" s="5" t="s">
        <v>65</v>
      </c>
      <c r="X208" s="5" t="s">
        <v>621</v>
      </c>
      <c r="Y208" s="5" t="s">
        <v>52</v>
      </c>
      <c r="Z208" s="5" t="s">
        <v>1615</v>
      </c>
      <c r="AA208" s="24">
        <v>819006966</v>
      </c>
      <c r="AB208" s="17" t="s">
        <v>54</v>
      </c>
      <c r="AC208" s="16">
        <v>159118</v>
      </c>
      <c r="AD208" s="30">
        <v>43286</v>
      </c>
      <c r="AE208" s="26">
        <v>27143424</v>
      </c>
      <c r="AF208" s="83" t="s">
        <v>54</v>
      </c>
      <c r="AG208" s="83" t="s">
        <v>54</v>
      </c>
      <c r="AH208" s="26" t="s">
        <v>54</v>
      </c>
      <c r="AI208" s="26" t="s">
        <v>54</v>
      </c>
      <c r="AJ208" s="26" t="s">
        <v>54</v>
      </c>
      <c r="AK208" s="26" t="s">
        <v>54</v>
      </c>
      <c r="AL208" s="26" t="s">
        <v>54</v>
      </c>
      <c r="AM208" s="30">
        <v>43286</v>
      </c>
      <c r="AN208" s="20">
        <v>43340</v>
      </c>
      <c r="AO208" s="12" t="s">
        <v>1444</v>
      </c>
      <c r="AP208" s="48">
        <f t="shared" si="20"/>
        <v>54</v>
      </c>
      <c r="AQ208" s="5" t="s">
        <v>1574</v>
      </c>
      <c r="AR208" s="5">
        <v>46668764</v>
      </c>
      <c r="AS208" s="5"/>
      <c r="AT208" s="100"/>
      <c r="AU208" s="5"/>
    </row>
    <row r="209" spans="1:47" ht="20.100000000000001" hidden="1" customHeight="1" x14ac:dyDescent="0.25">
      <c r="A209" s="15" t="s">
        <v>975</v>
      </c>
      <c r="B209" s="16">
        <v>68</v>
      </c>
      <c r="C209" s="17" t="s">
        <v>95</v>
      </c>
      <c r="D209" s="9" t="s">
        <v>1377</v>
      </c>
      <c r="E209" s="9" t="s">
        <v>1378</v>
      </c>
      <c r="F209" s="5" t="s">
        <v>1379</v>
      </c>
      <c r="G209" s="5" t="s">
        <v>1391</v>
      </c>
      <c r="H209" s="30">
        <v>43276</v>
      </c>
      <c r="I209" s="5" t="s">
        <v>43</v>
      </c>
      <c r="J209" s="9" t="s">
        <v>176</v>
      </c>
      <c r="K209" s="9" t="s">
        <v>986</v>
      </c>
      <c r="L209" s="9" t="s">
        <v>1380</v>
      </c>
      <c r="M209" s="16">
        <v>192</v>
      </c>
      <c r="N209" s="22">
        <v>721515</v>
      </c>
      <c r="O209" s="9" t="s">
        <v>821</v>
      </c>
      <c r="P209" s="84">
        <v>9924600</v>
      </c>
      <c r="Q209" s="40" t="s">
        <v>1503</v>
      </c>
      <c r="R209" s="9" t="s">
        <v>235</v>
      </c>
      <c r="S209" s="9" t="s">
        <v>48</v>
      </c>
      <c r="T209" s="9" t="s">
        <v>49</v>
      </c>
      <c r="U209" s="73">
        <v>86</v>
      </c>
      <c r="V209" s="20">
        <v>43298</v>
      </c>
      <c r="W209" s="9" t="s">
        <v>539</v>
      </c>
      <c r="X209" s="9" t="s">
        <v>264</v>
      </c>
      <c r="Y209" s="5" t="s">
        <v>52</v>
      </c>
      <c r="Z209" s="5" t="s">
        <v>1504</v>
      </c>
      <c r="AA209" s="24">
        <v>900115635</v>
      </c>
      <c r="AB209" s="17" t="s">
        <v>1505</v>
      </c>
      <c r="AC209" s="16">
        <v>171218</v>
      </c>
      <c r="AD209" s="20">
        <v>43299</v>
      </c>
      <c r="AE209" s="26">
        <v>9924600</v>
      </c>
      <c r="AF209" s="83" t="s">
        <v>54</v>
      </c>
      <c r="AG209" s="9" t="s">
        <v>103</v>
      </c>
      <c r="AH209" s="26">
        <v>9924600</v>
      </c>
      <c r="AI209" s="9" t="s">
        <v>1375</v>
      </c>
      <c r="AJ209" s="9" t="s">
        <v>1367</v>
      </c>
      <c r="AK209" s="9" t="s">
        <v>1368</v>
      </c>
      <c r="AL209" s="9" t="s">
        <v>405</v>
      </c>
      <c r="AM209" s="20">
        <v>43306</v>
      </c>
      <c r="AN209" s="20">
        <v>43465</v>
      </c>
      <c r="AO209" s="12" t="s">
        <v>1444</v>
      </c>
      <c r="AP209" s="61">
        <f t="shared" si="20"/>
        <v>159</v>
      </c>
      <c r="AQ209" s="9" t="s">
        <v>1373</v>
      </c>
      <c r="AR209" s="9">
        <v>19262345</v>
      </c>
      <c r="AS209" s="5"/>
      <c r="AT209" s="100"/>
      <c r="AU209" s="101">
        <f>+AE209-AT209</f>
        <v>9924600</v>
      </c>
    </row>
    <row r="210" spans="1:47" ht="20.100000000000001" hidden="1" customHeight="1" x14ac:dyDescent="0.25">
      <c r="A210" s="15" t="s">
        <v>975</v>
      </c>
      <c r="B210" s="16">
        <v>67</v>
      </c>
      <c r="C210" s="17" t="s">
        <v>95</v>
      </c>
      <c r="D210" s="9" t="s">
        <v>1381</v>
      </c>
      <c r="E210" s="9" t="s">
        <v>1382</v>
      </c>
      <c r="F210" s="5" t="s">
        <v>1383</v>
      </c>
      <c r="G210" s="5" t="s">
        <v>1391</v>
      </c>
      <c r="H210" s="30">
        <v>43277</v>
      </c>
      <c r="I210" s="5" t="s">
        <v>43</v>
      </c>
      <c r="J210" s="9" t="s">
        <v>176</v>
      </c>
      <c r="K210" s="9" t="s">
        <v>986</v>
      </c>
      <c r="L210" s="9" t="s">
        <v>1384</v>
      </c>
      <c r="M210" s="16">
        <v>191</v>
      </c>
      <c r="N210" s="22">
        <v>721515</v>
      </c>
      <c r="O210" s="9" t="s">
        <v>821</v>
      </c>
      <c r="P210" s="84">
        <v>99960000</v>
      </c>
      <c r="Q210" s="40" t="s">
        <v>1500</v>
      </c>
      <c r="R210" s="9" t="s">
        <v>235</v>
      </c>
      <c r="S210" s="9" t="s">
        <v>48</v>
      </c>
      <c r="T210" s="9" t="s">
        <v>49</v>
      </c>
      <c r="U210" s="28">
        <v>84</v>
      </c>
      <c r="V210" s="20">
        <v>43292</v>
      </c>
      <c r="W210" s="9" t="s">
        <v>539</v>
      </c>
      <c r="X210" s="9" t="s">
        <v>264</v>
      </c>
      <c r="Y210" s="5" t="s">
        <v>52</v>
      </c>
      <c r="Z210" s="5" t="s">
        <v>1501</v>
      </c>
      <c r="AA210" s="24">
        <v>830025306</v>
      </c>
      <c r="AB210" s="17" t="s">
        <v>1502</v>
      </c>
      <c r="AC210" s="16">
        <v>168718</v>
      </c>
      <c r="AD210" s="20">
        <v>43293</v>
      </c>
      <c r="AE210" s="26">
        <v>99960000</v>
      </c>
      <c r="AF210" s="83" t="s">
        <v>54</v>
      </c>
      <c r="AG210" s="9" t="s">
        <v>103</v>
      </c>
      <c r="AH210" s="26">
        <v>99960000</v>
      </c>
      <c r="AI210" s="9" t="s">
        <v>1375</v>
      </c>
      <c r="AJ210" s="9" t="s">
        <v>1367</v>
      </c>
      <c r="AK210" s="9" t="s">
        <v>1368</v>
      </c>
      <c r="AL210" s="9" t="s">
        <v>405</v>
      </c>
      <c r="AM210" s="20">
        <v>43297</v>
      </c>
      <c r="AN210" s="20">
        <v>43465</v>
      </c>
      <c r="AO210" s="12" t="s">
        <v>1444</v>
      </c>
      <c r="AP210" s="61">
        <f t="shared" si="20"/>
        <v>168</v>
      </c>
      <c r="AQ210" s="9" t="s">
        <v>1373</v>
      </c>
      <c r="AR210" s="9">
        <v>19262345</v>
      </c>
      <c r="AS210" s="5"/>
      <c r="AT210" s="100"/>
      <c r="AU210" s="101">
        <f>+AE210-AT210</f>
        <v>99960000</v>
      </c>
    </row>
    <row r="211" spans="1:47" ht="20.100000000000001" hidden="1" customHeight="1" x14ac:dyDescent="0.2">
      <c r="A211" s="15" t="s">
        <v>976</v>
      </c>
      <c r="B211" s="16">
        <v>50589</v>
      </c>
      <c r="C211" s="17" t="s">
        <v>95</v>
      </c>
      <c r="D211" s="9" t="s">
        <v>1385</v>
      </c>
      <c r="E211" s="75">
        <v>50589</v>
      </c>
      <c r="F211" s="5" t="s">
        <v>1386</v>
      </c>
      <c r="G211" s="5" t="s">
        <v>1391</v>
      </c>
      <c r="H211" s="30">
        <v>43280</v>
      </c>
      <c r="I211" s="5" t="s">
        <v>59</v>
      </c>
      <c r="J211" s="9" t="s">
        <v>60</v>
      </c>
      <c r="K211" s="59" t="s">
        <v>986</v>
      </c>
      <c r="L211" s="9" t="s">
        <v>1617</v>
      </c>
      <c r="M211" s="16">
        <v>258</v>
      </c>
      <c r="N211" s="22">
        <v>432323</v>
      </c>
      <c r="O211" s="5" t="s">
        <v>492</v>
      </c>
      <c r="P211" s="84">
        <v>920900303</v>
      </c>
      <c r="Q211" s="17" t="s">
        <v>1507</v>
      </c>
      <c r="R211" s="59" t="s">
        <v>235</v>
      </c>
      <c r="S211" s="9" t="s">
        <v>48</v>
      </c>
      <c r="T211" s="9" t="s">
        <v>49</v>
      </c>
      <c r="U211" s="73">
        <v>29509</v>
      </c>
      <c r="V211" s="20">
        <v>43280</v>
      </c>
      <c r="W211" s="59" t="s">
        <v>65</v>
      </c>
      <c r="X211" s="59" t="s">
        <v>51</v>
      </c>
      <c r="Y211" s="5" t="s">
        <v>52</v>
      </c>
      <c r="Z211" s="5" t="s">
        <v>236</v>
      </c>
      <c r="AA211" s="59">
        <v>800103052</v>
      </c>
      <c r="AB211" s="17" t="s">
        <v>1502</v>
      </c>
      <c r="AC211" s="16">
        <v>158418</v>
      </c>
      <c r="AD211" s="20">
        <v>43284</v>
      </c>
      <c r="AE211" s="26">
        <v>919315880.79999995</v>
      </c>
      <c r="AF211" s="83" t="s">
        <v>54</v>
      </c>
      <c r="AG211" s="9" t="s">
        <v>103</v>
      </c>
      <c r="AH211" s="26">
        <v>919315880.79999995</v>
      </c>
      <c r="AI211" s="9" t="s">
        <v>54</v>
      </c>
      <c r="AJ211" s="9" t="s">
        <v>54</v>
      </c>
      <c r="AK211" s="9" t="s">
        <v>54</v>
      </c>
      <c r="AL211" s="9" t="s">
        <v>54</v>
      </c>
      <c r="AM211" s="20">
        <v>43284</v>
      </c>
      <c r="AN211" s="20">
        <v>43321</v>
      </c>
      <c r="AO211" s="12" t="s">
        <v>1444</v>
      </c>
      <c r="AP211" s="61">
        <f t="shared" si="20"/>
        <v>37</v>
      </c>
      <c r="AQ211" s="59" t="s">
        <v>237</v>
      </c>
      <c r="AR211" s="59">
        <v>46373712</v>
      </c>
      <c r="AS211" s="5"/>
      <c r="AT211" s="100"/>
      <c r="AU211" s="5"/>
    </row>
    <row r="212" spans="1:47" ht="20.100000000000001" hidden="1" customHeight="1" x14ac:dyDescent="0.2">
      <c r="A212" s="15" t="s">
        <v>975</v>
      </c>
      <c r="B212" s="16" t="s">
        <v>1387</v>
      </c>
      <c r="C212" s="17" t="s">
        <v>1364</v>
      </c>
      <c r="D212" s="9" t="s">
        <v>1388</v>
      </c>
      <c r="E212" s="59" t="s">
        <v>1389</v>
      </c>
      <c r="F212" s="5" t="s">
        <v>1390</v>
      </c>
      <c r="G212" s="5" t="s">
        <v>1391</v>
      </c>
      <c r="H212" s="69">
        <v>43278</v>
      </c>
      <c r="I212" s="71" t="s">
        <v>43</v>
      </c>
      <c r="J212" s="59" t="s">
        <v>176</v>
      </c>
      <c r="K212" s="59" t="s">
        <v>61</v>
      </c>
      <c r="L212" s="59" t="s">
        <v>1392</v>
      </c>
      <c r="M212" s="59">
        <v>116</v>
      </c>
      <c r="N212" s="9">
        <v>781815</v>
      </c>
      <c r="O212" s="59" t="s">
        <v>569</v>
      </c>
      <c r="P212" s="124">
        <v>55000000</v>
      </c>
      <c r="Q212" s="59">
        <v>23718</v>
      </c>
      <c r="R212" s="9" t="s">
        <v>381</v>
      </c>
      <c r="S212" s="59" t="s">
        <v>48</v>
      </c>
      <c r="T212" s="59" t="s">
        <v>49</v>
      </c>
      <c r="U212" s="59" t="s">
        <v>1532</v>
      </c>
      <c r="V212" s="69">
        <v>43292</v>
      </c>
      <c r="W212" s="59" t="s">
        <v>382</v>
      </c>
      <c r="X212" s="59" t="s">
        <v>264</v>
      </c>
      <c r="Y212" s="24" t="s">
        <v>52</v>
      </c>
      <c r="Z212" s="59" t="s">
        <v>1533</v>
      </c>
      <c r="AA212" s="94">
        <v>860519235</v>
      </c>
      <c r="AB212" s="59">
        <v>3</v>
      </c>
      <c r="AC212" s="61">
        <v>168818</v>
      </c>
      <c r="AD212" s="69">
        <v>43294</v>
      </c>
      <c r="AE212" s="59" t="s">
        <v>1534</v>
      </c>
      <c r="AF212" s="83" t="s">
        <v>54</v>
      </c>
      <c r="AG212" s="59" t="s">
        <v>54</v>
      </c>
      <c r="AH212" s="59" t="s">
        <v>1534</v>
      </c>
      <c r="AI212" s="59" t="s">
        <v>54</v>
      </c>
      <c r="AJ212" s="59" t="s">
        <v>1535</v>
      </c>
      <c r="AK212" s="59" t="s">
        <v>54</v>
      </c>
      <c r="AL212" s="59" t="s">
        <v>54</v>
      </c>
      <c r="AM212" s="69">
        <v>43300</v>
      </c>
      <c r="AN212" s="69">
        <v>44196</v>
      </c>
      <c r="AO212" s="12" t="s">
        <v>1444</v>
      </c>
      <c r="AP212" s="59">
        <v>5</v>
      </c>
      <c r="AQ212" s="59" t="s">
        <v>1536</v>
      </c>
      <c r="AR212" s="59">
        <v>80251761</v>
      </c>
      <c r="AS212" s="5"/>
      <c r="AT212" s="100"/>
      <c r="AU212" s="101"/>
    </row>
    <row r="213" spans="1:47" ht="20.100000000000001" hidden="1" customHeight="1" x14ac:dyDescent="0.2">
      <c r="A213" s="15" t="s">
        <v>975</v>
      </c>
      <c r="B213" s="16" t="s">
        <v>1393</v>
      </c>
      <c r="C213" s="17" t="s">
        <v>1364</v>
      </c>
      <c r="D213" s="9" t="s">
        <v>1394</v>
      </c>
      <c r="E213" s="59" t="s">
        <v>1395</v>
      </c>
      <c r="F213" s="5" t="s">
        <v>1396</v>
      </c>
      <c r="G213" s="5" t="s">
        <v>1391</v>
      </c>
      <c r="H213" s="69">
        <v>43279</v>
      </c>
      <c r="I213" s="71" t="s">
        <v>43</v>
      </c>
      <c r="J213" s="59" t="s">
        <v>1032</v>
      </c>
      <c r="K213" s="59" t="s">
        <v>986</v>
      </c>
      <c r="L213" s="59" t="s">
        <v>1397</v>
      </c>
      <c r="M213" s="59">
        <v>259</v>
      </c>
      <c r="N213" s="59" t="s">
        <v>1618</v>
      </c>
      <c r="O213" s="59" t="s">
        <v>1398</v>
      </c>
      <c r="P213" s="124">
        <v>42400000</v>
      </c>
      <c r="Q213" s="59">
        <v>44418</v>
      </c>
      <c r="R213" s="59" t="s">
        <v>784</v>
      </c>
      <c r="S213" s="59" t="s">
        <v>48</v>
      </c>
      <c r="T213" s="59" t="s">
        <v>49</v>
      </c>
      <c r="U213" s="59" t="s">
        <v>1537</v>
      </c>
      <c r="V213" s="69">
        <v>43287</v>
      </c>
      <c r="W213" s="59" t="s">
        <v>50</v>
      </c>
      <c r="X213" s="59" t="s">
        <v>51</v>
      </c>
      <c r="Y213" s="24" t="s">
        <v>52</v>
      </c>
      <c r="Z213" s="59" t="s">
        <v>1538</v>
      </c>
      <c r="AA213" s="96">
        <v>63324833</v>
      </c>
      <c r="AB213" s="59" t="s">
        <v>54</v>
      </c>
      <c r="AC213" s="61">
        <v>161118</v>
      </c>
      <c r="AD213" s="69">
        <v>43290</v>
      </c>
      <c r="AE213" s="59" t="s">
        <v>1539</v>
      </c>
      <c r="AF213" s="83" t="s">
        <v>54</v>
      </c>
      <c r="AG213" s="59" t="s">
        <v>54</v>
      </c>
      <c r="AH213" s="59" t="s">
        <v>1539</v>
      </c>
      <c r="AI213" s="59" t="s">
        <v>54</v>
      </c>
      <c r="AJ213" s="59" t="s">
        <v>1535</v>
      </c>
      <c r="AK213" s="59" t="s">
        <v>54</v>
      </c>
      <c r="AL213" s="59" t="s">
        <v>54</v>
      </c>
      <c r="AM213" s="69">
        <v>43291</v>
      </c>
      <c r="AN213" s="69">
        <v>43454</v>
      </c>
      <c r="AO213" s="12" t="s">
        <v>1444</v>
      </c>
      <c r="AP213" s="59">
        <v>18</v>
      </c>
      <c r="AQ213" s="59" t="s">
        <v>1540</v>
      </c>
      <c r="AR213" s="59">
        <v>1087989085</v>
      </c>
      <c r="AS213" s="5"/>
      <c r="AT213" s="100"/>
      <c r="AU213" s="101"/>
    </row>
    <row r="214" spans="1:47" ht="20.100000000000001" hidden="1" customHeight="1" x14ac:dyDescent="0.2">
      <c r="A214" s="15" t="s">
        <v>975</v>
      </c>
      <c r="B214" s="16" t="s">
        <v>1399</v>
      </c>
      <c r="C214" s="17" t="s">
        <v>1364</v>
      </c>
      <c r="D214" s="9" t="s">
        <v>1400</v>
      </c>
      <c r="E214" s="59" t="s">
        <v>1401</v>
      </c>
      <c r="F214" s="5" t="s">
        <v>1402</v>
      </c>
      <c r="G214" s="5" t="s">
        <v>1391</v>
      </c>
      <c r="H214" s="69">
        <v>43281</v>
      </c>
      <c r="I214" s="71" t="s">
        <v>875</v>
      </c>
      <c r="J214" s="59" t="s">
        <v>867</v>
      </c>
      <c r="K214" s="59" t="s">
        <v>133</v>
      </c>
      <c r="L214" s="59" t="s">
        <v>1403</v>
      </c>
      <c r="M214" s="59">
        <v>226</v>
      </c>
      <c r="N214" s="59">
        <v>911117</v>
      </c>
      <c r="O214" s="59" t="s">
        <v>1404</v>
      </c>
      <c r="P214" s="124">
        <v>29000000</v>
      </c>
      <c r="Q214" s="59">
        <v>45018</v>
      </c>
      <c r="R214" s="59" t="s">
        <v>893</v>
      </c>
      <c r="S214" s="59" t="s">
        <v>48</v>
      </c>
      <c r="T214" s="59" t="s">
        <v>49</v>
      </c>
      <c r="U214" s="59" t="s">
        <v>1541</v>
      </c>
      <c r="V214" s="69">
        <v>43308</v>
      </c>
      <c r="W214" s="59" t="s">
        <v>396</v>
      </c>
      <c r="X214" s="59" t="s">
        <v>51</v>
      </c>
      <c r="Y214" s="24" t="s">
        <v>52</v>
      </c>
      <c r="Z214" s="59" t="s">
        <v>1542</v>
      </c>
      <c r="AA214" s="94">
        <v>860516806</v>
      </c>
      <c r="AB214" s="59">
        <v>5</v>
      </c>
      <c r="AC214" s="61">
        <v>182818</v>
      </c>
      <c r="AD214" s="69">
        <v>43311</v>
      </c>
      <c r="AE214" s="59" t="s">
        <v>1543</v>
      </c>
      <c r="AF214" s="83" t="s">
        <v>54</v>
      </c>
      <c r="AG214" s="59" t="s">
        <v>54</v>
      </c>
      <c r="AH214" s="59" t="s">
        <v>1543</v>
      </c>
      <c r="AI214" s="59" t="s">
        <v>54</v>
      </c>
      <c r="AJ214" s="59" t="s">
        <v>1535</v>
      </c>
      <c r="AK214" s="59" t="s">
        <v>54</v>
      </c>
      <c r="AL214" s="59" t="s">
        <v>54</v>
      </c>
      <c r="AM214" s="69">
        <v>43314</v>
      </c>
      <c r="AN214" s="69">
        <v>43342</v>
      </c>
      <c r="AO214" s="12" t="s">
        <v>1444</v>
      </c>
      <c r="AP214" s="59">
        <v>1</v>
      </c>
      <c r="AQ214" s="59" t="s">
        <v>1544</v>
      </c>
      <c r="AR214" s="9">
        <v>79292555</v>
      </c>
      <c r="AS214" s="5"/>
      <c r="AT214" s="100"/>
      <c r="AU214" s="101"/>
    </row>
    <row r="215" spans="1:47" ht="20.100000000000001" hidden="1" customHeight="1" x14ac:dyDescent="0.2">
      <c r="A215" s="15" t="s">
        <v>976</v>
      </c>
      <c r="B215" s="16">
        <v>58227</v>
      </c>
      <c r="C215" s="17" t="s">
        <v>586</v>
      </c>
      <c r="D215" s="5" t="s">
        <v>1405</v>
      </c>
      <c r="E215" s="78" t="s">
        <v>1575</v>
      </c>
      <c r="F215" s="5" t="s">
        <v>1406</v>
      </c>
      <c r="G215" s="5" t="s">
        <v>1391</v>
      </c>
      <c r="H215" s="30">
        <v>43269</v>
      </c>
      <c r="I215" s="5" t="s">
        <v>59</v>
      </c>
      <c r="J215" s="5" t="s">
        <v>60</v>
      </c>
      <c r="K215" s="5" t="s">
        <v>61</v>
      </c>
      <c r="L215" s="5" t="s">
        <v>1407</v>
      </c>
      <c r="M215" s="16">
        <v>260</v>
      </c>
      <c r="N215" s="22" t="s">
        <v>1619</v>
      </c>
      <c r="O215" s="71" t="s">
        <v>1408</v>
      </c>
      <c r="P215" s="84">
        <v>40000000</v>
      </c>
      <c r="Q215" s="40" t="s">
        <v>1409</v>
      </c>
      <c r="R215" s="83" t="s">
        <v>64</v>
      </c>
      <c r="S215" s="5" t="s">
        <v>48</v>
      </c>
      <c r="T215" s="83" t="s">
        <v>49</v>
      </c>
      <c r="U215" s="65" t="s">
        <v>1575</v>
      </c>
      <c r="V215" s="20">
        <v>43285</v>
      </c>
      <c r="W215" s="5" t="s">
        <v>65</v>
      </c>
      <c r="X215" s="5" t="s">
        <v>621</v>
      </c>
      <c r="Y215" s="24" t="s">
        <v>52</v>
      </c>
      <c r="Z215" s="5" t="s">
        <v>1616</v>
      </c>
      <c r="AA215" s="24">
        <v>830113914</v>
      </c>
      <c r="AB215" s="17" t="s">
        <v>54</v>
      </c>
      <c r="AC215" s="16">
        <v>159718</v>
      </c>
      <c r="AD215" s="20">
        <v>43286</v>
      </c>
      <c r="AE215" s="56">
        <v>20351509.710000001</v>
      </c>
      <c r="AF215" s="83" t="s">
        <v>54</v>
      </c>
      <c r="AG215" s="83" t="s">
        <v>54</v>
      </c>
      <c r="AH215" s="83" t="s">
        <v>54</v>
      </c>
      <c r="AI215" s="26" t="s">
        <v>54</v>
      </c>
      <c r="AJ215" s="26" t="s">
        <v>54</v>
      </c>
      <c r="AK215" s="26" t="s">
        <v>54</v>
      </c>
      <c r="AL215" s="26" t="s">
        <v>54</v>
      </c>
      <c r="AM215" s="20">
        <v>43286</v>
      </c>
      <c r="AN215" s="20">
        <v>43465</v>
      </c>
      <c r="AO215" s="12" t="s">
        <v>1444</v>
      </c>
      <c r="AP215" s="82">
        <f>+AN215-AM215</f>
        <v>179</v>
      </c>
      <c r="AQ215" s="5" t="s">
        <v>713</v>
      </c>
      <c r="AR215" s="5">
        <v>80851224</v>
      </c>
      <c r="AS215" s="5"/>
      <c r="AT215" s="100"/>
      <c r="AU215" s="5"/>
    </row>
    <row r="216" spans="1:47" ht="20.100000000000001" hidden="1" customHeight="1" x14ac:dyDescent="0.25">
      <c r="A216" s="15" t="s">
        <v>980</v>
      </c>
      <c r="B216" s="16">
        <v>65</v>
      </c>
      <c r="C216" s="17" t="s">
        <v>586</v>
      </c>
      <c r="D216" s="5" t="s">
        <v>1410</v>
      </c>
      <c r="E216" s="75" t="s">
        <v>1411</v>
      </c>
      <c r="F216" s="5" t="s">
        <v>1412</v>
      </c>
      <c r="G216" s="5" t="s">
        <v>1391</v>
      </c>
      <c r="H216" s="30">
        <v>43273</v>
      </c>
      <c r="I216" s="21" t="s">
        <v>1413</v>
      </c>
      <c r="J216" s="5" t="s">
        <v>378</v>
      </c>
      <c r="K216" s="5" t="s">
        <v>986</v>
      </c>
      <c r="L216" s="5" t="s">
        <v>1414</v>
      </c>
      <c r="M216" s="16">
        <v>193</v>
      </c>
      <c r="N216" s="22">
        <v>811617</v>
      </c>
      <c r="O216" s="22" t="s">
        <v>898</v>
      </c>
      <c r="P216" s="84">
        <v>81076169</v>
      </c>
      <c r="Q216" s="40" t="s">
        <v>1415</v>
      </c>
      <c r="R216" s="5" t="s">
        <v>235</v>
      </c>
      <c r="S216" s="5" t="s">
        <v>48</v>
      </c>
      <c r="T216" s="83" t="s">
        <v>49</v>
      </c>
      <c r="U216" s="73" t="s">
        <v>1577</v>
      </c>
      <c r="V216" s="20">
        <v>43292</v>
      </c>
      <c r="W216" s="5" t="s">
        <v>1296</v>
      </c>
      <c r="X216" s="5" t="s">
        <v>621</v>
      </c>
      <c r="Y216" s="24" t="s">
        <v>52</v>
      </c>
      <c r="Z216" s="5" t="s">
        <v>1578</v>
      </c>
      <c r="AA216" s="24">
        <v>860353110</v>
      </c>
      <c r="AB216" s="17" t="s">
        <v>1620</v>
      </c>
      <c r="AC216" s="16">
        <v>168518</v>
      </c>
      <c r="AD216" s="20">
        <v>43292</v>
      </c>
      <c r="AE216" s="26">
        <v>81076160</v>
      </c>
      <c r="AF216" s="83" t="s">
        <v>54</v>
      </c>
      <c r="AG216" s="83" t="s">
        <v>54</v>
      </c>
      <c r="AH216" s="5" t="s">
        <v>1049</v>
      </c>
      <c r="AI216" s="5" t="s">
        <v>1048</v>
      </c>
      <c r="AJ216" s="5" t="s">
        <v>1047</v>
      </c>
      <c r="AK216" s="26" t="s">
        <v>1579</v>
      </c>
      <c r="AL216" s="26" t="s">
        <v>54</v>
      </c>
      <c r="AM216" s="20">
        <v>43293</v>
      </c>
      <c r="AN216" s="20">
        <v>43465</v>
      </c>
      <c r="AO216" s="12" t="s">
        <v>1444</v>
      </c>
      <c r="AP216" s="82">
        <f>+AN216-AM216</f>
        <v>172</v>
      </c>
      <c r="AQ216" s="5" t="s">
        <v>1580</v>
      </c>
      <c r="AR216" s="5">
        <v>19477329</v>
      </c>
      <c r="AS216" s="5"/>
      <c r="AT216" s="100"/>
      <c r="AU216" s="101">
        <f>+AE216-AT216</f>
        <v>81076160</v>
      </c>
    </row>
    <row r="217" spans="1:47" ht="20.100000000000001" hidden="1" customHeight="1" x14ac:dyDescent="0.25">
      <c r="A217" s="15" t="s">
        <v>980</v>
      </c>
      <c r="B217" s="16">
        <v>66</v>
      </c>
      <c r="C217" s="17" t="s">
        <v>586</v>
      </c>
      <c r="D217" s="5" t="s">
        <v>1416</v>
      </c>
      <c r="E217" s="75" t="s">
        <v>1417</v>
      </c>
      <c r="F217" s="5" t="s">
        <v>1418</v>
      </c>
      <c r="G217" s="5" t="s">
        <v>1391</v>
      </c>
      <c r="H217" s="30">
        <v>43273</v>
      </c>
      <c r="I217" s="21" t="s">
        <v>1413</v>
      </c>
      <c r="J217" s="21" t="s">
        <v>378</v>
      </c>
      <c r="K217" s="5" t="s">
        <v>986</v>
      </c>
      <c r="L217" s="5" t="s">
        <v>1419</v>
      </c>
      <c r="M217" s="16">
        <v>194</v>
      </c>
      <c r="N217" s="22">
        <v>811617</v>
      </c>
      <c r="O217" s="22" t="s">
        <v>898</v>
      </c>
      <c r="P217" s="84">
        <v>97334033</v>
      </c>
      <c r="Q217" s="17" t="s">
        <v>1420</v>
      </c>
      <c r="R217" s="5" t="s">
        <v>235</v>
      </c>
      <c r="S217" s="5" t="s">
        <v>48</v>
      </c>
      <c r="T217" s="83" t="s">
        <v>49</v>
      </c>
      <c r="U217" s="73" t="s">
        <v>1581</v>
      </c>
      <c r="V217" s="20">
        <v>43305</v>
      </c>
      <c r="W217" s="5" t="s">
        <v>1296</v>
      </c>
      <c r="X217" s="5" t="s">
        <v>621</v>
      </c>
      <c r="Y217" s="24" t="s">
        <v>52</v>
      </c>
      <c r="Z217" s="5" t="s">
        <v>1036</v>
      </c>
      <c r="AA217" s="23">
        <v>830073329</v>
      </c>
      <c r="AB217" s="17" t="s">
        <v>1151</v>
      </c>
      <c r="AC217" s="16">
        <v>172818</v>
      </c>
      <c r="AD217" s="20">
        <v>43305</v>
      </c>
      <c r="AE217" s="26">
        <v>97334027</v>
      </c>
      <c r="AF217" s="83" t="s">
        <v>54</v>
      </c>
      <c r="AG217" s="83" t="s">
        <v>54</v>
      </c>
      <c r="AH217" s="5" t="s">
        <v>1049</v>
      </c>
      <c r="AI217" s="5" t="s">
        <v>1048</v>
      </c>
      <c r="AJ217" s="5" t="s">
        <v>1047</v>
      </c>
      <c r="AK217" s="26" t="s">
        <v>1579</v>
      </c>
      <c r="AL217" s="26" t="s">
        <v>54</v>
      </c>
      <c r="AM217" s="20">
        <v>43293</v>
      </c>
      <c r="AN217" s="20">
        <v>43465</v>
      </c>
      <c r="AO217" s="12" t="s">
        <v>1444</v>
      </c>
      <c r="AP217" s="82">
        <f>+AN217-AM217</f>
        <v>172</v>
      </c>
      <c r="AQ217" s="5" t="s">
        <v>1580</v>
      </c>
      <c r="AR217" s="5">
        <v>19477329</v>
      </c>
      <c r="AS217" s="5"/>
      <c r="AT217" s="100"/>
      <c r="AU217" s="101">
        <f>+AE217-AT217</f>
        <v>97334027</v>
      </c>
    </row>
    <row r="218" spans="1:47" ht="20.100000000000001" hidden="1" customHeight="1" x14ac:dyDescent="0.2">
      <c r="A218" s="15" t="s">
        <v>980</v>
      </c>
      <c r="B218" s="16">
        <v>71</v>
      </c>
      <c r="C218" s="17" t="s">
        <v>586</v>
      </c>
      <c r="D218" s="5" t="s">
        <v>1421</v>
      </c>
      <c r="E218" s="75" t="s">
        <v>1422</v>
      </c>
      <c r="F218" s="5" t="s">
        <v>1423</v>
      </c>
      <c r="G218" s="5" t="s">
        <v>1391</v>
      </c>
      <c r="H218" s="30">
        <v>43280</v>
      </c>
      <c r="I218" s="21" t="s">
        <v>1413</v>
      </c>
      <c r="J218" s="21" t="s">
        <v>378</v>
      </c>
      <c r="K218" s="5" t="s">
        <v>1424</v>
      </c>
      <c r="L218" s="5" t="s">
        <v>1425</v>
      </c>
      <c r="M218" s="16">
        <v>264</v>
      </c>
      <c r="N218" s="22" t="s">
        <v>1621</v>
      </c>
      <c r="O218" s="5" t="s">
        <v>1582</v>
      </c>
      <c r="P218" s="84">
        <v>80000000</v>
      </c>
      <c r="Q218" s="17" t="s">
        <v>1583</v>
      </c>
      <c r="R218" s="83" t="s">
        <v>412</v>
      </c>
      <c r="S218" s="5" t="s">
        <v>48</v>
      </c>
      <c r="T218" s="19" t="s">
        <v>49</v>
      </c>
      <c r="U218" s="72" t="s">
        <v>1584</v>
      </c>
      <c r="V218" s="20">
        <v>43291</v>
      </c>
      <c r="W218" s="5" t="s">
        <v>396</v>
      </c>
      <c r="X218" s="5" t="s">
        <v>621</v>
      </c>
      <c r="Y218" s="24" t="s">
        <v>52</v>
      </c>
      <c r="Z218" s="5" t="s">
        <v>1585</v>
      </c>
      <c r="AA218" s="23">
        <v>800199498</v>
      </c>
      <c r="AB218" s="17" t="s">
        <v>1354</v>
      </c>
      <c r="AC218" s="16">
        <v>168618</v>
      </c>
      <c r="AD218" s="20">
        <v>43293</v>
      </c>
      <c r="AE218" s="26">
        <v>79999950</v>
      </c>
      <c r="AF218" s="83" t="s">
        <v>54</v>
      </c>
      <c r="AG218" s="83" t="s">
        <v>54</v>
      </c>
      <c r="AH218" s="5" t="s">
        <v>1586</v>
      </c>
      <c r="AI218" s="5" t="s">
        <v>1587</v>
      </c>
      <c r="AJ218" s="97">
        <v>2020</v>
      </c>
      <c r="AK218" s="26" t="s">
        <v>1588</v>
      </c>
      <c r="AL218" s="26" t="s">
        <v>54</v>
      </c>
      <c r="AM218" s="20">
        <v>43291</v>
      </c>
      <c r="AN218" s="20">
        <v>43322</v>
      </c>
      <c r="AO218" s="12" t="s">
        <v>1444</v>
      </c>
      <c r="AP218" s="82">
        <f>+AN218-AM218</f>
        <v>31</v>
      </c>
      <c r="AQ218" s="25" t="s">
        <v>1589</v>
      </c>
      <c r="AR218" s="91">
        <v>52795737</v>
      </c>
      <c r="AS218" s="5"/>
      <c r="AT218" s="100"/>
      <c r="AU218" s="101">
        <f>+AE218-AT218</f>
        <v>79999950</v>
      </c>
    </row>
    <row r="219" spans="1:47" ht="20.100000000000001" hidden="1" customHeight="1" x14ac:dyDescent="0.25">
      <c r="A219" s="15" t="s">
        <v>1279</v>
      </c>
      <c r="B219" s="16">
        <v>47757</v>
      </c>
      <c r="C219" s="17" t="s">
        <v>56</v>
      </c>
      <c r="D219" s="5" t="s">
        <v>1437</v>
      </c>
      <c r="E219" s="78" t="s">
        <v>1434</v>
      </c>
      <c r="F219" s="5" t="s">
        <v>1435</v>
      </c>
      <c r="G219" s="5" t="s">
        <v>1391</v>
      </c>
      <c r="H219" s="30">
        <v>43265</v>
      </c>
      <c r="I219" s="21" t="s">
        <v>59</v>
      </c>
      <c r="J219" s="5" t="s">
        <v>378</v>
      </c>
      <c r="K219" s="5" t="s">
        <v>986</v>
      </c>
      <c r="L219" s="5" t="s">
        <v>1433</v>
      </c>
      <c r="M219" s="16">
        <v>255</v>
      </c>
      <c r="N219" s="22" t="s">
        <v>1496</v>
      </c>
      <c r="O219" s="22" t="s">
        <v>1436</v>
      </c>
      <c r="P219" s="84">
        <v>7500000</v>
      </c>
      <c r="Q219" s="40" t="s">
        <v>1438</v>
      </c>
      <c r="R219" s="83" t="s">
        <v>235</v>
      </c>
      <c r="S219" s="5" t="s">
        <v>48</v>
      </c>
      <c r="T219" s="83" t="s">
        <v>49</v>
      </c>
      <c r="U219" s="28">
        <v>29084</v>
      </c>
      <c r="V219" s="30">
        <v>43265</v>
      </c>
      <c r="W219" s="5" t="s">
        <v>65</v>
      </c>
      <c r="X219" s="5" t="s">
        <v>51</v>
      </c>
      <c r="Y219" s="24" t="s">
        <v>52</v>
      </c>
      <c r="Z219" s="5" t="s">
        <v>1439</v>
      </c>
      <c r="AA219" s="48">
        <v>89090094</v>
      </c>
      <c r="AB219" s="22">
        <v>3</v>
      </c>
      <c r="AC219" s="16">
        <v>141918</v>
      </c>
      <c r="AD219" s="20">
        <v>43265</v>
      </c>
      <c r="AE219" s="56">
        <v>7497000</v>
      </c>
      <c r="AF219" s="25" t="s">
        <v>54</v>
      </c>
      <c r="AG219" s="25" t="s">
        <v>54</v>
      </c>
      <c r="AH219" s="25" t="s">
        <v>54</v>
      </c>
      <c r="AI219" s="25" t="s">
        <v>54</v>
      </c>
      <c r="AJ219" s="25" t="s">
        <v>54</v>
      </c>
      <c r="AK219" s="25" t="s">
        <v>54</v>
      </c>
      <c r="AL219" s="25" t="s">
        <v>54</v>
      </c>
      <c r="AM219" s="30">
        <v>43272</v>
      </c>
      <c r="AN219" s="30">
        <v>43281</v>
      </c>
      <c r="AO219" s="12" t="s">
        <v>1445</v>
      </c>
      <c r="AP219" s="48">
        <f>+AN219-AM219</f>
        <v>9</v>
      </c>
      <c r="AQ219" s="5" t="s">
        <v>1298</v>
      </c>
      <c r="AR219" s="9">
        <v>79820029</v>
      </c>
      <c r="AS219" s="5"/>
      <c r="AT219" s="100"/>
      <c r="AU219" s="5"/>
    </row>
    <row r="220" spans="1:47" ht="20.100000000000001" customHeight="1" x14ac:dyDescent="0.2">
      <c r="A220" s="15" t="s">
        <v>975</v>
      </c>
      <c r="B220" s="16">
        <v>72</v>
      </c>
      <c r="C220" s="9" t="s">
        <v>95</v>
      </c>
      <c r="D220" s="9" t="s">
        <v>1508</v>
      </c>
      <c r="E220" s="9" t="s">
        <v>1509</v>
      </c>
      <c r="F220" s="5" t="s">
        <v>1510</v>
      </c>
      <c r="G220" s="5" t="s">
        <v>1549</v>
      </c>
      <c r="H220" s="30">
        <v>43304</v>
      </c>
      <c r="I220" s="9" t="s">
        <v>43</v>
      </c>
      <c r="J220" s="9" t="s">
        <v>44</v>
      </c>
      <c r="K220" s="59" t="s">
        <v>986</v>
      </c>
      <c r="L220" s="9" t="s">
        <v>1777</v>
      </c>
      <c r="M220" s="16">
        <v>197</v>
      </c>
      <c r="N220" s="22">
        <v>811118</v>
      </c>
      <c r="O220" s="9" t="s">
        <v>485</v>
      </c>
      <c r="P220" s="84">
        <v>13250000</v>
      </c>
      <c r="Q220" s="17" t="s">
        <v>1512</v>
      </c>
      <c r="R220" s="59" t="s">
        <v>235</v>
      </c>
      <c r="S220" s="9" t="s">
        <v>807</v>
      </c>
      <c r="T220" s="19"/>
      <c r="U220" s="73"/>
      <c r="V220" s="30"/>
      <c r="W220" s="5"/>
      <c r="X220" s="5"/>
      <c r="Y220" s="24"/>
      <c r="Z220" s="5"/>
      <c r="AA220" s="48"/>
      <c r="AB220" s="17"/>
      <c r="AC220" s="16"/>
      <c r="AD220" s="20"/>
      <c r="AE220" s="56"/>
      <c r="AF220" s="25"/>
      <c r="AG220" s="25"/>
      <c r="AH220" s="26"/>
      <c r="AI220" s="29"/>
      <c r="AJ220" s="20"/>
      <c r="AK220" s="20"/>
      <c r="AL220" s="20"/>
      <c r="AM220" s="30"/>
      <c r="AN220" s="30"/>
      <c r="AO220" s="30"/>
      <c r="AP220" s="28"/>
      <c r="AQ220" s="5"/>
      <c r="AR220" s="98"/>
      <c r="AS220" s="5"/>
      <c r="AT220" s="100"/>
      <c r="AU220" s="5"/>
    </row>
    <row r="221" spans="1:47" ht="20.100000000000001" customHeight="1" x14ac:dyDescent="0.2">
      <c r="A221" s="15" t="s">
        <v>975</v>
      </c>
      <c r="B221" s="16">
        <v>78</v>
      </c>
      <c r="C221" s="9" t="s">
        <v>95</v>
      </c>
      <c r="D221" s="9" t="s">
        <v>1513</v>
      </c>
      <c r="E221" s="9" t="s">
        <v>1514</v>
      </c>
      <c r="F221" s="5" t="s">
        <v>1515</v>
      </c>
      <c r="G221" s="5" t="s">
        <v>1549</v>
      </c>
      <c r="H221" s="30">
        <v>43311</v>
      </c>
      <c r="I221" s="9" t="s">
        <v>43</v>
      </c>
      <c r="J221" s="9" t="s">
        <v>176</v>
      </c>
      <c r="K221" s="59" t="s">
        <v>124</v>
      </c>
      <c r="L221" s="9" t="s">
        <v>1516</v>
      </c>
      <c r="M221" s="16">
        <v>200</v>
      </c>
      <c r="N221" s="22">
        <v>811017</v>
      </c>
      <c r="O221" s="9" t="s">
        <v>485</v>
      </c>
      <c r="P221" s="84">
        <v>63673903</v>
      </c>
      <c r="Q221" s="17" t="s">
        <v>1517</v>
      </c>
      <c r="R221" s="59" t="s">
        <v>235</v>
      </c>
      <c r="S221" s="9" t="s">
        <v>807</v>
      </c>
      <c r="T221" s="19"/>
      <c r="U221" s="73"/>
      <c r="V221" s="30"/>
      <c r="W221" s="5"/>
      <c r="X221" s="5"/>
      <c r="Y221" s="24"/>
      <c r="Z221" s="5"/>
      <c r="AA221" s="48"/>
      <c r="AB221" s="17"/>
      <c r="AC221" s="16"/>
      <c r="AD221" s="20"/>
      <c r="AE221" s="56"/>
      <c r="AF221" s="25"/>
      <c r="AG221" s="25"/>
      <c r="AH221" s="26"/>
      <c r="AI221" s="29"/>
      <c r="AJ221" s="20"/>
      <c r="AK221" s="20"/>
      <c r="AL221" s="20"/>
      <c r="AM221" s="30"/>
      <c r="AN221" s="30"/>
      <c r="AO221" s="30"/>
      <c r="AP221" s="28"/>
      <c r="AQ221" s="5"/>
      <c r="AR221" s="98"/>
      <c r="AS221" s="5"/>
      <c r="AT221" s="100"/>
      <c r="AU221" s="5"/>
    </row>
    <row r="222" spans="1:47" ht="20.100000000000001" hidden="1" customHeight="1" x14ac:dyDescent="0.25">
      <c r="A222" s="15" t="s">
        <v>975</v>
      </c>
      <c r="B222" s="16">
        <v>75</v>
      </c>
      <c r="C222" s="17" t="s">
        <v>56</v>
      </c>
      <c r="D222" s="5" t="s">
        <v>1520</v>
      </c>
      <c r="E222" s="77" t="s">
        <v>1521</v>
      </c>
      <c r="F222" s="5" t="s">
        <v>1522</v>
      </c>
      <c r="G222" s="5" t="s">
        <v>1549</v>
      </c>
      <c r="H222" s="30">
        <v>43304</v>
      </c>
      <c r="I222" s="21" t="s">
        <v>875</v>
      </c>
      <c r="J222" s="21" t="s">
        <v>867</v>
      </c>
      <c r="K222" s="5" t="s">
        <v>61</v>
      </c>
      <c r="L222" s="5" t="s">
        <v>1523</v>
      </c>
      <c r="M222" s="16">
        <v>265</v>
      </c>
      <c r="N222" s="22">
        <v>44103100</v>
      </c>
      <c r="O222" s="22" t="s">
        <v>1524</v>
      </c>
      <c r="P222" s="84">
        <v>12000000</v>
      </c>
      <c r="Q222" s="40" t="s">
        <v>1525</v>
      </c>
      <c r="R222" s="83" t="s">
        <v>64</v>
      </c>
      <c r="S222" s="5" t="s">
        <v>48</v>
      </c>
      <c r="T222" s="9" t="s">
        <v>49</v>
      </c>
      <c r="U222" s="28" t="s">
        <v>1683</v>
      </c>
      <c r="V222" s="30">
        <v>43325</v>
      </c>
      <c r="W222" s="5" t="s">
        <v>396</v>
      </c>
      <c r="X222" s="5" t="s">
        <v>51</v>
      </c>
      <c r="Y222" s="24" t="s">
        <v>52</v>
      </c>
      <c r="Z222" s="24" t="s">
        <v>1684</v>
      </c>
      <c r="AA222" s="5">
        <v>890943045</v>
      </c>
      <c r="AB222" s="48">
        <v>7</v>
      </c>
      <c r="AC222" s="16">
        <v>189318</v>
      </c>
      <c r="AD222" s="30">
        <v>43326</v>
      </c>
      <c r="AE222" s="56">
        <v>12000000</v>
      </c>
      <c r="AF222" s="56"/>
      <c r="AG222" s="25"/>
      <c r="AH222" s="25"/>
      <c r="AI222" s="26"/>
      <c r="AJ222" s="26"/>
      <c r="AK222" s="26"/>
      <c r="AL222" s="26"/>
      <c r="AM222" s="30">
        <v>43325</v>
      </c>
      <c r="AN222" s="30">
        <v>43356</v>
      </c>
      <c r="AO222" s="12" t="s">
        <v>1444</v>
      </c>
      <c r="AP222" s="48">
        <f t="shared" ref="AP222:AP223" si="21">+AN222-AM222</f>
        <v>31</v>
      </c>
      <c r="AQ222" s="5" t="s">
        <v>1331</v>
      </c>
      <c r="AR222" s="27">
        <v>46668764</v>
      </c>
      <c r="AS222" s="5"/>
      <c r="AT222" s="100"/>
      <c r="AU222" s="5"/>
    </row>
    <row r="223" spans="1:47" ht="20.100000000000001" hidden="1" customHeight="1" x14ac:dyDescent="0.25">
      <c r="A223" s="15" t="s">
        <v>975</v>
      </c>
      <c r="B223" s="16">
        <v>76</v>
      </c>
      <c r="C223" s="17" t="s">
        <v>56</v>
      </c>
      <c r="D223" s="5" t="s">
        <v>1526</v>
      </c>
      <c r="E223" s="79" t="s">
        <v>1527</v>
      </c>
      <c r="F223" s="5" t="s">
        <v>1528</v>
      </c>
      <c r="G223" s="5" t="s">
        <v>1549</v>
      </c>
      <c r="H223" s="30">
        <v>43312</v>
      </c>
      <c r="I223" s="21" t="s">
        <v>43</v>
      </c>
      <c r="J223" s="21" t="s">
        <v>176</v>
      </c>
      <c r="K223" s="5" t="s">
        <v>61</v>
      </c>
      <c r="L223" s="5" t="s">
        <v>1529</v>
      </c>
      <c r="M223" s="16">
        <v>158</v>
      </c>
      <c r="N223" s="22">
        <v>432324</v>
      </c>
      <c r="O223" s="22" t="s">
        <v>1530</v>
      </c>
      <c r="P223" s="84">
        <v>29845200</v>
      </c>
      <c r="Q223" s="40" t="s">
        <v>1531</v>
      </c>
      <c r="R223" s="83" t="s">
        <v>159</v>
      </c>
      <c r="S223" s="5" t="s">
        <v>48</v>
      </c>
      <c r="T223" s="9" t="s">
        <v>49</v>
      </c>
      <c r="U223" s="28">
        <v>97</v>
      </c>
      <c r="V223" s="30">
        <v>43339</v>
      </c>
      <c r="W223" s="5" t="s">
        <v>396</v>
      </c>
      <c r="X223" s="5" t="s">
        <v>51</v>
      </c>
      <c r="Y223" s="24" t="s">
        <v>52</v>
      </c>
      <c r="Z223" s="24" t="s">
        <v>1685</v>
      </c>
      <c r="AA223" s="5">
        <v>830084433</v>
      </c>
      <c r="AB223" s="48">
        <v>7</v>
      </c>
      <c r="AC223" s="16">
        <v>198118</v>
      </c>
      <c r="AD223" s="30">
        <v>43340</v>
      </c>
      <c r="AE223" s="56">
        <v>29845200</v>
      </c>
      <c r="AF223" s="56"/>
      <c r="AG223" s="25"/>
      <c r="AH223" s="25"/>
      <c r="AI223" s="26"/>
      <c r="AJ223" s="26"/>
      <c r="AK223" s="26"/>
      <c r="AL223" s="26"/>
      <c r="AM223" s="30">
        <v>43340</v>
      </c>
      <c r="AN223" s="30">
        <v>43373</v>
      </c>
      <c r="AO223" s="12" t="s">
        <v>1444</v>
      </c>
      <c r="AP223" s="48">
        <f t="shared" si="21"/>
        <v>33</v>
      </c>
      <c r="AQ223" s="5" t="s">
        <v>1686</v>
      </c>
      <c r="AR223" s="27">
        <v>36551065</v>
      </c>
      <c r="AS223" s="5"/>
      <c r="AT223" s="100"/>
      <c r="AU223" s="5"/>
    </row>
    <row r="224" spans="1:47" ht="20.100000000000001" hidden="1" customHeight="1" x14ac:dyDescent="0.2">
      <c r="A224" s="89" t="s">
        <v>975</v>
      </c>
      <c r="B224" s="59" t="s">
        <v>1545</v>
      </c>
      <c r="C224" s="59" t="s">
        <v>1364</v>
      </c>
      <c r="D224" s="9" t="s">
        <v>1546</v>
      </c>
      <c r="E224" s="59" t="s">
        <v>1547</v>
      </c>
      <c r="F224" s="5" t="s">
        <v>1548</v>
      </c>
      <c r="G224" s="5" t="s">
        <v>1549</v>
      </c>
      <c r="H224" s="69">
        <v>43305</v>
      </c>
      <c r="I224" s="71" t="s">
        <v>43</v>
      </c>
      <c r="J224" s="59" t="s">
        <v>176</v>
      </c>
      <c r="K224" s="59" t="s">
        <v>986</v>
      </c>
      <c r="L224" s="59" t="s">
        <v>1550</v>
      </c>
      <c r="M224" s="59">
        <v>201</v>
      </c>
      <c r="N224" s="59" t="s">
        <v>1551</v>
      </c>
      <c r="O224" s="59" t="s">
        <v>395</v>
      </c>
      <c r="P224" s="84">
        <v>643000000</v>
      </c>
      <c r="Q224" s="59">
        <v>50618</v>
      </c>
      <c r="R224" s="59" t="s">
        <v>1552</v>
      </c>
      <c r="S224" s="59" t="s">
        <v>48</v>
      </c>
      <c r="T224" s="59" t="s">
        <v>49</v>
      </c>
      <c r="U224" s="59" t="s">
        <v>1678</v>
      </c>
      <c r="V224" s="69">
        <v>43333</v>
      </c>
      <c r="W224" s="59" t="s">
        <v>396</v>
      </c>
      <c r="X224" s="59" t="s">
        <v>51</v>
      </c>
      <c r="Y224" s="24" t="s">
        <v>52</v>
      </c>
      <c r="Z224" s="59" t="s">
        <v>1679</v>
      </c>
      <c r="AA224" s="59">
        <v>830079892</v>
      </c>
      <c r="AB224" s="59">
        <v>4</v>
      </c>
      <c r="AC224" s="59">
        <v>192318</v>
      </c>
      <c r="AD224" s="69">
        <v>43333</v>
      </c>
      <c r="AE224" s="125">
        <v>641963200</v>
      </c>
      <c r="AF224" s="59"/>
      <c r="AG224" s="59"/>
      <c r="AH224" s="59"/>
      <c r="AI224" s="59"/>
      <c r="AJ224" s="59"/>
      <c r="AK224" s="59"/>
      <c r="AL224" s="59"/>
      <c r="AM224" s="69">
        <v>43333</v>
      </c>
      <c r="AN224" s="69">
        <v>43364</v>
      </c>
      <c r="AO224" s="12" t="s">
        <v>1444</v>
      </c>
      <c r="AP224" s="48">
        <f t="shared" ref="AP224" si="22">+AN224-AM224</f>
        <v>31</v>
      </c>
      <c r="AQ224" s="59" t="s">
        <v>1680</v>
      </c>
      <c r="AR224" s="59">
        <v>79989053</v>
      </c>
      <c r="AS224" s="5"/>
      <c r="AT224" s="100"/>
      <c r="AU224" s="5"/>
    </row>
    <row r="225" spans="1:47" ht="20.100000000000001" hidden="1" customHeight="1" x14ac:dyDescent="0.25">
      <c r="A225" s="121" t="s">
        <v>975</v>
      </c>
      <c r="B225" s="17" t="s">
        <v>1553</v>
      </c>
      <c r="C225" s="17" t="s">
        <v>1364</v>
      </c>
      <c r="D225" s="17" t="s">
        <v>1554</v>
      </c>
      <c r="E225" s="76" t="s">
        <v>1555</v>
      </c>
      <c r="F225" s="5" t="s">
        <v>1556</v>
      </c>
      <c r="G225" s="5" t="s">
        <v>1549</v>
      </c>
      <c r="H225" s="30">
        <v>43298</v>
      </c>
      <c r="I225" s="17" t="s">
        <v>875</v>
      </c>
      <c r="J225" s="17" t="s">
        <v>867</v>
      </c>
      <c r="K225" s="17" t="s">
        <v>61</v>
      </c>
      <c r="L225" s="17" t="s">
        <v>1557</v>
      </c>
      <c r="M225" s="17">
        <v>263</v>
      </c>
      <c r="N225" s="17" t="s">
        <v>1656</v>
      </c>
      <c r="O225" s="17" t="s">
        <v>1558</v>
      </c>
      <c r="P225" s="84">
        <v>9000000</v>
      </c>
      <c r="Q225" s="17">
        <v>50518</v>
      </c>
      <c r="R225" s="17" t="s">
        <v>1559</v>
      </c>
      <c r="S225" s="17" t="s">
        <v>48</v>
      </c>
      <c r="T225" s="17" t="s">
        <v>49</v>
      </c>
      <c r="U225" s="17" t="s">
        <v>1623</v>
      </c>
      <c r="V225" s="30">
        <v>43318</v>
      </c>
      <c r="W225" s="17" t="s">
        <v>382</v>
      </c>
      <c r="X225" s="17" t="s">
        <v>185</v>
      </c>
      <c r="Y225" s="17"/>
      <c r="Z225" s="17" t="s">
        <v>1624</v>
      </c>
      <c r="AA225" s="17" t="s">
        <v>1657</v>
      </c>
      <c r="AB225" s="17">
        <v>2</v>
      </c>
      <c r="AC225" s="17">
        <v>184718</v>
      </c>
      <c r="AD225" s="20">
        <v>43320</v>
      </c>
      <c r="AE225" s="17" t="s">
        <v>1625</v>
      </c>
      <c r="AF225" s="17" t="s">
        <v>54</v>
      </c>
      <c r="AG225" s="17" t="s">
        <v>1625</v>
      </c>
      <c r="AH225" s="17" t="s">
        <v>54</v>
      </c>
      <c r="AI225" s="17" t="s">
        <v>1535</v>
      </c>
      <c r="AJ225" s="17" t="s">
        <v>54</v>
      </c>
      <c r="AK225" s="17" t="s">
        <v>1626</v>
      </c>
      <c r="AL225" s="17" t="s">
        <v>1626</v>
      </c>
      <c r="AM225" s="30">
        <v>43325</v>
      </c>
      <c r="AN225" s="30">
        <v>44087</v>
      </c>
      <c r="AO225" s="12" t="s">
        <v>1444</v>
      </c>
      <c r="AP225" s="17">
        <v>1</v>
      </c>
      <c r="AQ225" s="17" t="s">
        <v>231</v>
      </c>
      <c r="AR225" s="17" t="s">
        <v>1658</v>
      </c>
      <c r="AS225" s="5"/>
      <c r="AT225" s="100"/>
      <c r="AU225" s="101"/>
    </row>
    <row r="226" spans="1:47" ht="20.100000000000001" hidden="1" customHeight="1" x14ac:dyDescent="0.25">
      <c r="A226" s="121" t="s">
        <v>975</v>
      </c>
      <c r="B226" s="17" t="s">
        <v>1560</v>
      </c>
      <c r="C226" s="17" t="s">
        <v>1364</v>
      </c>
      <c r="D226" s="17" t="s">
        <v>1561</v>
      </c>
      <c r="E226" s="76" t="s">
        <v>1562</v>
      </c>
      <c r="F226" s="5" t="s">
        <v>1563</v>
      </c>
      <c r="G226" s="5" t="s">
        <v>1549</v>
      </c>
      <c r="H226" s="30">
        <v>43308</v>
      </c>
      <c r="I226" s="17" t="s">
        <v>43</v>
      </c>
      <c r="J226" s="17" t="s">
        <v>176</v>
      </c>
      <c r="K226" s="76" t="s">
        <v>124</v>
      </c>
      <c r="L226" s="76" t="s">
        <v>1564</v>
      </c>
      <c r="M226" s="17">
        <v>268</v>
      </c>
      <c r="N226" s="17">
        <v>24141500</v>
      </c>
      <c r="O226" s="17" t="s">
        <v>1565</v>
      </c>
      <c r="P226" s="84">
        <v>10000000</v>
      </c>
      <c r="Q226" s="17">
        <v>47518</v>
      </c>
      <c r="R226" s="17" t="s">
        <v>1566</v>
      </c>
      <c r="S226" s="17" t="s">
        <v>48</v>
      </c>
      <c r="T226" s="17" t="s">
        <v>49</v>
      </c>
      <c r="U226" s="17" t="s">
        <v>1627</v>
      </c>
      <c r="V226" s="30">
        <v>43321</v>
      </c>
      <c r="W226" s="17" t="s">
        <v>396</v>
      </c>
      <c r="X226" s="17" t="s">
        <v>264</v>
      </c>
      <c r="Y226" s="24" t="s">
        <v>52</v>
      </c>
      <c r="Z226" s="17" t="s">
        <v>1628</v>
      </c>
      <c r="AA226" s="17" t="s">
        <v>1659</v>
      </c>
      <c r="AB226" s="17">
        <v>2</v>
      </c>
      <c r="AC226" s="17">
        <v>188018</v>
      </c>
      <c r="AD226" s="20">
        <v>43322</v>
      </c>
      <c r="AE226" s="17" t="s">
        <v>1629</v>
      </c>
      <c r="AF226" s="17" t="s">
        <v>54</v>
      </c>
      <c r="AG226" s="17" t="s">
        <v>1629</v>
      </c>
      <c r="AH226" s="17" t="s">
        <v>54</v>
      </c>
      <c r="AI226" s="17" t="s">
        <v>1535</v>
      </c>
      <c r="AJ226" s="17" t="s">
        <v>54</v>
      </c>
      <c r="AK226" s="17" t="s">
        <v>54</v>
      </c>
      <c r="AL226" s="17" t="s">
        <v>54</v>
      </c>
      <c r="AM226" s="30">
        <v>43328</v>
      </c>
      <c r="AN226" s="30">
        <v>43389</v>
      </c>
      <c r="AO226" s="12" t="s">
        <v>1444</v>
      </c>
      <c r="AP226" s="17">
        <v>60</v>
      </c>
      <c r="AQ226" s="17" t="s">
        <v>1630</v>
      </c>
      <c r="AR226" s="17">
        <v>79989053</v>
      </c>
      <c r="AS226" s="5"/>
      <c r="AT226" s="100"/>
      <c r="AU226" s="101"/>
    </row>
    <row r="227" spans="1:47" ht="20.100000000000001" hidden="1" customHeight="1" x14ac:dyDescent="0.2">
      <c r="A227" s="89" t="s">
        <v>975</v>
      </c>
      <c r="B227" s="59" t="s">
        <v>1567</v>
      </c>
      <c r="C227" s="59" t="s">
        <v>1364</v>
      </c>
      <c r="D227" s="9" t="s">
        <v>1568</v>
      </c>
      <c r="E227" s="59" t="s">
        <v>1569</v>
      </c>
      <c r="F227" s="5" t="s">
        <v>1570</v>
      </c>
      <c r="G227" s="5" t="s">
        <v>1549</v>
      </c>
      <c r="H227" s="69">
        <v>43312</v>
      </c>
      <c r="I227" s="71" t="s">
        <v>43</v>
      </c>
      <c r="J227" s="59" t="s">
        <v>176</v>
      </c>
      <c r="K227" s="59" t="s">
        <v>986</v>
      </c>
      <c r="L227" s="59" t="s">
        <v>1571</v>
      </c>
      <c r="M227" s="59">
        <v>202</v>
      </c>
      <c r="N227" s="59">
        <v>81112200</v>
      </c>
      <c r="O227" s="59" t="s">
        <v>1398</v>
      </c>
      <c r="P227" s="84">
        <v>174000000</v>
      </c>
      <c r="Q227" s="59">
        <v>50718</v>
      </c>
      <c r="R227" s="59" t="s">
        <v>1572</v>
      </c>
      <c r="S227" s="59" t="s">
        <v>48</v>
      </c>
      <c r="T227" s="59" t="s">
        <v>49</v>
      </c>
      <c r="U227" s="59" t="s">
        <v>1681</v>
      </c>
      <c r="V227" s="69">
        <v>43335</v>
      </c>
      <c r="W227" s="59" t="s">
        <v>396</v>
      </c>
      <c r="X227" s="59" t="s">
        <v>51</v>
      </c>
      <c r="Y227" s="24" t="s">
        <v>52</v>
      </c>
      <c r="Z227" s="59" t="s">
        <v>1679</v>
      </c>
      <c r="AA227" s="59">
        <v>830079892</v>
      </c>
      <c r="AB227" s="59">
        <v>4</v>
      </c>
      <c r="AC227" s="59">
        <v>195918</v>
      </c>
      <c r="AD227" s="69">
        <v>43335</v>
      </c>
      <c r="AE227" s="124">
        <v>173988000</v>
      </c>
      <c r="AF227" s="59"/>
      <c r="AG227" s="59"/>
      <c r="AH227" s="59"/>
      <c r="AI227" s="59"/>
      <c r="AJ227" s="59"/>
      <c r="AK227" s="59"/>
      <c r="AL227" s="59"/>
      <c r="AM227" s="69">
        <v>43335</v>
      </c>
      <c r="AN227" s="69">
        <v>43396</v>
      </c>
      <c r="AO227" s="12" t="s">
        <v>1444</v>
      </c>
      <c r="AP227" s="48">
        <f t="shared" ref="AP227" si="23">+AN227-AM227</f>
        <v>61</v>
      </c>
      <c r="AQ227" s="59" t="s">
        <v>1682</v>
      </c>
      <c r="AR227" s="59">
        <v>80242499</v>
      </c>
      <c r="AS227" s="5"/>
      <c r="AT227" s="100"/>
      <c r="AU227" s="5"/>
    </row>
    <row r="228" spans="1:47" ht="20.100000000000001" hidden="1" customHeight="1" x14ac:dyDescent="0.25">
      <c r="A228" s="15" t="s">
        <v>980</v>
      </c>
      <c r="B228" s="16">
        <v>74</v>
      </c>
      <c r="C228" s="17" t="s">
        <v>586</v>
      </c>
      <c r="D228" s="5" t="s">
        <v>1631</v>
      </c>
      <c r="E228" s="78" t="s">
        <v>1590</v>
      </c>
      <c r="F228" s="5" t="s">
        <v>1591</v>
      </c>
      <c r="G228" s="5" t="s">
        <v>1549</v>
      </c>
      <c r="H228" s="19">
        <v>43305</v>
      </c>
      <c r="I228" s="21" t="s">
        <v>43</v>
      </c>
      <c r="J228" s="21" t="s">
        <v>176</v>
      </c>
      <c r="K228" s="9" t="s">
        <v>986</v>
      </c>
      <c r="L228" s="9" t="s">
        <v>1593</v>
      </c>
      <c r="M228" s="16">
        <v>195</v>
      </c>
      <c r="N228" s="22">
        <v>43232300</v>
      </c>
      <c r="O228" s="5" t="s">
        <v>1594</v>
      </c>
      <c r="P228" s="84">
        <v>183200000</v>
      </c>
      <c r="Q228" s="17" t="s">
        <v>1595</v>
      </c>
      <c r="R228" s="9" t="s">
        <v>235</v>
      </c>
      <c r="S228" s="19" t="s">
        <v>48</v>
      </c>
      <c r="T228" s="19" t="s">
        <v>49</v>
      </c>
      <c r="U228" s="73" t="s">
        <v>1632</v>
      </c>
      <c r="V228" s="20">
        <v>43320</v>
      </c>
      <c r="W228" s="5" t="s">
        <v>396</v>
      </c>
      <c r="X228" s="5" t="s">
        <v>621</v>
      </c>
      <c r="Y228" s="5" t="s">
        <v>1633</v>
      </c>
      <c r="Z228" s="5" t="s">
        <v>1634</v>
      </c>
      <c r="AA228" s="5">
        <v>800177588</v>
      </c>
      <c r="AB228" s="23">
        <v>0</v>
      </c>
      <c r="AC228" s="17" t="s">
        <v>1635</v>
      </c>
      <c r="AD228" s="20">
        <v>43320</v>
      </c>
      <c r="AE228" s="26" t="s">
        <v>1636</v>
      </c>
      <c r="AF228" s="83" t="s">
        <v>54</v>
      </c>
      <c r="AG228" s="83" t="s">
        <v>54</v>
      </c>
      <c r="AH228" s="5" t="s">
        <v>1637</v>
      </c>
      <c r="AI228" s="5" t="s">
        <v>1638</v>
      </c>
      <c r="AJ228" s="5" t="s">
        <v>1639</v>
      </c>
      <c r="AK228" s="26"/>
      <c r="AL228" s="26" t="s">
        <v>54</v>
      </c>
      <c r="AM228" s="20">
        <v>43320</v>
      </c>
      <c r="AN228" s="20">
        <v>43449</v>
      </c>
      <c r="AO228" s="12" t="s">
        <v>1444</v>
      </c>
      <c r="AP228" s="82">
        <f>+AN228-AM228</f>
        <v>129</v>
      </c>
      <c r="AQ228" s="5" t="s">
        <v>1640</v>
      </c>
      <c r="AR228" s="27">
        <v>52836662</v>
      </c>
      <c r="AS228" s="5"/>
      <c r="AT228" s="100"/>
      <c r="AU228" s="101"/>
    </row>
    <row r="229" spans="1:47" ht="20.100000000000001" customHeight="1" x14ac:dyDescent="0.25">
      <c r="A229" s="15" t="s">
        <v>980</v>
      </c>
      <c r="B229" s="16">
        <v>75</v>
      </c>
      <c r="C229" s="17" t="s">
        <v>586</v>
      </c>
      <c r="D229" s="5" t="s">
        <v>1596</v>
      </c>
      <c r="E229" s="78" t="s">
        <v>1597</v>
      </c>
      <c r="F229" s="5" t="s">
        <v>1598</v>
      </c>
      <c r="G229" s="5" t="s">
        <v>1549</v>
      </c>
      <c r="H229" s="19">
        <v>43308</v>
      </c>
      <c r="I229" s="21" t="s">
        <v>43</v>
      </c>
      <c r="J229" s="21" t="s">
        <v>176</v>
      </c>
      <c r="K229" s="9" t="s">
        <v>986</v>
      </c>
      <c r="L229" s="9" t="s">
        <v>1599</v>
      </c>
      <c r="M229" s="16">
        <v>258</v>
      </c>
      <c r="N229" s="22">
        <v>81111800</v>
      </c>
      <c r="O229" s="5" t="s">
        <v>898</v>
      </c>
      <c r="P229" s="84">
        <v>619350000</v>
      </c>
      <c r="Q229" s="17" t="s">
        <v>1600</v>
      </c>
      <c r="R229" s="9" t="s">
        <v>235</v>
      </c>
      <c r="S229" s="19" t="s">
        <v>48</v>
      </c>
      <c r="T229" s="19" t="s">
        <v>49</v>
      </c>
      <c r="U229" s="19" t="s">
        <v>1696</v>
      </c>
      <c r="V229" s="19">
        <v>43348</v>
      </c>
      <c r="W229" s="19" t="s">
        <v>396</v>
      </c>
      <c r="X229" s="5" t="s">
        <v>621</v>
      </c>
      <c r="Y229" s="5" t="s">
        <v>1633</v>
      </c>
      <c r="Z229" s="5" t="s">
        <v>1697</v>
      </c>
      <c r="AA229" s="82">
        <v>505350173</v>
      </c>
      <c r="AB229" s="23"/>
      <c r="AC229" s="17" t="s">
        <v>1698</v>
      </c>
      <c r="AD229" s="30">
        <v>43348</v>
      </c>
      <c r="AE229" s="26">
        <v>595000000</v>
      </c>
      <c r="AF229" s="83" t="s">
        <v>54</v>
      </c>
      <c r="AG229" s="83" t="s">
        <v>54</v>
      </c>
      <c r="AH229" s="25" t="s">
        <v>1699</v>
      </c>
      <c r="AI229" s="26" t="s">
        <v>1700</v>
      </c>
      <c r="AJ229" s="26" t="s">
        <v>1701</v>
      </c>
      <c r="AK229" s="26" t="s">
        <v>1702</v>
      </c>
      <c r="AL229" s="26" t="s">
        <v>54</v>
      </c>
      <c r="AM229" s="20">
        <v>43367</v>
      </c>
      <c r="AN229" s="20">
        <v>43428</v>
      </c>
      <c r="AO229" s="20" t="s">
        <v>1444</v>
      </c>
      <c r="AP229" s="23">
        <f>+AN229-AM229</f>
        <v>61</v>
      </c>
      <c r="AQ229" s="28" t="s">
        <v>1519</v>
      </c>
      <c r="AR229" s="28">
        <v>79787263</v>
      </c>
      <c r="AS229" s="5"/>
      <c r="AT229" s="100"/>
      <c r="AU229" s="5"/>
    </row>
    <row r="230" spans="1:47" ht="20.100000000000001" hidden="1" customHeight="1" x14ac:dyDescent="0.25">
      <c r="A230" s="15" t="s">
        <v>980</v>
      </c>
      <c r="B230" s="16">
        <v>80</v>
      </c>
      <c r="C230" s="17" t="s">
        <v>586</v>
      </c>
      <c r="D230" s="5" t="s">
        <v>1601</v>
      </c>
      <c r="E230" s="78" t="s">
        <v>1602</v>
      </c>
      <c r="F230" s="5" t="s">
        <v>1603</v>
      </c>
      <c r="G230" s="5" t="s">
        <v>1549</v>
      </c>
      <c r="H230" s="19" t="s">
        <v>1604</v>
      </c>
      <c r="I230" s="21" t="s">
        <v>43</v>
      </c>
      <c r="J230" s="21" t="s">
        <v>176</v>
      </c>
      <c r="K230" s="9" t="s">
        <v>986</v>
      </c>
      <c r="L230" s="9" t="s">
        <v>1605</v>
      </c>
      <c r="M230" s="16">
        <v>196</v>
      </c>
      <c r="N230" s="22">
        <v>81112300</v>
      </c>
      <c r="O230" s="5" t="s">
        <v>898</v>
      </c>
      <c r="P230" s="84">
        <v>8500000</v>
      </c>
      <c r="Q230" s="17" t="s">
        <v>1606</v>
      </c>
      <c r="R230" s="9" t="s">
        <v>235</v>
      </c>
      <c r="S230" s="19" t="s">
        <v>48</v>
      </c>
      <c r="T230" s="19" t="s">
        <v>49</v>
      </c>
      <c r="U230" s="19" t="s">
        <v>1646</v>
      </c>
      <c r="V230" s="19">
        <v>43327</v>
      </c>
      <c r="W230" s="9" t="s">
        <v>1296</v>
      </c>
      <c r="X230" s="5" t="s">
        <v>621</v>
      </c>
      <c r="Y230" s="5" t="s">
        <v>1633</v>
      </c>
      <c r="Z230" s="5" t="s">
        <v>1647</v>
      </c>
      <c r="AA230" s="82">
        <v>830141960</v>
      </c>
      <c r="AB230" s="23">
        <v>1</v>
      </c>
      <c r="AC230" s="17" t="s">
        <v>1648</v>
      </c>
      <c r="AD230" s="30">
        <v>43328</v>
      </c>
      <c r="AE230" s="26" t="s">
        <v>1649</v>
      </c>
      <c r="AF230" s="83" t="s">
        <v>54</v>
      </c>
      <c r="AG230" s="83" t="s">
        <v>54</v>
      </c>
      <c r="AH230" s="5" t="s">
        <v>1637</v>
      </c>
      <c r="AI230" s="5" t="s">
        <v>1638</v>
      </c>
      <c r="AJ230" s="5" t="s">
        <v>1639</v>
      </c>
      <c r="AK230" s="9" t="s">
        <v>405</v>
      </c>
      <c r="AL230" s="26" t="s">
        <v>54</v>
      </c>
      <c r="AM230" s="20">
        <v>43334</v>
      </c>
      <c r="AN230" s="20">
        <v>43465</v>
      </c>
      <c r="AO230" s="20" t="s">
        <v>1444</v>
      </c>
      <c r="AP230" s="82">
        <f>+AN230-AM230</f>
        <v>131</v>
      </c>
      <c r="AQ230" s="5" t="s">
        <v>1650</v>
      </c>
      <c r="AR230" s="99">
        <v>79379510</v>
      </c>
      <c r="AS230" s="5"/>
      <c r="AT230" s="100"/>
      <c r="AU230" s="5"/>
    </row>
    <row r="231" spans="1:47" ht="20.100000000000001" hidden="1" customHeight="1" x14ac:dyDescent="0.2">
      <c r="A231" s="15" t="s">
        <v>980</v>
      </c>
      <c r="B231" s="16">
        <v>81</v>
      </c>
      <c r="C231" s="17" t="s">
        <v>586</v>
      </c>
      <c r="D231" s="5" t="s">
        <v>1607</v>
      </c>
      <c r="E231" s="78" t="s">
        <v>1608</v>
      </c>
      <c r="F231" s="5" t="s">
        <v>1609</v>
      </c>
      <c r="G231" s="5" t="s">
        <v>1549</v>
      </c>
      <c r="H231" s="19">
        <v>43312</v>
      </c>
      <c r="I231" s="21" t="s">
        <v>43</v>
      </c>
      <c r="J231" s="21" t="s">
        <v>176</v>
      </c>
      <c r="K231" s="9" t="s">
        <v>986</v>
      </c>
      <c r="L231" s="9" t="s">
        <v>1610</v>
      </c>
      <c r="M231" s="16">
        <v>203</v>
      </c>
      <c r="N231" s="22" t="s">
        <v>1611</v>
      </c>
      <c r="O231" s="5" t="s">
        <v>1594</v>
      </c>
      <c r="P231" s="84">
        <v>49592854</v>
      </c>
      <c r="Q231" s="17" t="s">
        <v>1612</v>
      </c>
      <c r="R231" s="9" t="s">
        <v>235</v>
      </c>
      <c r="S231" s="19" t="s">
        <v>48</v>
      </c>
      <c r="T231" s="19" t="s">
        <v>49</v>
      </c>
      <c r="U231" s="73" t="s">
        <v>1651</v>
      </c>
      <c r="V231" s="20">
        <v>43329</v>
      </c>
      <c r="W231" s="5" t="s">
        <v>1652</v>
      </c>
      <c r="X231" s="5" t="s">
        <v>621</v>
      </c>
      <c r="Y231" s="5" t="s">
        <v>1633</v>
      </c>
      <c r="Z231" s="5" t="s">
        <v>1660</v>
      </c>
      <c r="AA231" s="5">
        <v>830074045</v>
      </c>
      <c r="AB231" s="23">
        <v>1</v>
      </c>
      <c r="AC231" s="17" t="s">
        <v>1653</v>
      </c>
      <c r="AD231" s="30">
        <v>43329</v>
      </c>
      <c r="AE231" s="26">
        <v>49592854</v>
      </c>
      <c r="AF231" s="83" t="s">
        <v>54</v>
      </c>
      <c r="AG231" s="25" t="s">
        <v>54</v>
      </c>
      <c r="AH231" s="9" t="s">
        <v>1049</v>
      </c>
      <c r="AI231" s="5" t="s">
        <v>1048</v>
      </c>
      <c r="AJ231" s="26" t="s">
        <v>1047</v>
      </c>
      <c r="AK231" s="9" t="s">
        <v>405</v>
      </c>
      <c r="AL231" s="26" t="s">
        <v>54</v>
      </c>
      <c r="AM231" s="122">
        <v>43329</v>
      </c>
      <c r="AN231" s="122">
        <v>43360</v>
      </c>
      <c r="AO231" s="20" t="s">
        <v>1444</v>
      </c>
      <c r="AP231" s="82">
        <f>+AN231-AM231</f>
        <v>31</v>
      </c>
      <c r="AQ231" s="5" t="s">
        <v>1654</v>
      </c>
      <c r="AR231" s="99">
        <v>66924629</v>
      </c>
      <c r="AS231" s="5"/>
      <c r="AT231" s="100"/>
      <c r="AU231" s="5"/>
    </row>
    <row r="232" spans="1:47" ht="20.100000000000001" customHeight="1" x14ac:dyDescent="0.25">
      <c r="A232" s="15" t="s">
        <v>975</v>
      </c>
      <c r="B232" s="16">
        <v>83</v>
      </c>
      <c r="C232" s="17" t="s">
        <v>95</v>
      </c>
      <c r="D232" s="9" t="s">
        <v>1661</v>
      </c>
      <c r="E232" s="9" t="s">
        <v>1662</v>
      </c>
      <c r="F232" s="5" t="s">
        <v>1663</v>
      </c>
      <c r="G232" s="5" t="s">
        <v>1780</v>
      </c>
      <c r="H232" s="30">
        <v>43343</v>
      </c>
      <c r="I232" s="21" t="s">
        <v>43</v>
      </c>
      <c r="J232" s="21" t="s">
        <v>183</v>
      </c>
      <c r="K232" s="5" t="s">
        <v>61</v>
      </c>
      <c r="L232" s="9" t="s">
        <v>1665</v>
      </c>
      <c r="M232" s="16">
        <v>275</v>
      </c>
      <c r="N232" s="22">
        <v>80131502</v>
      </c>
      <c r="O232" s="9" t="s">
        <v>46</v>
      </c>
      <c r="P232" s="84">
        <v>1800000</v>
      </c>
      <c r="Q232" s="17" t="s">
        <v>1666</v>
      </c>
      <c r="R232" s="9" t="s">
        <v>184</v>
      </c>
      <c r="S232" s="9" t="s">
        <v>807</v>
      </c>
      <c r="T232" s="19"/>
      <c r="U232" s="73"/>
      <c r="V232" s="30"/>
      <c r="W232" s="5"/>
      <c r="X232" s="5"/>
      <c r="Y232" s="24"/>
      <c r="Z232" s="5"/>
      <c r="AA232" s="16"/>
      <c r="AB232" s="17"/>
      <c r="AC232" s="16"/>
      <c r="AD232" s="20"/>
      <c r="AE232" s="56"/>
      <c r="AF232" s="25"/>
      <c r="AG232" s="25"/>
      <c r="AH232" s="26"/>
      <c r="AI232" s="29"/>
      <c r="AJ232" s="20"/>
      <c r="AK232" s="20"/>
      <c r="AL232" s="30"/>
      <c r="AM232" s="30"/>
      <c r="AN232" s="30"/>
      <c r="AO232" s="30"/>
      <c r="AP232" s="28"/>
      <c r="AQ232" s="5"/>
      <c r="AR232" s="98"/>
      <c r="AS232" s="5"/>
      <c r="AT232" s="100"/>
      <c r="AU232" s="5"/>
    </row>
    <row r="233" spans="1:47" ht="20.100000000000001" customHeight="1" x14ac:dyDescent="0.25">
      <c r="A233" s="15" t="s">
        <v>975</v>
      </c>
      <c r="B233" s="16">
        <v>82</v>
      </c>
      <c r="C233" s="17" t="s">
        <v>95</v>
      </c>
      <c r="D233" s="9" t="s">
        <v>1667</v>
      </c>
      <c r="E233" s="9" t="s">
        <v>1668</v>
      </c>
      <c r="F233" s="5" t="s">
        <v>1669</v>
      </c>
      <c r="G233" s="5" t="s">
        <v>1780</v>
      </c>
      <c r="H233" s="30">
        <v>43343</v>
      </c>
      <c r="I233" s="21" t="s">
        <v>43</v>
      </c>
      <c r="J233" s="9" t="s">
        <v>176</v>
      </c>
      <c r="K233" s="9" t="s">
        <v>133</v>
      </c>
      <c r="L233" s="9" t="s">
        <v>1670</v>
      </c>
      <c r="M233" s="16">
        <v>55</v>
      </c>
      <c r="N233" s="22">
        <v>811125</v>
      </c>
      <c r="O233" s="9" t="s">
        <v>485</v>
      </c>
      <c r="P233" s="84">
        <v>1160250</v>
      </c>
      <c r="Q233" s="17" t="s">
        <v>1671</v>
      </c>
      <c r="R233" s="9" t="s">
        <v>177</v>
      </c>
      <c r="S233" s="9" t="s">
        <v>48</v>
      </c>
      <c r="T233" s="9" t="s">
        <v>49</v>
      </c>
      <c r="U233" s="73">
        <v>99</v>
      </c>
      <c r="V233" s="30">
        <v>43354</v>
      </c>
      <c r="W233" s="5" t="s">
        <v>396</v>
      </c>
      <c r="X233" s="5" t="s">
        <v>51</v>
      </c>
      <c r="Y233" s="24" t="s">
        <v>52</v>
      </c>
      <c r="Z233" s="5" t="s">
        <v>1756</v>
      </c>
      <c r="AA233" s="16">
        <v>830094021</v>
      </c>
      <c r="AB233" s="17" t="s">
        <v>1757</v>
      </c>
      <c r="AC233" s="16">
        <v>203218</v>
      </c>
      <c r="AD233" s="20">
        <v>43354</v>
      </c>
      <c r="AE233" s="56">
        <v>1160250</v>
      </c>
      <c r="AF233" s="25"/>
      <c r="AG233" s="56">
        <v>1160250</v>
      </c>
      <c r="AH233" s="26"/>
      <c r="AI233" s="29"/>
      <c r="AJ233" s="20"/>
      <c r="AK233" s="5"/>
      <c r="AL233" s="30"/>
      <c r="AM233" s="30">
        <v>43354</v>
      </c>
      <c r="AN233" s="30">
        <v>43414</v>
      </c>
      <c r="AO233" s="12" t="s">
        <v>1444</v>
      </c>
      <c r="AP233" s="28">
        <f t="shared" ref="AP233:AP234" si="24">+AN233-AM233</f>
        <v>60</v>
      </c>
      <c r="AQ233" s="5" t="s">
        <v>135</v>
      </c>
      <c r="AR233" s="9">
        <v>52714111</v>
      </c>
      <c r="AS233" s="5"/>
      <c r="AT233" s="100"/>
      <c r="AU233" s="5"/>
    </row>
    <row r="234" spans="1:47" ht="20.100000000000001" customHeight="1" x14ac:dyDescent="0.2">
      <c r="A234" s="15" t="s">
        <v>975</v>
      </c>
      <c r="B234" s="16">
        <v>77</v>
      </c>
      <c r="C234" s="17" t="s">
        <v>95</v>
      </c>
      <c r="D234" s="5" t="s">
        <v>1672</v>
      </c>
      <c r="E234" s="9" t="s">
        <v>1673</v>
      </c>
      <c r="F234" s="5" t="s">
        <v>1674</v>
      </c>
      <c r="G234" s="5" t="s">
        <v>1780</v>
      </c>
      <c r="H234" s="30">
        <v>43341</v>
      </c>
      <c r="I234" s="21" t="s">
        <v>875</v>
      </c>
      <c r="J234" s="9" t="s">
        <v>867</v>
      </c>
      <c r="K234" s="59" t="s">
        <v>986</v>
      </c>
      <c r="L234" s="9" t="s">
        <v>1675</v>
      </c>
      <c r="M234" s="16">
        <v>273</v>
      </c>
      <c r="N234" s="22">
        <v>39121004</v>
      </c>
      <c r="O234" s="5" t="s">
        <v>1676</v>
      </c>
      <c r="P234" s="84">
        <v>9805600</v>
      </c>
      <c r="Q234" s="17" t="s">
        <v>1677</v>
      </c>
      <c r="R234" s="59" t="s">
        <v>235</v>
      </c>
      <c r="S234" s="9" t="s">
        <v>48</v>
      </c>
      <c r="T234" s="9" t="s">
        <v>49</v>
      </c>
      <c r="U234" s="73">
        <v>55</v>
      </c>
      <c r="V234" s="30">
        <v>43361</v>
      </c>
      <c r="W234" s="5" t="s">
        <v>396</v>
      </c>
      <c r="X234" s="5" t="s">
        <v>51</v>
      </c>
      <c r="Y234" s="24" t="s">
        <v>52</v>
      </c>
      <c r="Z234" s="5" t="s">
        <v>1501</v>
      </c>
      <c r="AA234" s="16">
        <v>830025306</v>
      </c>
      <c r="AB234" s="17" t="s">
        <v>1502</v>
      </c>
      <c r="AC234" s="16">
        <v>206218</v>
      </c>
      <c r="AD234" s="20">
        <v>43361</v>
      </c>
      <c r="AE234" s="56">
        <v>5250000</v>
      </c>
      <c r="AF234" s="25"/>
      <c r="AG234" s="56">
        <v>5250000</v>
      </c>
      <c r="AH234" s="9" t="s">
        <v>1758</v>
      </c>
      <c r="AI234" s="9" t="s">
        <v>1759</v>
      </c>
      <c r="AJ234" s="20" t="s">
        <v>1760</v>
      </c>
      <c r="AK234" s="9" t="s">
        <v>405</v>
      </c>
      <c r="AL234" s="30">
        <v>43370</v>
      </c>
      <c r="AM234" s="30">
        <v>43370</v>
      </c>
      <c r="AN234" s="30">
        <v>43399</v>
      </c>
      <c r="AO234" s="12" t="s">
        <v>1444</v>
      </c>
      <c r="AP234" s="28">
        <f t="shared" si="24"/>
        <v>29</v>
      </c>
      <c r="AQ234" s="9" t="s">
        <v>1373</v>
      </c>
      <c r="AR234" s="9">
        <v>19262345</v>
      </c>
      <c r="AS234" s="5"/>
      <c r="AT234" s="100"/>
      <c r="AU234" s="5"/>
    </row>
    <row r="235" spans="1:47" ht="20.100000000000001" customHeight="1" x14ac:dyDescent="0.25">
      <c r="A235" s="15" t="s">
        <v>975</v>
      </c>
      <c r="B235" s="16">
        <v>76</v>
      </c>
      <c r="C235" s="17" t="s">
        <v>56</v>
      </c>
      <c r="D235" s="9" t="s">
        <v>1687</v>
      </c>
      <c r="E235" s="74" t="s">
        <v>1688</v>
      </c>
      <c r="F235" s="5" t="s">
        <v>1689</v>
      </c>
      <c r="G235" s="74" t="s">
        <v>1780</v>
      </c>
      <c r="H235" s="30">
        <v>43342</v>
      </c>
      <c r="I235" s="21" t="s">
        <v>875</v>
      </c>
      <c r="J235" s="21" t="s">
        <v>867</v>
      </c>
      <c r="K235" s="5" t="s">
        <v>986</v>
      </c>
      <c r="L235" s="5" t="s">
        <v>1690</v>
      </c>
      <c r="M235" s="16">
        <v>205</v>
      </c>
      <c r="N235" s="22">
        <v>43202222</v>
      </c>
      <c r="O235" s="22" t="s">
        <v>1691</v>
      </c>
      <c r="P235" s="84">
        <v>35000000</v>
      </c>
      <c r="Q235" s="40">
        <v>53218</v>
      </c>
      <c r="R235" s="83" t="s">
        <v>235</v>
      </c>
      <c r="S235" s="5" t="s">
        <v>48</v>
      </c>
      <c r="T235" s="9" t="s">
        <v>49</v>
      </c>
      <c r="U235" s="73" t="s">
        <v>1727</v>
      </c>
      <c r="V235" s="30">
        <v>43371</v>
      </c>
      <c r="W235" s="5" t="s">
        <v>396</v>
      </c>
      <c r="X235" s="5" t="s">
        <v>51</v>
      </c>
      <c r="Y235" s="24" t="s">
        <v>52</v>
      </c>
      <c r="Z235" s="5" t="s">
        <v>1728</v>
      </c>
      <c r="AA235" s="16">
        <v>900686378</v>
      </c>
      <c r="AB235" s="17" t="s">
        <v>1620</v>
      </c>
      <c r="AC235" s="16">
        <v>209518</v>
      </c>
      <c r="AD235" s="30">
        <v>43371</v>
      </c>
      <c r="AE235" s="56">
        <v>11727630</v>
      </c>
      <c r="AF235" s="25"/>
      <c r="AG235" s="25"/>
      <c r="AH235" s="26"/>
      <c r="AI235" s="29"/>
      <c r="AJ235" s="20"/>
      <c r="AK235" s="20"/>
      <c r="AL235" s="20"/>
      <c r="AM235" s="30">
        <v>43371</v>
      </c>
      <c r="AN235" s="30">
        <v>43401</v>
      </c>
      <c r="AO235" s="133" t="s">
        <v>1444</v>
      </c>
      <c r="AP235" s="130">
        <f>+AN236-AM236</f>
        <v>30</v>
      </c>
      <c r="AQ235" s="131" t="s">
        <v>1729</v>
      </c>
      <c r="AR235" s="132">
        <v>79617900</v>
      </c>
      <c r="AS235" s="5"/>
      <c r="AT235" s="100"/>
      <c r="AU235" s="5"/>
    </row>
    <row r="236" spans="1:47" ht="20.100000000000001" customHeight="1" x14ac:dyDescent="0.25">
      <c r="A236" s="15" t="s">
        <v>975</v>
      </c>
      <c r="B236" s="16">
        <v>76</v>
      </c>
      <c r="C236" s="17" t="s">
        <v>56</v>
      </c>
      <c r="D236" s="9" t="s">
        <v>1687</v>
      </c>
      <c r="E236" s="74" t="s">
        <v>1688</v>
      </c>
      <c r="F236" s="5" t="s">
        <v>1689</v>
      </c>
      <c r="G236" s="74" t="s">
        <v>1780</v>
      </c>
      <c r="H236" s="30">
        <v>43342</v>
      </c>
      <c r="I236" s="21" t="s">
        <v>875</v>
      </c>
      <c r="J236" s="21" t="s">
        <v>867</v>
      </c>
      <c r="K236" s="5" t="s">
        <v>986</v>
      </c>
      <c r="L236" s="5" t="s">
        <v>1690</v>
      </c>
      <c r="M236" s="16">
        <v>205</v>
      </c>
      <c r="N236" s="22">
        <v>43202222</v>
      </c>
      <c r="O236" s="22" t="s">
        <v>1691</v>
      </c>
      <c r="P236" s="84">
        <v>35000000</v>
      </c>
      <c r="Q236" s="40">
        <v>53218</v>
      </c>
      <c r="R236" s="83" t="s">
        <v>235</v>
      </c>
      <c r="S236" s="5" t="s">
        <v>48</v>
      </c>
      <c r="T236" s="9" t="s">
        <v>49</v>
      </c>
      <c r="U236" s="73" t="s">
        <v>1730</v>
      </c>
      <c r="V236" s="30">
        <v>43371</v>
      </c>
      <c r="W236" s="5" t="s">
        <v>396</v>
      </c>
      <c r="X236" s="5" t="s">
        <v>51</v>
      </c>
      <c r="Y236" s="24" t="s">
        <v>52</v>
      </c>
      <c r="Z236" s="5" t="s">
        <v>1731</v>
      </c>
      <c r="AA236" s="16">
        <v>860070002</v>
      </c>
      <c r="AB236" s="17" t="s">
        <v>1125</v>
      </c>
      <c r="AC236" s="16">
        <v>209618</v>
      </c>
      <c r="AD236" s="30">
        <v>43371</v>
      </c>
      <c r="AE236" s="56">
        <v>23267151</v>
      </c>
      <c r="AF236" s="25"/>
      <c r="AG236" s="25"/>
      <c r="AH236" s="26"/>
      <c r="AI236" s="29"/>
      <c r="AJ236" s="20"/>
      <c r="AK236" s="20"/>
      <c r="AL236" s="20"/>
      <c r="AM236" s="30">
        <v>43371</v>
      </c>
      <c r="AN236" s="30">
        <v>43401</v>
      </c>
      <c r="AO236" s="133"/>
      <c r="AP236" s="130"/>
      <c r="AQ236" s="131"/>
      <c r="AR236" s="132"/>
      <c r="AS236" s="5"/>
      <c r="AT236" s="100"/>
      <c r="AU236" s="5"/>
    </row>
    <row r="237" spans="1:47" ht="20.100000000000001" customHeight="1" x14ac:dyDescent="0.25">
      <c r="A237" s="15" t="s">
        <v>975</v>
      </c>
      <c r="B237" s="16">
        <v>78</v>
      </c>
      <c r="C237" s="17" t="s">
        <v>56</v>
      </c>
      <c r="D237" s="9" t="s">
        <v>1778</v>
      </c>
      <c r="E237" s="74" t="s">
        <v>1692</v>
      </c>
      <c r="F237" s="5" t="s">
        <v>1689</v>
      </c>
      <c r="G237" s="5" t="s">
        <v>1780</v>
      </c>
      <c r="H237" s="30">
        <v>43342</v>
      </c>
      <c r="I237" s="21" t="s">
        <v>875</v>
      </c>
      <c r="J237" s="5" t="s">
        <v>867</v>
      </c>
      <c r="K237" s="5" t="s">
        <v>986</v>
      </c>
      <c r="L237" s="5" t="s">
        <v>1693</v>
      </c>
      <c r="M237" s="16">
        <v>204</v>
      </c>
      <c r="N237" s="22">
        <v>43232310</v>
      </c>
      <c r="O237" s="22" t="s">
        <v>1694</v>
      </c>
      <c r="P237" s="84">
        <v>15600000</v>
      </c>
      <c r="Q237" s="17" t="s">
        <v>1695</v>
      </c>
      <c r="R237" s="83" t="s">
        <v>235</v>
      </c>
      <c r="S237" s="5" t="s">
        <v>48</v>
      </c>
      <c r="T237" s="9" t="s">
        <v>49</v>
      </c>
      <c r="U237" s="73" t="s">
        <v>1732</v>
      </c>
      <c r="V237" s="30">
        <v>43363</v>
      </c>
      <c r="W237" s="5" t="s">
        <v>396</v>
      </c>
      <c r="X237" s="5" t="s">
        <v>51</v>
      </c>
      <c r="Y237" s="24" t="s">
        <v>52</v>
      </c>
      <c r="Z237" s="5" t="s">
        <v>1733</v>
      </c>
      <c r="AA237" s="16">
        <v>900403435</v>
      </c>
      <c r="AB237" s="17" t="s">
        <v>1148</v>
      </c>
      <c r="AC237" s="16">
        <v>208518</v>
      </c>
      <c r="AD237" s="20">
        <v>43367</v>
      </c>
      <c r="AE237" s="56">
        <v>15508032</v>
      </c>
      <c r="AF237" s="25" t="s">
        <v>54</v>
      </c>
      <c r="AG237" s="25" t="s">
        <v>54</v>
      </c>
      <c r="AH237" s="25" t="s">
        <v>54</v>
      </c>
      <c r="AI237" s="25" t="s">
        <v>54</v>
      </c>
      <c r="AJ237" s="25" t="s">
        <v>54</v>
      </c>
      <c r="AK237" s="25" t="s">
        <v>54</v>
      </c>
      <c r="AL237" s="25" t="s">
        <v>54</v>
      </c>
      <c r="AM237" s="30">
        <v>43367</v>
      </c>
      <c r="AN237" s="30">
        <v>43458</v>
      </c>
      <c r="AO237" s="12" t="s">
        <v>1444</v>
      </c>
      <c r="AP237" s="48">
        <f t="shared" ref="AP237" si="25">+AN237-AM237</f>
        <v>91</v>
      </c>
      <c r="AQ237" s="5" t="s">
        <v>1734</v>
      </c>
      <c r="AR237" s="98">
        <v>1030553317</v>
      </c>
      <c r="AS237" s="5"/>
      <c r="AT237" s="100"/>
      <c r="AU237" s="5"/>
    </row>
    <row r="238" spans="1:47" ht="20.100000000000001" customHeight="1" x14ac:dyDescent="0.25">
      <c r="A238" s="15" t="s">
        <v>980</v>
      </c>
      <c r="B238" s="16">
        <v>81</v>
      </c>
      <c r="C238" s="17" t="s">
        <v>586</v>
      </c>
      <c r="D238" s="9" t="s">
        <v>1703</v>
      </c>
      <c r="E238" s="74" t="s">
        <v>1704</v>
      </c>
      <c r="F238" s="147"/>
      <c r="G238" s="25" t="s">
        <v>1713</v>
      </c>
      <c r="H238" s="30">
        <v>43371</v>
      </c>
      <c r="I238" s="21" t="s">
        <v>1413</v>
      </c>
      <c r="J238" s="5" t="s">
        <v>867</v>
      </c>
      <c r="K238" s="5" t="s">
        <v>133</v>
      </c>
      <c r="L238" s="9" t="s">
        <v>1706</v>
      </c>
      <c r="M238" s="16">
        <v>57</v>
      </c>
      <c r="N238" s="22">
        <v>84121804</v>
      </c>
      <c r="O238" s="5" t="s">
        <v>1707</v>
      </c>
      <c r="P238" s="70">
        <v>16660000</v>
      </c>
      <c r="Q238" s="40" t="s">
        <v>1708</v>
      </c>
      <c r="R238" s="17" t="s">
        <v>1709</v>
      </c>
      <c r="U238" s="73"/>
      <c r="V238" s="30"/>
      <c r="W238" s="5"/>
      <c r="X238" s="5"/>
      <c r="Y238" s="24"/>
      <c r="Z238" s="5"/>
      <c r="AA238" s="48"/>
      <c r="AB238" s="17"/>
      <c r="AC238" s="16"/>
      <c r="AD238" s="30"/>
      <c r="AE238" s="56"/>
      <c r="AF238" s="25"/>
      <c r="AG238" s="25"/>
      <c r="AH238" s="26"/>
      <c r="AI238" s="26"/>
      <c r="AJ238" s="26"/>
      <c r="AK238" s="26"/>
      <c r="AL238" s="20"/>
      <c r="AM238" s="30"/>
      <c r="AN238" s="30"/>
      <c r="AO238" s="30"/>
      <c r="AP238" s="25"/>
      <c r="AQ238" s="5"/>
      <c r="AR238" s="99"/>
      <c r="AS238" s="5"/>
      <c r="AT238" s="100"/>
      <c r="AU238" s="5"/>
    </row>
    <row r="239" spans="1:47" ht="20.100000000000001" customHeight="1" x14ac:dyDescent="0.25">
      <c r="A239" s="15" t="s">
        <v>975</v>
      </c>
      <c r="B239" s="25" t="s">
        <v>1567</v>
      </c>
      <c r="C239" s="25" t="s">
        <v>1364</v>
      </c>
      <c r="D239" s="25" t="s">
        <v>1710</v>
      </c>
      <c r="E239" s="25" t="s">
        <v>1711</v>
      </c>
      <c r="F239" s="25" t="s">
        <v>1712</v>
      </c>
      <c r="G239" s="25" t="s">
        <v>1713</v>
      </c>
      <c r="H239" s="30">
        <v>43364</v>
      </c>
      <c r="I239" s="25" t="s">
        <v>875</v>
      </c>
      <c r="J239" s="25" t="s">
        <v>867</v>
      </c>
      <c r="K239" s="25" t="s">
        <v>986</v>
      </c>
      <c r="L239" s="25" t="s">
        <v>1714</v>
      </c>
      <c r="M239" s="16">
        <v>198</v>
      </c>
      <c r="N239" s="25" t="s">
        <v>1715</v>
      </c>
      <c r="O239" s="25" t="s">
        <v>1716</v>
      </c>
      <c r="P239" s="25" t="s">
        <v>1717</v>
      </c>
      <c r="Q239" s="25">
        <v>56318</v>
      </c>
      <c r="R239" s="25" t="s">
        <v>784</v>
      </c>
      <c r="S239" s="25" t="s">
        <v>807</v>
      </c>
      <c r="T239" s="25" t="s">
        <v>54</v>
      </c>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f t="shared" ref="AP239" si="26">AO239-AN239</f>
        <v>0</v>
      </c>
      <c r="AQ239" s="25"/>
      <c r="AR239" s="25"/>
      <c r="AS239" s="5"/>
      <c r="AT239" s="100"/>
      <c r="AU239" s="5"/>
    </row>
    <row r="240" spans="1:47" ht="20.100000000000001" customHeight="1" x14ac:dyDescent="0.2">
      <c r="A240" s="15" t="s">
        <v>1279</v>
      </c>
      <c r="B240" s="16">
        <v>49748</v>
      </c>
      <c r="C240" s="25" t="s">
        <v>1364</v>
      </c>
      <c r="D240" s="25" t="s">
        <v>1718</v>
      </c>
      <c r="E240" s="16">
        <v>49748</v>
      </c>
      <c r="F240" s="25" t="s">
        <v>1719</v>
      </c>
      <c r="G240" s="25" t="s">
        <v>1713</v>
      </c>
      <c r="H240" s="30">
        <v>43371</v>
      </c>
      <c r="I240" s="25" t="s">
        <v>59</v>
      </c>
      <c r="J240" s="25" t="s">
        <v>60</v>
      </c>
      <c r="K240" s="25" t="s">
        <v>61</v>
      </c>
      <c r="L240" s="25" t="s">
        <v>1720</v>
      </c>
      <c r="M240" s="16">
        <v>286</v>
      </c>
      <c r="N240" s="25" t="s">
        <v>1721</v>
      </c>
      <c r="O240" s="25" t="s">
        <v>1722</v>
      </c>
      <c r="P240" s="25" t="s">
        <v>1723</v>
      </c>
      <c r="Q240" s="17">
        <v>58518</v>
      </c>
      <c r="R240" s="25" t="s">
        <v>665</v>
      </c>
      <c r="S240" s="25" t="s">
        <v>48</v>
      </c>
      <c r="T240" s="25" t="s">
        <v>49</v>
      </c>
      <c r="U240" s="25" t="s">
        <v>1726</v>
      </c>
      <c r="V240" s="30">
        <v>43371</v>
      </c>
      <c r="W240" s="25" t="s">
        <v>65</v>
      </c>
      <c r="X240" s="25" t="s">
        <v>264</v>
      </c>
      <c r="Y240" s="25" t="s">
        <v>52</v>
      </c>
      <c r="Z240" s="25" t="s">
        <v>1724</v>
      </c>
      <c r="AA240" s="13">
        <v>830095213</v>
      </c>
      <c r="AB240" s="59">
        <v>0</v>
      </c>
      <c r="AC240" s="9">
        <v>209818</v>
      </c>
      <c r="AD240" s="30">
        <v>43374</v>
      </c>
      <c r="AE240" s="25" t="s">
        <v>1723</v>
      </c>
      <c r="AF240" s="25" t="s">
        <v>54</v>
      </c>
      <c r="AG240" s="25" t="s">
        <v>1723</v>
      </c>
      <c r="AH240" s="25" t="s">
        <v>54</v>
      </c>
      <c r="AI240" s="25" t="s">
        <v>54</v>
      </c>
      <c r="AJ240" s="25" t="s">
        <v>54</v>
      </c>
      <c r="AK240" s="25" t="s">
        <v>54</v>
      </c>
      <c r="AL240" s="25" t="s">
        <v>54</v>
      </c>
      <c r="AM240" s="30">
        <v>43374</v>
      </c>
      <c r="AN240" s="30">
        <v>43465</v>
      </c>
      <c r="AO240" s="20" t="s">
        <v>1444</v>
      </c>
      <c r="AP240" s="61">
        <f>AN240-AM240</f>
        <v>91</v>
      </c>
      <c r="AQ240" s="25" t="s">
        <v>1725</v>
      </c>
      <c r="AR240" s="9">
        <v>1020712442</v>
      </c>
      <c r="AS240" s="5"/>
      <c r="AT240" s="100"/>
      <c r="AU240" s="5"/>
    </row>
    <row r="241" spans="1:47" ht="20.100000000000001" customHeight="1" x14ac:dyDescent="0.25">
      <c r="A241" s="15" t="s">
        <v>975</v>
      </c>
      <c r="B241" s="16">
        <v>84</v>
      </c>
      <c r="C241" s="5" t="s">
        <v>56</v>
      </c>
      <c r="D241" s="5" t="s">
        <v>1735</v>
      </c>
      <c r="E241" s="74" t="s">
        <v>1736</v>
      </c>
      <c r="F241" s="129" t="s">
        <v>1781</v>
      </c>
      <c r="G241" s="25" t="s">
        <v>1713</v>
      </c>
      <c r="H241" s="30">
        <v>43369</v>
      </c>
      <c r="I241" s="21" t="s">
        <v>43</v>
      </c>
      <c r="J241" s="21" t="s">
        <v>1032</v>
      </c>
      <c r="K241" s="5" t="s">
        <v>133</v>
      </c>
      <c r="L241" s="5" t="s">
        <v>1738</v>
      </c>
      <c r="M241" s="16">
        <v>274</v>
      </c>
      <c r="N241" s="22">
        <v>86101705</v>
      </c>
      <c r="O241" s="5" t="s">
        <v>1739</v>
      </c>
      <c r="P241" s="84">
        <v>35000000</v>
      </c>
      <c r="Q241" s="17" t="s">
        <v>1740</v>
      </c>
      <c r="R241" s="83" t="s">
        <v>263</v>
      </c>
      <c r="S241" s="5" t="s">
        <v>807</v>
      </c>
      <c r="T241" s="19"/>
      <c r="U241" s="73"/>
      <c r="V241" s="30"/>
      <c r="W241" s="5"/>
      <c r="X241" s="5"/>
      <c r="Y241" s="24"/>
      <c r="Z241" s="5"/>
      <c r="AA241" s="16"/>
      <c r="AB241" s="17"/>
      <c r="AC241" s="16"/>
      <c r="AD241" s="20"/>
      <c r="AE241" s="56"/>
      <c r="AF241" s="25"/>
      <c r="AG241" s="25"/>
      <c r="AH241" s="26"/>
      <c r="AI241" s="29"/>
      <c r="AJ241" s="20"/>
      <c r="AK241" s="20"/>
      <c r="AL241" s="20"/>
      <c r="AM241" s="30"/>
      <c r="AN241" s="30"/>
      <c r="AO241" s="30"/>
      <c r="AP241" s="28"/>
      <c r="AQ241" s="5"/>
      <c r="AR241" s="98"/>
      <c r="AS241" s="5"/>
      <c r="AT241" s="100"/>
      <c r="AU241" s="5"/>
    </row>
    <row r="242" spans="1:47" ht="20.100000000000001" customHeight="1" x14ac:dyDescent="0.25">
      <c r="A242" s="15" t="s">
        <v>975</v>
      </c>
      <c r="B242" s="16">
        <v>86</v>
      </c>
      <c r="C242" s="17" t="s">
        <v>56</v>
      </c>
      <c r="D242" s="5" t="s">
        <v>1741</v>
      </c>
      <c r="E242" s="74" t="s">
        <v>1742</v>
      </c>
      <c r="F242" s="74" t="s">
        <v>1743</v>
      </c>
      <c r="G242" s="25" t="s">
        <v>1713</v>
      </c>
      <c r="H242" s="30">
        <v>43371</v>
      </c>
      <c r="I242" s="21" t="s">
        <v>43</v>
      </c>
      <c r="J242" s="21" t="s">
        <v>183</v>
      </c>
      <c r="K242" s="5" t="s">
        <v>61</v>
      </c>
      <c r="L242" s="5" t="s">
        <v>1744</v>
      </c>
      <c r="M242" s="16">
        <v>282</v>
      </c>
      <c r="N242" s="22">
        <v>80131500</v>
      </c>
      <c r="O242" s="5" t="s">
        <v>1745</v>
      </c>
      <c r="P242" s="84">
        <v>960000</v>
      </c>
      <c r="Q242" s="17" t="s">
        <v>1666</v>
      </c>
      <c r="R242" s="83" t="s">
        <v>184</v>
      </c>
      <c r="S242" s="5" t="s">
        <v>807</v>
      </c>
      <c r="T242" s="19"/>
      <c r="U242" s="73"/>
      <c r="V242" s="30"/>
      <c r="W242" s="5"/>
      <c r="X242" s="5"/>
      <c r="Y242" s="24"/>
      <c r="Z242" s="5"/>
      <c r="AA242" s="16"/>
      <c r="AB242" s="17"/>
      <c r="AC242" s="16"/>
      <c r="AD242" s="20"/>
      <c r="AE242" s="56"/>
      <c r="AF242" s="25"/>
      <c r="AG242" s="25"/>
      <c r="AH242" s="26"/>
      <c r="AI242" s="29"/>
      <c r="AJ242" s="20"/>
      <c r="AK242" s="20"/>
      <c r="AL242" s="20"/>
      <c r="AM242" s="30"/>
      <c r="AN242" s="30"/>
      <c r="AO242" s="30"/>
      <c r="AP242" s="28"/>
      <c r="AQ242" s="5"/>
      <c r="AR242" s="98"/>
      <c r="AS242" s="5"/>
      <c r="AT242" s="100"/>
      <c r="AU242" s="5"/>
    </row>
    <row r="243" spans="1:47" ht="20.100000000000001" customHeight="1" x14ac:dyDescent="0.25">
      <c r="A243" s="15" t="s">
        <v>975</v>
      </c>
      <c r="B243" s="16">
        <v>80</v>
      </c>
      <c r="C243" s="17" t="s">
        <v>56</v>
      </c>
      <c r="D243" s="5" t="s">
        <v>1746</v>
      </c>
      <c r="E243" s="74" t="s">
        <v>1747</v>
      </c>
      <c r="F243" s="74" t="s">
        <v>1748</v>
      </c>
      <c r="G243" s="25" t="s">
        <v>1713</v>
      </c>
      <c r="H243" s="30">
        <v>43370</v>
      </c>
      <c r="I243" s="21" t="s">
        <v>875</v>
      </c>
      <c r="J243" s="5" t="s">
        <v>867</v>
      </c>
      <c r="K243" s="5" t="s">
        <v>61</v>
      </c>
      <c r="L243" s="5" t="s">
        <v>1749</v>
      </c>
      <c r="M243" s="16">
        <v>283</v>
      </c>
      <c r="N243" s="16">
        <v>78181500</v>
      </c>
      <c r="O243" s="5" t="s">
        <v>380</v>
      </c>
      <c r="P243" s="84">
        <v>30000000</v>
      </c>
      <c r="Q243" s="40" t="s">
        <v>1750</v>
      </c>
      <c r="R243" s="83" t="s">
        <v>570</v>
      </c>
      <c r="S243" s="5" t="s">
        <v>807</v>
      </c>
      <c r="U243" s="73"/>
      <c r="V243" s="30"/>
      <c r="W243" s="5"/>
      <c r="X243" s="5"/>
      <c r="Y243" s="24"/>
      <c r="Z243" s="5"/>
      <c r="AA243" s="16"/>
      <c r="AB243" s="17"/>
      <c r="AC243" s="16"/>
      <c r="AD243" s="20"/>
      <c r="AE243" s="56"/>
      <c r="AF243" s="25"/>
      <c r="AG243" s="25"/>
      <c r="AH243" s="26"/>
      <c r="AI243" s="26"/>
      <c r="AJ243" s="26"/>
      <c r="AK243" s="26"/>
      <c r="AL243" s="20"/>
      <c r="AM243" s="30"/>
      <c r="AN243" s="30"/>
      <c r="AO243" s="30"/>
      <c r="AP243" s="28"/>
      <c r="AQ243" s="5"/>
      <c r="AR243" s="27"/>
      <c r="AS243" s="5"/>
      <c r="AT243" s="100"/>
      <c r="AU243" s="5"/>
    </row>
    <row r="244" spans="1:47" ht="20.100000000000001" customHeight="1" x14ac:dyDescent="0.25">
      <c r="A244" s="15" t="s">
        <v>975</v>
      </c>
      <c r="B244" s="16">
        <v>83</v>
      </c>
      <c r="C244" s="17" t="s">
        <v>56</v>
      </c>
      <c r="D244" s="5" t="s">
        <v>1751</v>
      </c>
      <c r="E244" s="74" t="s">
        <v>1752</v>
      </c>
      <c r="F244" s="74" t="s">
        <v>1753</v>
      </c>
      <c r="G244" s="25" t="s">
        <v>1713</v>
      </c>
      <c r="H244" s="30">
        <v>43371</v>
      </c>
      <c r="I244" s="21" t="s">
        <v>875</v>
      </c>
      <c r="J244" s="5" t="s">
        <v>867</v>
      </c>
      <c r="K244" s="5" t="s">
        <v>61</v>
      </c>
      <c r="L244" s="5" t="s">
        <v>1754</v>
      </c>
      <c r="M244" s="16">
        <v>288</v>
      </c>
      <c r="N244" s="16">
        <v>15101505</v>
      </c>
      <c r="O244" s="5" t="s">
        <v>664</v>
      </c>
      <c r="P244" s="84">
        <v>24000000</v>
      </c>
      <c r="Q244" s="40" t="s">
        <v>1755</v>
      </c>
      <c r="R244" s="83" t="s">
        <v>147</v>
      </c>
      <c r="S244" s="5" t="s">
        <v>807</v>
      </c>
      <c r="U244" s="73"/>
      <c r="V244" s="30"/>
      <c r="W244" s="5"/>
      <c r="X244" s="5"/>
      <c r="Y244" s="24"/>
      <c r="Z244" s="5"/>
      <c r="AA244" s="16"/>
      <c r="AB244" s="17"/>
      <c r="AC244" s="16"/>
      <c r="AD244" s="20"/>
      <c r="AE244" s="56"/>
      <c r="AF244" s="25"/>
      <c r="AG244" s="25"/>
      <c r="AH244" s="26"/>
      <c r="AI244" s="26"/>
      <c r="AJ244" s="26"/>
      <c r="AK244" s="26"/>
      <c r="AL244" s="20"/>
      <c r="AM244" s="30"/>
      <c r="AN244" s="30"/>
      <c r="AO244" s="30"/>
      <c r="AP244" s="25"/>
      <c r="AQ244" s="5"/>
      <c r="AR244" s="27"/>
      <c r="AS244" s="5"/>
      <c r="AT244" s="100"/>
      <c r="AU244" s="5"/>
    </row>
    <row r="245" spans="1:47" ht="20.100000000000001" customHeight="1" x14ac:dyDescent="0.25">
      <c r="A245" s="15" t="s">
        <v>975</v>
      </c>
      <c r="B245" s="16">
        <v>82</v>
      </c>
      <c r="C245" s="17" t="s">
        <v>95</v>
      </c>
      <c r="D245" s="5" t="s">
        <v>1761</v>
      </c>
      <c r="E245" s="9" t="s">
        <v>1762</v>
      </c>
      <c r="F245" s="9" t="s">
        <v>1763</v>
      </c>
      <c r="G245" s="9" t="s">
        <v>1764</v>
      </c>
      <c r="H245" s="30">
        <v>43371</v>
      </c>
      <c r="I245" s="21" t="s">
        <v>875</v>
      </c>
      <c r="J245" s="21" t="s">
        <v>867</v>
      </c>
      <c r="K245" s="5" t="s">
        <v>61</v>
      </c>
      <c r="L245" s="9" t="s">
        <v>1765</v>
      </c>
      <c r="M245" s="16">
        <v>284</v>
      </c>
      <c r="N245" s="16">
        <v>781815</v>
      </c>
      <c r="O245" s="5" t="s">
        <v>1010</v>
      </c>
      <c r="P245" s="84">
        <v>27000000</v>
      </c>
      <c r="Q245" s="17" t="s">
        <v>1766</v>
      </c>
      <c r="R245" s="83" t="s">
        <v>570</v>
      </c>
      <c r="S245" s="9" t="s">
        <v>807</v>
      </c>
      <c r="T245" s="19"/>
      <c r="U245" s="73"/>
      <c r="V245" s="30"/>
      <c r="W245" s="5"/>
      <c r="X245" s="5"/>
      <c r="Y245" s="24"/>
      <c r="Z245" s="5"/>
      <c r="AA245" s="16"/>
      <c r="AB245" s="17"/>
      <c r="AC245" s="16"/>
      <c r="AD245" s="20"/>
      <c r="AE245" s="56"/>
      <c r="AF245" s="25"/>
      <c r="AG245" s="25"/>
      <c r="AH245" s="26"/>
      <c r="AI245" s="29"/>
      <c r="AJ245" s="20"/>
      <c r="AK245" s="20"/>
      <c r="AL245" s="30"/>
      <c r="AM245" s="30"/>
      <c r="AN245" s="30"/>
      <c r="AO245" s="30"/>
      <c r="AP245" s="28"/>
      <c r="AQ245" s="5"/>
      <c r="AR245" s="98"/>
      <c r="AS245" s="5"/>
      <c r="AT245" s="100"/>
      <c r="AU245" s="5"/>
    </row>
    <row r="246" spans="1:47" ht="20.100000000000001" customHeight="1" x14ac:dyDescent="0.25">
      <c r="A246" s="15" t="s">
        <v>975</v>
      </c>
      <c r="B246" s="16">
        <v>85</v>
      </c>
      <c r="C246" s="17" t="s">
        <v>95</v>
      </c>
      <c r="D246" s="5" t="s">
        <v>1767</v>
      </c>
      <c r="E246" s="9" t="s">
        <v>1768</v>
      </c>
      <c r="F246" s="9" t="s">
        <v>1769</v>
      </c>
      <c r="G246" s="9" t="s">
        <v>1764</v>
      </c>
      <c r="H246" s="30">
        <v>43369</v>
      </c>
      <c r="I246" s="21" t="s">
        <v>43</v>
      </c>
      <c r="J246" s="5" t="s">
        <v>1032</v>
      </c>
      <c r="K246" s="5" t="s">
        <v>1278</v>
      </c>
      <c r="L246" s="9" t="s">
        <v>1770</v>
      </c>
      <c r="M246" s="16">
        <v>276</v>
      </c>
      <c r="N246" s="16">
        <v>801615</v>
      </c>
      <c r="O246" s="5" t="s">
        <v>46</v>
      </c>
      <c r="P246" s="84">
        <v>6400000</v>
      </c>
      <c r="Q246" s="40" t="s">
        <v>1771</v>
      </c>
      <c r="R246" s="83" t="s">
        <v>250</v>
      </c>
      <c r="S246" s="9" t="s">
        <v>807</v>
      </c>
      <c r="U246" s="73"/>
      <c r="V246" s="30"/>
      <c r="W246" s="5"/>
      <c r="X246" s="5"/>
      <c r="Y246" s="24"/>
      <c r="Z246" s="5"/>
      <c r="AA246" s="16"/>
      <c r="AB246" s="17"/>
      <c r="AC246" s="16"/>
      <c r="AD246" s="20"/>
      <c r="AE246" s="56"/>
      <c r="AF246" s="25"/>
      <c r="AG246" s="25"/>
      <c r="AH246" s="26"/>
      <c r="AI246" s="26"/>
      <c r="AJ246" s="26"/>
      <c r="AK246" s="26"/>
      <c r="AL246" s="30"/>
      <c r="AM246" s="30"/>
      <c r="AN246" s="30"/>
      <c r="AO246" s="30"/>
      <c r="AP246" s="28"/>
      <c r="AQ246" s="5"/>
      <c r="AR246" s="27"/>
      <c r="AS246" s="5"/>
      <c r="AT246" s="100"/>
      <c r="AU246" s="5"/>
    </row>
    <row r="247" spans="1:47" ht="20.100000000000001" customHeight="1" x14ac:dyDescent="0.2">
      <c r="A247" s="15" t="s">
        <v>975</v>
      </c>
      <c r="B247" s="16">
        <v>87</v>
      </c>
      <c r="C247" s="17" t="s">
        <v>95</v>
      </c>
      <c r="D247" s="5" t="s">
        <v>1772</v>
      </c>
      <c r="E247" s="9" t="s">
        <v>1773</v>
      </c>
      <c r="F247" s="9" t="s">
        <v>1774</v>
      </c>
      <c r="G247" s="9" t="s">
        <v>1764</v>
      </c>
      <c r="H247" s="30">
        <v>43371</v>
      </c>
      <c r="I247" s="21" t="s">
        <v>43</v>
      </c>
      <c r="J247" s="5" t="s">
        <v>1032</v>
      </c>
      <c r="K247" s="5" t="s">
        <v>61</v>
      </c>
      <c r="L247" s="9" t="s">
        <v>1775</v>
      </c>
      <c r="M247" s="16">
        <v>285</v>
      </c>
      <c r="N247" s="22">
        <v>811115</v>
      </c>
      <c r="O247" s="9" t="s">
        <v>485</v>
      </c>
      <c r="P247" s="84">
        <v>16500000</v>
      </c>
      <c r="Q247" s="40" t="s">
        <v>1776</v>
      </c>
      <c r="R247" s="59" t="s">
        <v>235</v>
      </c>
      <c r="S247" s="9" t="s">
        <v>807</v>
      </c>
      <c r="U247" s="73"/>
      <c r="V247" s="30"/>
      <c r="W247" s="5"/>
      <c r="X247" s="5"/>
      <c r="Y247" s="24"/>
      <c r="Z247" s="5"/>
      <c r="AA247" s="16"/>
      <c r="AB247" s="17"/>
      <c r="AC247" s="16"/>
      <c r="AD247" s="20"/>
      <c r="AE247" s="56"/>
      <c r="AF247" s="25"/>
      <c r="AG247" s="25"/>
      <c r="AH247" s="26"/>
      <c r="AI247" s="26"/>
      <c r="AJ247" s="26"/>
      <c r="AK247" s="26"/>
      <c r="AL247" s="30"/>
      <c r="AM247" s="30"/>
      <c r="AN247" s="30"/>
      <c r="AO247" s="30"/>
      <c r="AP247" s="25"/>
      <c r="AQ247" s="5"/>
      <c r="AR247" s="27"/>
      <c r="AS247" s="5"/>
      <c r="AT247" s="100"/>
      <c r="AU247" s="5"/>
    </row>
    <row r="248" spans="1:47" ht="20.100000000000001" customHeight="1" x14ac:dyDescent="0.25">
      <c r="A248" s="15"/>
      <c r="B248" s="16"/>
      <c r="C248" s="17"/>
      <c r="D248" s="9"/>
      <c r="E248" s="18"/>
      <c r="F248" s="64"/>
      <c r="G248" s="72"/>
      <c r="H248" s="30"/>
      <c r="I248" s="21"/>
      <c r="J248" s="21"/>
      <c r="L248" s="5"/>
      <c r="M248" s="16"/>
      <c r="Y248" s="126"/>
      <c r="AD248" s="32"/>
      <c r="AH248" s="36"/>
      <c r="AI248" s="36"/>
      <c r="AJ248" s="36"/>
      <c r="AK248" s="36"/>
      <c r="AL248" s="32"/>
      <c r="AM248" s="46"/>
      <c r="AN248" s="46"/>
      <c r="AO248" s="46"/>
      <c r="AP248" s="37"/>
      <c r="AR248" s="38"/>
      <c r="AT248" s="67"/>
    </row>
    <row r="249" spans="1:47" ht="20.100000000000001" customHeight="1" x14ac:dyDescent="0.25">
      <c r="A249" s="15"/>
      <c r="B249" s="16"/>
      <c r="C249" s="17"/>
      <c r="D249" s="9"/>
      <c r="E249" s="18"/>
      <c r="F249" s="64"/>
      <c r="G249" s="72"/>
      <c r="H249" s="30"/>
      <c r="I249" s="21"/>
      <c r="J249" s="21"/>
      <c r="L249" s="5"/>
      <c r="M249" s="16"/>
      <c r="O249" s="5"/>
      <c r="Y249" s="126"/>
      <c r="AD249" s="32"/>
      <c r="AH249" s="36"/>
      <c r="AI249" s="36"/>
      <c r="AJ249" s="36"/>
      <c r="AK249" s="36"/>
      <c r="AL249" s="32"/>
      <c r="AM249" s="46"/>
      <c r="AN249" s="46"/>
      <c r="AO249" s="46"/>
      <c r="AP249" s="37"/>
      <c r="AR249" s="38"/>
      <c r="AT249" s="67"/>
    </row>
    <row r="250" spans="1:47" ht="20.100000000000001" customHeight="1" x14ac:dyDescent="0.25">
      <c r="A250" s="15"/>
      <c r="B250" s="16"/>
      <c r="C250" s="17"/>
      <c r="D250" s="9"/>
      <c r="E250" s="18"/>
      <c r="F250" s="64"/>
      <c r="G250" s="72"/>
      <c r="H250" s="30"/>
      <c r="I250" s="21"/>
      <c r="L250" s="5"/>
      <c r="M250" s="16"/>
      <c r="Y250" s="126"/>
      <c r="AD250" s="32"/>
      <c r="AH250" s="36"/>
      <c r="AI250" s="36"/>
      <c r="AJ250" s="36"/>
      <c r="AK250" s="36"/>
      <c r="AL250" s="32"/>
      <c r="AM250" s="46"/>
      <c r="AN250" s="46"/>
      <c r="AO250" s="46"/>
      <c r="AP250" s="37"/>
      <c r="AR250" s="38"/>
      <c r="AT250" s="67"/>
    </row>
    <row r="251" spans="1:47" ht="20.100000000000001" customHeight="1" x14ac:dyDescent="0.25">
      <c r="A251" s="15"/>
      <c r="B251" s="16"/>
      <c r="C251" s="17"/>
      <c r="D251" s="9"/>
      <c r="E251" s="39"/>
      <c r="F251" s="65"/>
      <c r="G251" s="74"/>
      <c r="H251" s="30"/>
      <c r="I251" s="21"/>
      <c r="L251" s="5"/>
      <c r="M251" s="16"/>
      <c r="Y251" s="126"/>
      <c r="AD251" s="32"/>
      <c r="AH251" s="36"/>
      <c r="AI251" s="36"/>
      <c r="AJ251" s="36"/>
      <c r="AK251" s="36"/>
      <c r="AL251" s="32"/>
      <c r="AM251" s="46"/>
      <c r="AN251" s="46"/>
      <c r="AO251" s="46"/>
      <c r="AP251" s="37"/>
      <c r="AR251" s="38"/>
      <c r="AT251" s="67"/>
    </row>
    <row r="252" spans="1:47" ht="20.100000000000001" customHeight="1" x14ac:dyDescent="0.25">
      <c r="A252" s="15"/>
      <c r="B252" s="16"/>
      <c r="C252" s="17"/>
      <c r="D252" s="9"/>
      <c r="E252" s="39"/>
      <c r="F252" s="65"/>
      <c r="G252" s="74"/>
      <c r="H252" s="30"/>
      <c r="I252" s="21"/>
      <c r="L252" s="5"/>
      <c r="M252" s="16"/>
      <c r="Y252" s="126"/>
      <c r="AD252" s="32"/>
      <c r="AH252" s="36"/>
      <c r="AI252" s="36"/>
      <c r="AJ252" s="36"/>
      <c r="AK252" s="36"/>
      <c r="AL252" s="32"/>
      <c r="AM252" s="46"/>
      <c r="AN252" s="46"/>
      <c r="AO252" s="46"/>
      <c r="AP252" s="37"/>
      <c r="AR252" s="38"/>
      <c r="AT252" s="67"/>
    </row>
    <row r="253" spans="1:47" ht="20.100000000000001" customHeight="1" x14ac:dyDescent="0.25">
      <c r="A253" s="15"/>
      <c r="B253" s="16"/>
      <c r="C253" s="17"/>
      <c r="D253" s="9"/>
      <c r="E253" s="18"/>
      <c r="F253" s="64"/>
      <c r="G253" s="72"/>
      <c r="H253" s="30"/>
      <c r="I253" s="21"/>
      <c r="L253" s="5"/>
      <c r="M253" s="16"/>
      <c r="Y253" s="126"/>
      <c r="AD253" s="32"/>
      <c r="AH253" s="36"/>
      <c r="AI253" s="36"/>
      <c r="AJ253" s="36"/>
      <c r="AK253" s="36"/>
      <c r="AL253" s="32"/>
      <c r="AM253" s="46"/>
      <c r="AN253" s="46"/>
      <c r="AO253" s="46"/>
      <c r="AP253" s="37"/>
      <c r="AR253" s="38"/>
      <c r="AT253" s="67"/>
    </row>
    <row r="254" spans="1:47" ht="20.100000000000001" customHeight="1" x14ac:dyDescent="0.25">
      <c r="A254" s="15"/>
      <c r="B254" s="16"/>
      <c r="C254" s="17"/>
      <c r="D254" s="9"/>
      <c r="E254" s="18"/>
      <c r="F254" s="64"/>
      <c r="G254" s="72"/>
      <c r="H254" s="30"/>
      <c r="I254" s="21"/>
      <c r="L254" s="5"/>
      <c r="M254" s="16"/>
      <c r="Y254" s="126"/>
      <c r="AD254" s="32"/>
      <c r="AH254" s="36"/>
      <c r="AI254" s="36"/>
      <c r="AJ254" s="36"/>
      <c r="AK254" s="36"/>
      <c r="AL254" s="32"/>
      <c r="AM254" s="46"/>
      <c r="AN254" s="46"/>
      <c r="AO254" s="46"/>
      <c r="AP254" s="37"/>
      <c r="AR254" s="38"/>
      <c r="AT254" s="67"/>
    </row>
    <row r="255" spans="1:47" ht="20.100000000000001" customHeight="1" x14ac:dyDescent="0.25">
      <c r="A255" s="15"/>
      <c r="B255" s="16"/>
      <c r="C255" s="17"/>
      <c r="D255" s="9"/>
      <c r="E255" s="18"/>
      <c r="F255" s="64"/>
      <c r="G255" s="72"/>
      <c r="H255" s="30"/>
      <c r="I255" s="21"/>
      <c r="L255" s="5"/>
      <c r="M255" s="16"/>
      <c r="Y255" s="126"/>
      <c r="AD255" s="32"/>
      <c r="AH255" s="36"/>
      <c r="AI255" s="36"/>
      <c r="AJ255" s="36"/>
      <c r="AK255" s="36"/>
      <c r="AL255" s="32"/>
      <c r="AM255" s="46"/>
      <c r="AN255" s="46"/>
      <c r="AO255" s="46"/>
      <c r="AP255" s="37"/>
      <c r="AR255" s="38"/>
      <c r="AT255" s="67"/>
    </row>
    <row r="256" spans="1:47" ht="20.100000000000001" customHeight="1" x14ac:dyDescent="0.25">
      <c r="A256" s="15"/>
      <c r="B256" s="16"/>
      <c r="C256" s="17"/>
      <c r="D256" s="9"/>
      <c r="E256" s="18"/>
      <c r="F256" s="64"/>
      <c r="G256" s="72"/>
      <c r="H256" s="30"/>
      <c r="I256" s="21"/>
      <c r="L256" s="5"/>
      <c r="M256" s="16"/>
      <c r="Y256" s="126"/>
      <c r="AD256" s="32"/>
      <c r="AH256" s="36"/>
      <c r="AI256" s="36"/>
      <c r="AJ256" s="36"/>
      <c r="AK256" s="36"/>
      <c r="AL256" s="32"/>
      <c r="AM256" s="46"/>
      <c r="AN256" s="46"/>
      <c r="AO256" s="46"/>
      <c r="AP256" s="37"/>
      <c r="AR256" s="38"/>
      <c r="AT256" s="67"/>
    </row>
    <row r="257" spans="1:46" ht="20.100000000000001" customHeight="1" x14ac:dyDescent="0.25">
      <c r="A257" s="15"/>
      <c r="B257" s="16"/>
      <c r="C257" s="17"/>
      <c r="D257" s="9"/>
      <c r="E257" s="18"/>
      <c r="F257" s="64"/>
      <c r="G257" s="72"/>
      <c r="H257" s="30"/>
      <c r="I257" s="21"/>
      <c r="L257" s="5"/>
      <c r="M257" s="16"/>
      <c r="Y257" s="126"/>
      <c r="AD257" s="32"/>
      <c r="AH257" s="36"/>
      <c r="AI257" s="36"/>
      <c r="AJ257" s="36"/>
      <c r="AK257" s="36"/>
      <c r="AL257" s="32"/>
      <c r="AM257" s="46"/>
      <c r="AN257" s="46"/>
      <c r="AO257" s="46"/>
      <c r="AP257" s="37"/>
      <c r="AR257" s="38"/>
      <c r="AT257" s="67"/>
    </row>
    <row r="258" spans="1:46" ht="20.100000000000001" customHeight="1" x14ac:dyDescent="0.25">
      <c r="A258" s="15"/>
      <c r="B258" s="16"/>
      <c r="C258" s="17"/>
      <c r="D258" s="9"/>
      <c r="E258" s="14"/>
      <c r="F258" s="66"/>
      <c r="G258" s="73"/>
      <c r="H258" s="30"/>
      <c r="I258" s="21"/>
      <c r="L258" s="5"/>
      <c r="M258" s="16"/>
      <c r="S258" s="19"/>
      <c r="T258" s="19"/>
      <c r="Y258" s="126"/>
      <c r="AD258" s="32"/>
      <c r="AH258" s="36"/>
      <c r="AI258" s="36"/>
      <c r="AJ258" s="36"/>
      <c r="AK258" s="36"/>
      <c r="AL258" s="32"/>
      <c r="AM258" s="46"/>
      <c r="AN258" s="46"/>
      <c r="AO258" s="46"/>
      <c r="AP258" s="37"/>
      <c r="AR258" s="38"/>
      <c r="AT258" s="67"/>
    </row>
    <row r="259" spans="1:46" ht="20.100000000000001" customHeight="1" x14ac:dyDescent="0.25">
      <c r="A259" s="15"/>
      <c r="B259" s="16"/>
      <c r="C259" s="17"/>
      <c r="D259" s="9"/>
      <c r="E259" s="14"/>
      <c r="F259" s="66"/>
      <c r="G259" s="73"/>
      <c r="H259" s="30"/>
      <c r="I259" s="21"/>
      <c r="L259" s="5"/>
      <c r="M259" s="16"/>
      <c r="S259" s="19"/>
      <c r="T259" s="19"/>
      <c r="Y259" s="126"/>
      <c r="AD259" s="32"/>
      <c r="AH259" s="36"/>
      <c r="AI259" s="36"/>
      <c r="AJ259" s="36"/>
      <c r="AK259" s="36"/>
      <c r="AL259" s="32"/>
      <c r="AM259" s="46"/>
      <c r="AN259" s="46"/>
      <c r="AO259" s="46"/>
      <c r="AP259" s="31"/>
      <c r="AR259" s="38"/>
      <c r="AT259" s="67"/>
    </row>
    <row r="260" spans="1:46" ht="20.100000000000001" customHeight="1" x14ac:dyDescent="0.25">
      <c r="A260" s="15"/>
      <c r="B260" s="16"/>
      <c r="C260" s="17"/>
      <c r="D260" s="9"/>
      <c r="E260" s="14"/>
      <c r="F260" s="66"/>
      <c r="G260" s="73"/>
      <c r="H260" s="30"/>
      <c r="I260" s="21"/>
      <c r="L260" s="5"/>
      <c r="M260" s="16"/>
      <c r="S260" s="19"/>
      <c r="T260" s="19"/>
      <c r="Y260" s="126"/>
      <c r="AD260" s="32"/>
      <c r="AH260" s="36"/>
      <c r="AI260" s="36"/>
      <c r="AJ260" s="36"/>
      <c r="AK260" s="36"/>
      <c r="AL260" s="32"/>
      <c r="AM260" s="46"/>
      <c r="AN260" s="46"/>
      <c r="AO260" s="46"/>
      <c r="AP260" s="31"/>
      <c r="AR260" s="38"/>
      <c r="AT260" s="67"/>
    </row>
    <row r="261" spans="1:46" ht="20.100000000000001" customHeight="1" x14ac:dyDescent="0.25">
      <c r="A261" s="15"/>
      <c r="B261" s="16"/>
      <c r="C261" s="17"/>
      <c r="D261" s="9"/>
      <c r="E261" s="14"/>
      <c r="F261" s="66"/>
      <c r="G261" s="73"/>
      <c r="H261" s="30"/>
      <c r="I261" s="21"/>
      <c r="L261" s="5"/>
      <c r="M261" s="16"/>
      <c r="S261" s="19"/>
      <c r="T261" s="19"/>
      <c r="Y261" s="126"/>
      <c r="AD261" s="32"/>
      <c r="AH261" s="36"/>
      <c r="AI261" s="36"/>
      <c r="AJ261" s="36"/>
      <c r="AK261" s="36"/>
      <c r="AL261" s="32"/>
      <c r="AM261" s="46"/>
      <c r="AN261" s="46"/>
      <c r="AO261" s="46"/>
      <c r="AP261" s="31"/>
      <c r="AR261" s="38"/>
      <c r="AT261" s="67"/>
    </row>
    <row r="262" spans="1:46" ht="20.100000000000001" customHeight="1" x14ac:dyDescent="0.25">
      <c r="A262" s="15"/>
      <c r="B262" s="16"/>
      <c r="C262" s="17"/>
      <c r="D262" s="9"/>
      <c r="E262" s="14"/>
      <c r="F262" s="66"/>
      <c r="G262" s="73"/>
      <c r="H262" s="30"/>
      <c r="I262" s="21"/>
      <c r="L262" s="5"/>
      <c r="M262" s="16"/>
      <c r="S262" s="19"/>
      <c r="T262" s="19"/>
      <c r="X262" s="8"/>
      <c r="Y262" s="126"/>
      <c r="AD262" s="32"/>
      <c r="AH262" s="36"/>
      <c r="AI262" s="36"/>
      <c r="AJ262" s="36"/>
      <c r="AK262" s="36"/>
      <c r="AL262" s="32"/>
      <c r="AM262" s="46"/>
      <c r="AN262" s="46"/>
      <c r="AO262" s="46"/>
      <c r="AP262" s="31"/>
      <c r="AR262" s="38"/>
      <c r="AT262" s="67"/>
    </row>
    <row r="263" spans="1:46" ht="20.100000000000001" customHeight="1" x14ac:dyDescent="0.25">
      <c r="A263" s="15"/>
      <c r="B263" s="16"/>
      <c r="C263" s="17"/>
      <c r="D263" s="9"/>
      <c r="E263" s="14"/>
      <c r="F263" s="66"/>
      <c r="G263" s="73"/>
      <c r="H263" s="30"/>
      <c r="I263" s="21"/>
      <c r="L263" s="5"/>
      <c r="M263" s="16"/>
      <c r="S263" s="19"/>
      <c r="T263" s="19"/>
      <c r="Y263" s="126"/>
      <c r="Z263" s="8"/>
      <c r="AD263" s="32"/>
      <c r="AH263" s="36"/>
      <c r="AI263" s="36"/>
      <c r="AJ263" s="36"/>
      <c r="AK263" s="36"/>
      <c r="AL263" s="32"/>
      <c r="AM263" s="46"/>
      <c r="AN263" s="46"/>
      <c r="AO263" s="46"/>
      <c r="AP263" s="31"/>
      <c r="AR263" s="38"/>
      <c r="AT263" s="67"/>
    </row>
    <row r="264" spans="1:46" ht="20.100000000000001" customHeight="1" x14ac:dyDescent="0.25">
      <c r="A264" s="15"/>
      <c r="B264" s="16"/>
      <c r="C264" s="17"/>
      <c r="D264" s="9"/>
      <c r="E264" s="14"/>
      <c r="F264" s="66"/>
      <c r="G264" s="73"/>
      <c r="H264" s="30"/>
      <c r="I264" s="21"/>
      <c r="L264" s="5"/>
      <c r="M264" s="16"/>
      <c r="S264" s="19"/>
      <c r="T264" s="19"/>
      <c r="X264" s="8"/>
      <c r="Y264" s="126"/>
      <c r="Z264" s="8"/>
      <c r="AD264" s="32"/>
      <c r="AH264" s="36"/>
      <c r="AI264" s="36"/>
      <c r="AJ264" s="36"/>
      <c r="AK264" s="36"/>
      <c r="AL264" s="32"/>
      <c r="AM264" s="46"/>
      <c r="AN264" s="46"/>
      <c r="AO264" s="46"/>
      <c r="AP264" s="31"/>
      <c r="AR264" s="38"/>
      <c r="AT264" s="67"/>
    </row>
    <row r="265" spans="1:46" ht="20.100000000000001" customHeight="1" x14ac:dyDescent="0.25">
      <c r="A265" s="15"/>
      <c r="B265" s="16"/>
      <c r="C265" s="17"/>
      <c r="D265" s="9"/>
      <c r="E265" s="14"/>
      <c r="F265" s="66"/>
      <c r="G265" s="73"/>
      <c r="H265" s="30"/>
      <c r="I265" s="21"/>
      <c r="L265" s="5"/>
      <c r="M265" s="16"/>
      <c r="S265" s="19"/>
      <c r="T265" s="19"/>
      <c r="X265" s="8"/>
      <c r="Y265" s="126"/>
      <c r="Z265" s="8"/>
      <c r="AD265" s="32"/>
      <c r="AH265" s="36"/>
      <c r="AI265" s="36"/>
      <c r="AJ265" s="36"/>
      <c r="AK265" s="36"/>
      <c r="AL265" s="32"/>
      <c r="AM265" s="46"/>
      <c r="AN265" s="46"/>
      <c r="AO265" s="46"/>
      <c r="AP265" s="31"/>
      <c r="AR265" s="38"/>
      <c r="AT265" s="67"/>
    </row>
    <row r="266" spans="1:46" ht="20.100000000000001" customHeight="1" x14ac:dyDescent="0.25">
      <c r="A266" s="15"/>
      <c r="B266" s="16"/>
      <c r="C266" s="17"/>
      <c r="D266" s="9"/>
      <c r="E266" s="14"/>
      <c r="F266" s="66"/>
      <c r="G266" s="73"/>
      <c r="H266" s="30"/>
      <c r="I266" s="21"/>
      <c r="L266" s="5"/>
      <c r="M266" s="16"/>
      <c r="S266" s="19"/>
      <c r="T266" s="19"/>
      <c r="X266" s="8"/>
      <c r="Y266" s="126"/>
      <c r="Z266" s="8"/>
      <c r="AD266" s="32"/>
      <c r="AH266" s="36"/>
      <c r="AI266" s="36"/>
      <c r="AJ266" s="36"/>
      <c r="AK266" s="36"/>
      <c r="AL266" s="32"/>
      <c r="AM266" s="46"/>
      <c r="AN266" s="46"/>
      <c r="AO266" s="46"/>
      <c r="AP266" s="31"/>
      <c r="AR266" s="38"/>
      <c r="AT266" s="67"/>
    </row>
    <row r="267" spans="1:46" ht="20.100000000000001" customHeight="1" x14ac:dyDescent="0.25">
      <c r="A267" s="15"/>
      <c r="B267" s="16"/>
      <c r="C267" s="17"/>
      <c r="E267" s="14"/>
      <c r="F267" s="66"/>
      <c r="G267" s="73"/>
      <c r="H267" s="30"/>
      <c r="I267" s="21"/>
      <c r="L267" s="5"/>
      <c r="M267" s="16"/>
      <c r="S267" s="19"/>
      <c r="T267" s="19"/>
      <c r="Y267" s="126"/>
      <c r="Z267" s="8"/>
      <c r="AD267" s="32"/>
      <c r="AH267" s="36"/>
      <c r="AI267" s="36"/>
      <c r="AJ267" s="36"/>
      <c r="AK267" s="36"/>
      <c r="AL267" s="32"/>
      <c r="AM267" s="46"/>
      <c r="AN267" s="46"/>
      <c r="AO267" s="46"/>
      <c r="AP267" s="31"/>
      <c r="AR267" s="38"/>
      <c r="AT267" s="67"/>
    </row>
    <row r="268" spans="1:46" ht="20.100000000000001" customHeight="1" x14ac:dyDescent="0.25">
      <c r="A268" s="15"/>
      <c r="B268" s="16"/>
      <c r="C268" s="17"/>
      <c r="E268" s="14"/>
      <c r="F268" s="66"/>
      <c r="G268" s="73"/>
      <c r="H268" s="30"/>
      <c r="I268" s="21"/>
      <c r="J268" s="21"/>
      <c r="L268" s="5"/>
      <c r="M268" s="16"/>
      <c r="O268" s="5"/>
      <c r="Q268" s="17"/>
      <c r="S268" s="19"/>
      <c r="T268" s="19"/>
      <c r="U268" s="41"/>
      <c r="Y268" s="126"/>
      <c r="AD268" s="32"/>
      <c r="AH268" s="36"/>
      <c r="AI268" s="36"/>
      <c r="AJ268" s="36"/>
      <c r="AK268" s="36"/>
      <c r="AL268" s="32"/>
      <c r="AM268" s="46"/>
      <c r="AN268" s="46"/>
      <c r="AO268" s="46"/>
      <c r="AP268" s="31"/>
      <c r="AR268" s="38"/>
      <c r="AT268" s="67"/>
    </row>
    <row r="269" spans="1:46" ht="20.100000000000001" customHeight="1" x14ac:dyDescent="0.25">
      <c r="A269" s="15"/>
      <c r="B269" s="16"/>
      <c r="C269" s="17"/>
      <c r="E269" s="14"/>
      <c r="F269" s="66"/>
      <c r="G269" s="73"/>
      <c r="H269" s="30"/>
      <c r="I269" s="21"/>
      <c r="J269" s="21"/>
      <c r="L269" s="5"/>
      <c r="M269" s="16"/>
      <c r="O269" s="5"/>
      <c r="Q269" s="17"/>
      <c r="S269" s="19"/>
      <c r="T269" s="19"/>
      <c r="U269" s="41"/>
      <c r="Y269" s="126"/>
      <c r="AD269" s="32"/>
      <c r="AH269" s="36"/>
      <c r="AI269" s="36"/>
      <c r="AJ269" s="36"/>
      <c r="AK269" s="36"/>
      <c r="AL269" s="32"/>
      <c r="AM269" s="46"/>
      <c r="AN269" s="46"/>
      <c r="AO269" s="46"/>
      <c r="AP269" s="31"/>
      <c r="AR269" s="38"/>
      <c r="AT269" s="67"/>
    </row>
    <row r="270" spans="1:46" ht="20.100000000000001" customHeight="1" x14ac:dyDescent="0.25">
      <c r="A270" s="15"/>
      <c r="B270" s="16"/>
      <c r="C270" s="17"/>
      <c r="E270" s="14"/>
      <c r="F270" s="66"/>
      <c r="G270" s="73"/>
      <c r="H270" s="30"/>
      <c r="I270" s="21"/>
      <c r="J270" s="21"/>
      <c r="L270" s="5"/>
      <c r="M270" s="16"/>
      <c r="O270" s="5"/>
      <c r="Q270" s="17"/>
      <c r="S270" s="19"/>
      <c r="T270" s="19"/>
      <c r="U270" s="41"/>
      <c r="Y270" s="126"/>
      <c r="AD270" s="32"/>
      <c r="AH270" s="36"/>
      <c r="AI270" s="36"/>
      <c r="AJ270" s="36"/>
      <c r="AK270" s="36"/>
      <c r="AL270" s="32"/>
      <c r="AM270" s="46"/>
      <c r="AN270" s="46"/>
      <c r="AO270" s="46"/>
      <c r="AP270" s="31"/>
      <c r="AR270" s="38"/>
      <c r="AT270" s="67"/>
    </row>
    <row r="271" spans="1:46" ht="20.100000000000001" customHeight="1" x14ac:dyDescent="0.25">
      <c r="A271" s="15"/>
      <c r="B271" s="16"/>
      <c r="C271" s="17"/>
      <c r="E271" s="14"/>
      <c r="F271" s="66"/>
      <c r="G271" s="73"/>
      <c r="H271" s="30"/>
      <c r="I271" s="21"/>
      <c r="J271" s="21"/>
      <c r="K271" s="9"/>
      <c r="L271" s="5"/>
      <c r="M271" s="16"/>
      <c r="O271" s="5"/>
      <c r="Q271" s="17"/>
      <c r="S271" s="19"/>
      <c r="T271" s="19"/>
      <c r="U271" s="41"/>
      <c r="Y271" s="126"/>
      <c r="AD271" s="32"/>
      <c r="AH271" s="36"/>
      <c r="AI271" s="36"/>
      <c r="AJ271" s="36"/>
      <c r="AK271" s="36"/>
      <c r="AL271" s="32"/>
      <c r="AM271" s="46"/>
      <c r="AN271" s="46"/>
      <c r="AO271" s="46"/>
      <c r="AP271" s="31"/>
      <c r="AR271" s="38"/>
      <c r="AT271" s="67"/>
    </row>
    <row r="272" spans="1:46" ht="20.100000000000001" customHeight="1" x14ac:dyDescent="0.25">
      <c r="A272" s="15"/>
      <c r="B272" s="16"/>
      <c r="C272" s="17"/>
      <c r="E272" s="14"/>
      <c r="F272" s="66"/>
      <c r="G272" s="73"/>
      <c r="H272" s="30"/>
      <c r="I272" s="21"/>
      <c r="J272" s="21"/>
      <c r="K272" s="9"/>
      <c r="L272" s="5"/>
      <c r="M272" s="16"/>
      <c r="O272" s="5"/>
      <c r="Q272" s="17"/>
      <c r="S272" s="19"/>
      <c r="T272" s="19"/>
      <c r="U272" s="41"/>
      <c r="Y272" s="126"/>
      <c r="AD272" s="32"/>
      <c r="AH272" s="36"/>
      <c r="AI272" s="36"/>
      <c r="AJ272" s="36"/>
      <c r="AK272" s="36"/>
      <c r="AL272" s="32"/>
      <c r="AM272" s="46"/>
      <c r="AN272" s="46"/>
      <c r="AO272" s="46"/>
      <c r="AP272" s="31"/>
      <c r="AR272" s="38"/>
      <c r="AT272" s="67"/>
    </row>
    <row r="273" spans="1:46" ht="20.100000000000001" customHeight="1" x14ac:dyDescent="0.25">
      <c r="A273" s="15"/>
      <c r="B273" s="16"/>
      <c r="C273" s="17"/>
      <c r="E273" s="14"/>
      <c r="F273" s="66"/>
      <c r="G273" s="73"/>
      <c r="H273" s="30"/>
      <c r="I273" s="21"/>
      <c r="J273" s="21"/>
      <c r="L273" s="5"/>
      <c r="M273" s="16"/>
      <c r="O273" s="5"/>
      <c r="Q273" s="17"/>
      <c r="S273" s="19"/>
      <c r="T273" s="19"/>
      <c r="U273" s="41"/>
      <c r="Y273" s="126"/>
      <c r="AD273" s="32"/>
      <c r="AH273" s="36"/>
      <c r="AI273" s="36"/>
      <c r="AJ273" s="36"/>
      <c r="AK273" s="36"/>
      <c r="AL273" s="32"/>
      <c r="AM273" s="46"/>
      <c r="AN273" s="46"/>
      <c r="AO273" s="46"/>
      <c r="AP273" s="31"/>
      <c r="AR273" s="38"/>
      <c r="AT273" s="67"/>
    </row>
    <row r="274" spans="1:46" ht="20.100000000000001" customHeight="1" x14ac:dyDescent="0.25">
      <c r="A274" s="15"/>
      <c r="B274" s="16"/>
      <c r="C274" s="17"/>
      <c r="E274" s="14"/>
      <c r="F274" s="66"/>
      <c r="G274" s="73"/>
      <c r="H274" s="30"/>
      <c r="I274" s="21"/>
      <c r="J274" s="21"/>
      <c r="L274" s="5"/>
      <c r="M274" s="16"/>
      <c r="O274" s="5"/>
      <c r="Q274" s="17"/>
      <c r="S274" s="19"/>
      <c r="T274" s="19"/>
      <c r="U274" s="41"/>
      <c r="Y274" s="126"/>
      <c r="AD274" s="32"/>
      <c r="AH274" s="36"/>
      <c r="AI274" s="36"/>
      <c r="AJ274" s="36"/>
      <c r="AK274" s="36"/>
      <c r="AL274" s="32"/>
      <c r="AM274" s="46"/>
      <c r="AN274" s="46"/>
      <c r="AO274" s="46"/>
      <c r="AP274" s="31"/>
      <c r="AR274" s="38"/>
      <c r="AT274" s="67"/>
    </row>
    <row r="275" spans="1:46" ht="20.100000000000001" customHeight="1" x14ac:dyDescent="0.25">
      <c r="A275" s="15"/>
      <c r="B275" s="16"/>
      <c r="C275" s="17"/>
      <c r="E275" s="39"/>
      <c r="F275" s="65"/>
      <c r="G275" s="74"/>
      <c r="H275" s="30"/>
      <c r="I275" s="21"/>
      <c r="J275" s="21"/>
      <c r="L275" s="5"/>
      <c r="M275" s="16"/>
      <c r="O275" s="5"/>
      <c r="Q275" s="17"/>
      <c r="S275" s="19"/>
      <c r="T275" s="19"/>
      <c r="U275" s="41"/>
      <c r="Y275" s="126"/>
      <c r="AD275" s="32"/>
      <c r="AH275" s="36"/>
      <c r="AI275" s="36"/>
      <c r="AJ275" s="36"/>
      <c r="AK275" s="36"/>
      <c r="AL275" s="32"/>
      <c r="AM275" s="46"/>
      <c r="AN275" s="46"/>
      <c r="AO275" s="46"/>
      <c r="AP275" s="31"/>
      <c r="AR275" s="38"/>
      <c r="AT275" s="67"/>
    </row>
    <row r="276" spans="1:46" ht="20.100000000000001" customHeight="1" x14ac:dyDescent="0.25">
      <c r="A276" s="15"/>
      <c r="C276" s="17"/>
      <c r="E276" s="18"/>
      <c r="F276" s="64"/>
      <c r="G276" s="72"/>
      <c r="H276" s="30"/>
      <c r="I276" s="21"/>
      <c r="J276" s="21"/>
      <c r="L276" s="5"/>
      <c r="M276" s="16"/>
      <c r="T276" s="19"/>
      <c r="Y276" s="127"/>
      <c r="AT276" s="67"/>
    </row>
    <row r="277" spans="1:46" ht="20.100000000000001" customHeight="1" x14ac:dyDescent="0.25">
      <c r="A277" s="15"/>
      <c r="C277" s="17"/>
      <c r="E277" s="18"/>
      <c r="F277" s="64"/>
      <c r="G277" s="72"/>
      <c r="I277" s="21"/>
      <c r="J277" s="21"/>
      <c r="L277" s="5"/>
      <c r="M277" s="16"/>
      <c r="N277" s="16"/>
      <c r="O277" s="16"/>
      <c r="T277" s="19"/>
      <c r="Y277" s="62"/>
      <c r="AT277" s="67"/>
    </row>
    <row r="278" spans="1:46" ht="20.100000000000001" customHeight="1" x14ac:dyDescent="0.25">
      <c r="A278" s="15"/>
      <c r="C278" s="17"/>
      <c r="E278" s="18"/>
      <c r="F278" s="64"/>
      <c r="G278" s="72"/>
      <c r="H278" s="30"/>
      <c r="I278" s="21"/>
      <c r="J278" s="21"/>
      <c r="L278" s="5"/>
      <c r="M278" s="16"/>
      <c r="T278" s="19"/>
      <c r="Y278" s="127"/>
      <c r="AT278" s="67"/>
    </row>
    <row r="279" spans="1:46" ht="20.100000000000001" customHeight="1" x14ac:dyDescent="0.25">
      <c r="A279" s="15"/>
      <c r="C279" s="17"/>
      <c r="E279" s="18"/>
      <c r="F279" s="64"/>
      <c r="G279" s="72"/>
      <c r="H279" s="30"/>
      <c r="I279" s="21"/>
      <c r="J279" s="21"/>
      <c r="L279" s="5"/>
      <c r="M279" s="16"/>
      <c r="T279" s="19"/>
      <c r="Y279" s="127"/>
      <c r="AT279" s="67"/>
    </row>
    <row r="280" spans="1:46" ht="20.100000000000001" customHeight="1" x14ac:dyDescent="0.25">
      <c r="A280" s="15"/>
      <c r="C280" s="17"/>
      <c r="E280" s="18"/>
      <c r="F280" s="64"/>
      <c r="G280" s="72"/>
      <c r="H280" s="30"/>
      <c r="I280" s="21"/>
      <c r="J280" s="21"/>
      <c r="L280" s="5"/>
      <c r="M280" s="16"/>
      <c r="T280" s="19"/>
      <c r="Y280" s="127"/>
    </row>
    <row r="281" spans="1:46" ht="20.100000000000001" customHeight="1" x14ac:dyDescent="0.25">
      <c r="A281" s="15"/>
      <c r="C281" s="17"/>
      <c r="E281" s="39"/>
      <c r="F281" s="65"/>
      <c r="G281" s="74"/>
      <c r="H281" s="30"/>
      <c r="I281" s="21"/>
      <c r="J281" s="21"/>
      <c r="L281" s="5"/>
      <c r="M281" s="16"/>
      <c r="O281" s="5"/>
      <c r="Y281" s="127"/>
    </row>
    <row r="282" spans="1:46" ht="20.100000000000001" customHeight="1" x14ac:dyDescent="0.25">
      <c r="A282" s="15"/>
      <c r="C282" s="17"/>
      <c r="D282" s="9"/>
      <c r="E282" s="39"/>
      <c r="F282" s="65"/>
      <c r="G282" s="74"/>
      <c r="H282" s="30"/>
      <c r="I282" s="21"/>
      <c r="J282" s="21"/>
      <c r="L282" s="5"/>
      <c r="M282" s="16"/>
      <c r="O282" s="5"/>
      <c r="Y282" s="127"/>
    </row>
    <row r="283" spans="1:46" ht="20.100000000000001" customHeight="1" x14ac:dyDescent="0.25">
      <c r="A283" s="15"/>
      <c r="C283" s="17"/>
      <c r="D283" s="9"/>
      <c r="E283" s="18"/>
      <c r="F283" s="64"/>
      <c r="G283" s="18"/>
      <c r="H283" s="30"/>
      <c r="I283" s="21"/>
      <c r="J283" s="21"/>
      <c r="L283" s="5"/>
      <c r="M283" s="16"/>
      <c r="O283" s="5"/>
      <c r="Y283" s="127"/>
    </row>
    <row r="284" spans="1:46" ht="20.100000000000001" customHeight="1" x14ac:dyDescent="0.25">
      <c r="A284" s="15"/>
      <c r="C284" s="17"/>
      <c r="D284" s="9"/>
      <c r="E284" s="18"/>
      <c r="F284" s="64"/>
      <c r="G284" s="18"/>
      <c r="H284" s="30"/>
      <c r="I284" s="21"/>
      <c r="L284" s="5"/>
      <c r="M284" s="16"/>
      <c r="Y284" s="127"/>
    </row>
    <row r="285" spans="1:46" ht="20.100000000000001" customHeight="1" x14ac:dyDescent="0.25">
      <c r="A285" s="15"/>
      <c r="C285" s="17"/>
      <c r="D285" s="9"/>
      <c r="E285" s="18"/>
      <c r="F285" s="64"/>
      <c r="G285" s="18"/>
      <c r="H285" s="30"/>
      <c r="I285" s="21"/>
      <c r="J285" s="21"/>
      <c r="L285" s="5"/>
      <c r="M285" s="16"/>
      <c r="O285" s="5"/>
      <c r="Y285" s="127"/>
    </row>
    <row r="286" spans="1:46" ht="20.100000000000001" customHeight="1" x14ac:dyDescent="0.25">
      <c r="A286" s="15"/>
      <c r="C286" s="17"/>
      <c r="D286" s="9"/>
      <c r="E286" s="18"/>
      <c r="F286" s="64"/>
      <c r="G286" s="18"/>
      <c r="H286" s="30"/>
      <c r="I286" s="21"/>
      <c r="L286" s="5"/>
      <c r="M286" s="16"/>
      <c r="Y286" s="127"/>
    </row>
    <row r="287" spans="1:46" ht="20.100000000000001" customHeight="1" x14ac:dyDescent="0.25">
      <c r="A287" s="15"/>
      <c r="C287" s="17"/>
      <c r="D287" s="9"/>
      <c r="E287" s="18"/>
      <c r="F287" s="64"/>
      <c r="G287" s="18"/>
      <c r="H287" s="30"/>
      <c r="I287" s="21"/>
      <c r="J287" s="21"/>
      <c r="L287" s="5"/>
      <c r="M287" s="16"/>
      <c r="O287" s="5"/>
      <c r="Y287" s="127"/>
    </row>
    <row r="288" spans="1:46" ht="20.100000000000001" customHeight="1" x14ac:dyDescent="0.25">
      <c r="A288" s="15"/>
      <c r="C288" s="17"/>
      <c r="D288" s="9"/>
      <c r="E288" s="18"/>
      <c r="F288" s="64"/>
      <c r="G288" s="18"/>
      <c r="H288" s="30"/>
      <c r="I288" s="21"/>
      <c r="L288" s="5"/>
      <c r="M288" s="16"/>
      <c r="Y288" s="127"/>
    </row>
    <row r="289" spans="1:25" ht="20.100000000000001" customHeight="1" x14ac:dyDescent="0.25">
      <c r="A289" s="15"/>
      <c r="C289" s="17"/>
      <c r="E289" s="18"/>
      <c r="F289" s="64"/>
      <c r="G289" s="18"/>
      <c r="H289" s="30"/>
      <c r="I289" s="21"/>
      <c r="J289" s="21"/>
      <c r="L289" s="5"/>
      <c r="M289" s="16"/>
      <c r="N289" s="16"/>
      <c r="O289" s="16"/>
      <c r="T289" s="19"/>
      <c r="Y289" s="62"/>
    </row>
    <row r="290" spans="1:25" ht="20.100000000000001" customHeight="1" x14ac:dyDescent="0.25">
      <c r="A290" s="15"/>
      <c r="C290" s="17"/>
      <c r="E290" s="18"/>
      <c r="F290" s="64"/>
      <c r="G290" s="18"/>
      <c r="H290" s="30"/>
      <c r="I290" s="21"/>
      <c r="J290" s="21"/>
      <c r="L290" s="5"/>
      <c r="M290" s="16"/>
      <c r="N290" s="16"/>
      <c r="O290" s="16"/>
      <c r="T290" s="19"/>
      <c r="Y290" s="62"/>
    </row>
    <row r="291" spans="1:25" ht="20.100000000000001" customHeight="1" x14ac:dyDescent="0.25">
      <c r="A291" s="15"/>
      <c r="C291" s="17"/>
      <c r="E291" s="18"/>
      <c r="F291" s="64"/>
      <c r="G291" s="18"/>
      <c r="H291" s="30"/>
      <c r="I291" s="21"/>
      <c r="L291" s="5"/>
      <c r="M291" s="16"/>
      <c r="T291" s="19"/>
      <c r="Y291" s="62"/>
    </row>
    <row r="292" spans="1:25" ht="20.100000000000001" customHeight="1" x14ac:dyDescent="0.25">
      <c r="A292" s="15"/>
      <c r="C292" s="17"/>
      <c r="E292" s="18"/>
      <c r="F292" s="64"/>
      <c r="G292" s="18"/>
      <c r="H292" s="30"/>
      <c r="I292" s="21"/>
      <c r="L292" s="5"/>
      <c r="M292" s="16"/>
      <c r="T292" s="19"/>
      <c r="Y292" s="62"/>
    </row>
    <row r="293" spans="1:25" ht="20.100000000000001" customHeight="1" x14ac:dyDescent="0.25">
      <c r="A293" s="15"/>
      <c r="C293" s="17"/>
      <c r="E293" s="18"/>
      <c r="F293" s="64"/>
      <c r="G293" s="18"/>
      <c r="H293" s="30"/>
      <c r="I293" s="21"/>
      <c r="L293" s="5"/>
      <c r="M293" s="16"/>
      <c r="T293" s="19"/>
      <c r="Y293" s="127"/>
    </row>
    <row r="294" spans="1:25" ht="20.100000000000001" customHeight="1" x14ac:dyDescent="0.25">
      <c r="A294" s="15"/>
      <c r="C294" s="17"/>
      <c r="E294" s="18"/>
      <c r="F294" s="64"/>
      <c r="G294" s="18"/>
      <c r="H294" s="30"/>
      <c r="I294" s="21"/>
      <c r="L294" s="5"/>
      <c r="M294" s="16"/>
      <c r="T294" s="19"/>
      <c r="Y294" s="127"/>
    </row>
    <row r="295" spans="1:25" ht="20.100000000000001" customHeight="1" x14ac:dyDescent="0.25">
      <c r="L295" s="5"/>
      <c r="M295" s="16"/>
    </row>
    <row r="296" spans="1:25" ht="20.100000000000001" customHeight="1" x14ac:dyDescent="0.25">
      <c r="L296" s="5"/>
      <c r="M296" s="16"/>
    </row>
    <row r="297" spans="1:25" ht="20.100000000000001" customHeight="1" x14ac:dyDescent="0.25">
      <c r="L297" s="5"/>
      <c r="M297" s="16"/>
    </row>
    <row r="298" spans="1:25" ht="20.100000000000001" customHeight="1" x14ac:dyDescent="0.25">
      <c r="L298" s="5"/>
      <c r="M298" s="16"/>
    </row>
    <row r="299" spans="1:25" ht="20.100000000000001" customHeight="1" x14ac:dyDescent="0.25">
      <c r="L299" s="5"/>
      <c r="M299" s="16"/>
    </row>
    <row r="300" spans="1:25" ht="20.100000000000001" customHeight="1" x14ac:dyDescent="0.25">
      <c r="L300" s="5"/>
      <c r="M300" s="16"/>
    </row>
    <row r="301" spans="1:25" ht="20.100000000000001" customHeight="1" x14ac:dyDescent="0.25">
      <c r="L301" s="5"/>
      <c r="M301" s="16"/>
    </row>
    <row r="302" spans="1:25" ht="20.100000000000001" customHeight="1" x14ac:dyDescent="0.25">
      <c r="L302" s="5"/>
      <c r="M302" s="16"/>
    </row>
    <row r="303" spans="1:25" ht="20.100000000000001" customHeight="1" x14ac:dyDescent="0.25">
      <c r="L303" s="5"/>
      <c r="M303" s="16"/>
    </row>
    <row r="304" spans="1:25" ht="20.100000000000001" customHeight="1" x14ac:dyDescent="0.25">
      <c r="L304" s="5"/>
      <c r="M304" s="16"/>
    </row>
    <row r="305" spans="12:13" ht="20.100000000000001" customHeight="1" x14ac:dyDescent="0.25">
      <c r="L305" s="5"/>
      <c r="M305" s="16"/>
    </row>
    <row r="306" spans="12:13" ht="20.100000000000001" customHeight="1" x14ac:dyDescent="0.25">
      <c r="L306" s="5"/>
      <c r="M306" s="16"/>
    </row>
    <row r="307" spans="12:13" ht="20.100000000000001" customHeight="1" x14ac:dyDescent="0.25">
      <c r="L307" s="5"/>
      <c r="M307" s="16"/>
    </row>
    <row r="308" spans="12:13" ht="20.100000000000001" customHeight="1" x14ac:dyDescent="0.25">
      <c r="L308" s="5"/>
      <c r="M308" s="16"/>
    </row>
    <row r="309" spans="12:13" ht="20.100000000000001" customHeight="1" x14ac:dyDescent="0.25">
      <c r="L309" s="5"/>
      <c r="M309" s="16"/>
    </row>
    <row r="310" spans="12:13" ht="20.100000000000001" customHeight="1" x14ac:dyDescent="0.25">
      <c r="L310" s="5"/>
      <c r="M310" s="16"/>
    </row>
    <row r="311" spans="12:13" ht="20.100000000000001" customHeight="1" x14ac:dyDescent="0.25">
      <c r="L311" s="5"/>
      <c r="M311" s="16"/>
    </row>
    <row r="312" spans="12:13" ht="20.100000000000001" customHeight="1" x14ac:dyDescent="0.25">
      <c r="L312" s="5"/>
      <c r="M312" s="16"/>
    </row>
    <row r="313" spans="12:13" ht="20.100000000000001" customHeight="1" x14ac:dyDescent="0.25">
      <c r="L313" s="5"/>
      <c r="M313" s="16"/>
    </row>
    <row r="314" spans="12:13" ht="20.100000000000001" customHeight="1" x14ac:dyDescent="0.25">
      <c r="L314" s="5"/>
      <c r="M314" s="16"/>
    </row>
    <row r="315" spans="12:13" ht="20.100000000000001" customHeight="1" x14ac:dyDescent="0.25">
      <c r="L315" s="5"/>
      <c r="M315" s="16"/>
    </row>
    <row r="316" spans="12:13" ht="20.100000000000001" customHeight="1" x14ac:dyDescent="0.25">
      <c r="L316" s="5"/>
      <c r="M316" s="16"/>
    </row>
    <row r="317" spans="12:13" ht="20.100000000000001" customHeight="1" x14ac:dyDescent="0.25">
      <c r="L317" s="5"/>
      <c r="M317" s="16"/>
    </row>
    <row r="318" spans="12:13" ht="20.100000000000001" customHeight="1" x14ac:dyDescent="0.25">
      <c r="L318" s="5"/>
      <c r="M318" s="16"/>
    </row>
    <row r="319" spans="12:13" ht="20.100000000000001" customHeight="1" x14ac:dyDescent="0.25">
      <c r="L319" s="5"/>
      <c r="M319" s="16"/>
    </row>
    <row r="320" spans="12:13" ht="20.100000000000001" customHeight="1" x14ac:dyDescent="0.25">
      <c r="L320" s="5"/>
      <c r="M320" s="16"/>
    </row>
    <row r="321" spans="12:13" ht="20.100000000000001" customHeight="1" x14ac:dyDescent="0.25">
      <c r="L321" s="5"/>
      <c r="M321" s="16"/>
    </row>
    <row r="322" spans="12:13" ht="20.100000000000001" customHeight="1" x14ac:dyDescent="0.25">
      <c r="L322" s="5"/>
      <c r="M322" s="16"/>
    </row>
    <row r="323" spans="12:13" ht="20.100000000000001" customHeight="1" x14ac:dyDescent="0.25">
      <c r="L323" s="5"/>
      <c r="M323" s="16"/>
    </row>
    <row r="324" spans="12:13" ht="20.100000000000001" customHeight="1" x14ac:dyDescent="0.25">
      <c r="L324" s="5"/>
      <c r="M324" s="16"/>
    </row>
    <row r="325" spans="12:13" ht="20.100000000000001" customHeight="1" x14ac:dyDescent="0.25">
      <c r="L325" s="5"/>
      <c r="M325" s="16"/>
    </row>
    <row r="326" spans="12:13" ht="20.100000000000001" customHeight="1" x14ac:dyDescent="0.25">
      <c r="L326" s="5"/>
      <c r="M326" s="16"/>
    </row>
    <row r="327" spans="12:13" ht="20.100000000000001" customHeight="1" x14ac:dyDescent="0.25">
      <c r="L327" s="5"/>
      <c r="M327" s="16"/>
    </row>
    <row r="328" spans="12:13" ht="20.100000000000001" customHeight="1" x14ac:dyDescent="0.25">
      <c r="L328" s="5"/>
      <c r="M328" s="16"/>
    </row>
    <row r="329" spans="12:13" ht="20.100000000000001" customHeight="1" x14ac:dyDescent="0.25">
      <c r="L329" s="5"/>
      <c r="M329" s="16"/>
    </row>
    <row r="330" spans="12:13" ht="20.100000000000001" customHeight="1" x14ac:dyDescent="0.25">
      <c r="L330" s="5"/>
      <c r="M330" s="16"/>
    </row>
    <row r="331" spans="12:13" ht="20.100000000000001" customHeight="1" x14ac:dyDescent="0.25">
      <c r="L331" s="5"/>
      <c r="M331" s="16"/>
    </row>
    <row r="332" spans="12:13" ht="20.100000000000001" customHeight="1" x14ac:dyDescent="0.25">
      <c r="L332" s="5"/>
      <c r="M332" s="16"/>
    </row>
    <row r="333" spans="12:13" ht="20.100000000000001" customHeight="1" x14ac:dyDescent="0.25">
      <c r="L333" s="5"/>
      <c r="M333" s="16"/>
    </row>
    <row r="334" spans="12:13" ht="20.100000000000001" customHeight="1" x14ac:dyDescent="0.25">
      <c r="L334" s="5"/>
      <c r="M334" s="16"/>
    </row>
    <row r="335" spans="12:13" ht="20.100000000000001" customHeight="1" x14ac:dyDescent="0.25">
      <c r="L335" s="5"/>
      <c r="M335" s="16"/>
    </row>
    <row r="336" spans="12:13" ht="20.100000000000001" customHeight="1" x14ac:dyDescent="0.25">
      <c r="L336" s="5"/>
      <c r="M336" s="16"/>
    </row>
    <row r="337" spans="12:13" ht="20.100000000000001" customHeight="1" x14ac:dyDescent="0.25">
      <c r="L337" s="5"/>
      <c r="M337" s="16"/>
    </row>
    <row r="338" spans="12:13" ht="20.100000000000001" customHeight="1" x14ac:dyDescent="0.25">
      <c r="L338" s="5"/>
    </row>
    <row r="339" spans="12:13" ht="20.100000000000001" customHeight="1" x14ac:dyDescent="0.25">
      <c r="L339" s="5"/>
    </row>
    <row r="340" spans="12:13" ht="20.100000000000001" customHeight="1" x14ac:dyDescent="0.25">
      <c r="L340" s="5"/>
    </row>
    <row r="341" spans="12:13" ht="20.100000000000001" customHeight="1" x14ac:dyDescent="0.25">
      <c r="L341" s="5"/>
    </row>
    <row r="342" spans="12:13" ht="20.100000000000001" customHeight="1" x14ac:dyDescent="0.25">
      <c r="L342" s="5"/>
    </row>
    <row r="343" spans="12:13" ht="20.100000000000001" customHeight="1" x14ac:dyDescent="0.25">
      <c r="L343" s="5"/>
    </row>
    <row r="344" spans="12:13" ht="20.100000000000001" customHeight="1" x14ac:dyDescent="0.25">
      <c r="L344" s="5"/>
    </row>
    <row r="345" spans="12:13" ht="20.100000000000001" customHeight="1" x14ac:dyDescent="0.25">
      <c r="L345" s="5"/>
    </row>
    <row r="346" spans="12:13" ht="20.100000000000001" customHeight="1" x14ac:dyDescent="0.25">
      <c r="L346" s="5"/>
    </row>
    <row r="347" spans="12:13" ht="20.100000000000001" customHeight="1" x14ac:dyDescent="0.25">
      <c r="L347" s="5"/>
    </row>
    <row r="348" spans="12:13" ht="20.100000000000001" customHeight="1" x14ac:dyDescent="0.25">
      <c r="L348" s="5"/>
    </row>
    <row r="349" spans="12:13" ht="20.100000000000001" customHeight="1" x14ac:dyDescent="0.25">
      <c r="L349" s="5"/>
    </row>
    <row r="350" spans="12:13" ht="20.100000000000001" customHeight="1" x14ac:dyDescent="0.25">
      <c r="L350" s="5"/>
    </row>
    <row r="351" spans="12:13" ht="20.100000000000001" customHeight="1" x14ac:dyDescent="0.25">
      <c r="L351" s="5"/>
    </row>
    <row r="352" spans="12:13" ht="20.100000000000001" customHeight="1" x14ac:dyDescent="0.25">
      <c r="L352" s="5"/>
    </row>
    <row r="353" spans="12:12" ht="20.100000000000001" customHeight="1" x14ac:dyDescent="0.25">
      <c r="L353" s="5"/>
    </row>
    <row r="354" spans="12:12" ht="20.100000000000001" customHeight="1" x14ac:dyDescent="0.25">
      <c r="L354" s="5"/>
    </row>
    <row r="355" spans="12:12" ht="20.100000000000001" customHeight="1" x14ac:dyDescent="0.25">
      <c r="L355" s="5"/>
    </row>
    <row r="356" spans="12:12" ht="20.100000000000001" customHeight="1" x14ac:dyDescent="0.25">
      <c r="L356" s="5"/>
    </row>
    <row r="357" spans="12:12" ht="20.100000000000001" customHeight="1" x14ac:dyDescent="0.25">
      <c r="L357" s="5"/>
    </row>
    <row r="358" spans="12:12" ht="20.100000000000001" customHeight="1" x14ac:dyDescent="0.25">
      <c r="L358" s="5"/>
    </row>
    <row r="359" spans="12:12" ht="20.100000000000001" customHeight="1" x14ac:dyDescent="0.25">
      <c r="L359" s="5"/>
    </row>
    <row r="360" spans="12:12" ht="20.100000000000001" customHeight="1" x14ac:dyDescent="0.25">
      <c r="L360" s="5"/>
    </row>
    <row r="361" spans="12:12" ht="20.100000000000001" customHeight="1" x14ac:dyDescent="0.25">
      <c r="L361" s="5"/>
    </row>
    <row r="362" spans="12:12" ht="20.100000000000001" customHeight="1" x14ac:dyDescent="0.25">
      <c r="L362" s="5"/>
    </row>
    <row r="363" spans="12:12" ht="20.100000000000001" customHeight="1" x14ac:dyDescent="0.25">
      <c r="L363" s="5"/>
    </row>
    <row r="364" spans="12:12" ht="20.100000000000001" customHeight="1" x14ac:dyDescent="0.25">
      <c r="L364" s="5"/>
    </row>
    <row r="365" spans="12:12" ht="20.100000000000001" customHeight="1" x14ac:dyDescent="0.25">
      <c r="L365" s="5"/>
    </row>
    <row r="366" spans="12:12" ht="20.100000000000001" customHeight="1" x14ac:dyDescent="0.25">
      <c r="L366" s="5"/>
    </row>
    <row r="367" spans="12:12" ht="20.100000000000001" customHeight="1" x14ac:dyDescent="0.25">
      <c r="L367" s="5"/>
    </row>
    <row r="368" spans="12:12" ht="20.100000000000001" customHeight="1" x14ac:dyDescent="0.25">
      <c r="L368" s="5"/>
    </row>
    <row r="369" spans="12:12" ht="20.100000000000001" customHeight="1" x14ac:dyDescent="0.25">
      <c r="L369" s="5"/>
    </row>
    <row r="370" spans="12:12" ht="20.100000000000001" customHeight="1" x14ac:dyDescent="0.25">
      <c r="L370" s="5"/>
    </row>
    <row r="371" spans="12:12" ht="20.100000000000001" customHeight="1" x14ac:dyDescent="0.25">
      <c r="L371" s="5"/>
    </row>
    <row r="372" spans="12:12" ht="20.100000000000001" customHeight="1" x14ac:dyDescent="0.25">
      <c r="L372" s="5"/>
    </row>
    <row r="373" spans="12:12" ht="20.100000000000001" customHeight="1" x14ac:dyDescent="0.25">
      <c r="L373" s="5"/>
    </row>
    <row r="374" spans="12:12" ht="20.100000000000001" customHeight="1" x14ac:dyDescent="0.25">
      <c r="L374" s="5"/>
    </row>
    <row r="375" spans="12:12" ht="20.100000000000001" customHeight="1" x14ac:dyDescent="0.25">
      <c r="L375" s="5"/>
    </row>
    <row r="376" spans="12:12" ht="20.100000000000001" customHeight="1" x14ac:dyDescent="0.25">
      <c r="L376" s="5"/>
    </row>
    <row r="377" spans="12:12" ht="20.100000000000001" customHeight="1" x14ac:dyDescent="0.25">
      <c r="L377" s="5"/>
    </row>
    <row r="378" spans="12:12" ht="20.100000000000001" customHeight="1" x14ac:dyDescent="0.25">
      <c r="L378" s="5"/>
    </row>
    <row r="379" spans="12:12" ht="20.100000000000001" customHeight="1" x14ac:dyDescent="0.25">
      <c r="L379" s="5"/>
    </row>
    <row r="380" spans="12:12" ht="20.100000000000001" customHeight="1" x14ac:dyDescent="0.25">
      <c r="L380" s="5"/>
    </row>
    <row r="381" spans="12:12" ht="20.100000000000001" customHeight="1" x14ac:dyDescent="0.25">
      <c r="L381" s="5"/>
    </row>
    <row r="382" spans="12:12" ht="20.100000000000001" customHeight="1" x14ac:dyDescent="0.25">
      <c r="L382" s="5"/>
    </row>
    <row r="383" spans="12:12" ht="20.100000000000001" customHeight="1" x14ac:dyDescent="0.25">
      <c r="L383" s="5"/>
    </row>
    <row r="384" spans="12:12" ht="20.100000000000001" customHeight="1" x14ac:dyDescent="0.25">
      <c r="L384" s="5"/>
    </row>
    <row r="385" spans="12:12" ht="20.100000000000001" customHeight="1" x14ac:dyDescent="0.25">
      <c r="L385" s="5"/>
    </row>
    <row r="386" spans="12:12" ht="20.100000000000001" customHeight="1" x14ac:dyDescent="0.25">
      <c r="L386" s="5"/>
    </row>
    <row r="387" spans="12:12" ht="20.100000000000001" customHeight="1" x14ac:dyDescent="0.25">
      <c r="L387" s="5"/>
    </row>
    <row r="388" spans="12:12" ht="20.100000000000001" customHeight="1" x14ac:dyDescent="0.25">
      <c r="L388" s="5"/>
    </row>
    <row r="389" spans="12:12" ht="20.100000000000001" customHeight="1" x14ac:dyDescent="0.25">
      <c r="L389" s="5"/>
    </row>
    <row r="390" spans="12:12" ht="20.100000000000001" customHeight="1" x14ac:dyDescent="0.25">
      <c r="L390" s="5"/>
    </row>
    <row r="391" spans="12:12" ht="20.100000000000001" customHeight="1" x14ac:dyDescent="0.25">
      <c r="L391" s="5"/>
    </row>
    <row r="392" spans="12:12" ht="20.100000000000001" customHeight="1" x14ac:dyDescent="0.25">
      <c r="L392" s="5"/>
    </row>
    <row r="393" spans="12:12" ht="20.100000000000001" customHeight="1" x14ac:dyDescent="0.25">
      <c r="L393" s="5"/>
    </row>
    <row r="394" spans="12:12" ht="20.100000000000001" customHeight="1" x14ac:dyDescent="0.25">
      <c r="L394" s="5"/>
    </row>
    <row r="395" spans="12:12" ht="20.100000000000001" customHeight="1" x14ac:dyDescent="0.25">
      <c r="L395" s="5"/>
    </row>
    <row r="396" spans="12:12" ht="20.100000000000001" customHeight="1" x14ac:dyDescent="0.25">
      <c r="L396" s="5"/>
    </row>
    <row r="397" spans="12:12" ht="20.100000000000001" customHeight="1" x14ac:dyDescent="0.25">
      <c r="L397" s="5"/>
    </row>
    <row r="398" spans="12:12" ht="20.100000000000001" customHeight="1" x14ac:dyDescent="0.25">
      <c r="L398" s="5"/>
    </row>
    <row r="399" spans="12:12" ht="20.100000000000001" customHeight="1" x14ac:dyDescent="0.25">
      <c r="L399" s="5"/>
    </row>
    <row r="400" spans="12:12" ht="20.100000000000001" customHeight="1" x14ac:dyDescent="0.25">
      <c r="L400" s="5"/>
    </row>
    <row r="401" spans="12:12" ht="20.100000000000001" customHeight="1" x14ac:dyDescent="0.25">
      <c r="L401" s="5"/>
    </row>
    <row r="402" spans="12:12" ht="20.100000000000001" customHeight="1" x14ac:dyDescent="0.25">
      <c r="L402" s="5"/>
    </row>
    <row r="403" spans="12:12" ht="20.100000000000001" customHeight="1" x14ac:dyDescent="0.25">
      <c r="L403" s="5"/>
    </row>
    <row r="404" spans="12:12" ht="20.100000000000001" customHeight="1" x14ac:dyDescent="0.25">
      <c r="L404" s="5"/>
    </row>
    <row r="405" spans="12:12" ht="20.100000000000001" customHeight="1" x14ac:dyDescent="0.25">
      <c r="L405" s="5"/>
    </row>
    <row r="406" spans="12:12" ht="20.100000000000001" customHeight="1" x14ac:dyDescent="0.25">
      <c r="L406" s="5"/>
    </row>
    <row r="407" spans="12:12" ht="20.100000000000001" customHeight="1" x14ac:dyDescent="0.25">
      <c r="L407" s="5"/>
    </row>
    <row r="408" spans="12:12" ht="20.100000000000001" customHeight="1" x14ac:dyDescent="0.25">
      <c r="L408" s="5"/>
    </row>
    <row r="409" spans="12:12" ht="20.100000000000001" customHeight="1" x14ac:dyDescent="0.25">
      <c r="L409" s="5"/>
    </row>
    <row r="410" spans="12:12" ht="20.100000000000001" customHeight="1" x14ac:dyDescent="0.25">
      <c r="L410" s="5"/>
    </row>
    <row r="411" spans="12:12" ht="20.100000000000001" customHeight="1" x14ac:dyDescent="0.25">
      <c r="L411" s="5"/>
    </row>
    <row r="412" spans="12:12" ht="20.100000000000001" customHeight="1" x14ac:dyDescent="0.25">
      <c r="L412" s="5"/>
    </row>
    <row r="413" spans="12:12" ht="20.100000000000001" customHeight="1" x14ac:dyDescent="0.25">
      <c r="L413" s="5"/>
    </row>
    <row r="414" spans="12:12" ht="20.100000000000001" customHeight="1" x14ac:dyDescent="0.25">
      <c r="L414" s="5"/>
    </row>
    <row r="415" spans="12:12" ht="20.100000000000001" customHeight="1" x14ac:dyDescent="0.25">
      <c r="L415" s="5"/>
    </row>
    <row r="416" spans="12:12" ht="20.100000000000001" customHeight="1" x14ac:dyDescent="0.25">
      <c r="L416" s="5"/>
    </row>
    <row r="417" spans="12:12" ht="20.100000000000001" customHeight="1" x14ac:dyDescent="0.25">
      <c r="L417" s="5"/>
    </row>
    <row r="418" spans="12:12" ht="20.100000000000001" customHeight="1" x14ac:dyDescent="0.25">
      <c r="L418" s="5"/>
    </row>
    <row r="419" spans="12:12" ht="20.100000000000001" customHeight="1" x14ac:dyDescent="0.25">
      <c r="L419" s="5"/>
    </row>
    <row r="420" spans="12:12" ht="20.100000000000001" customHeight="1" x14ac:dyDescent="0.25">
      <c r="L420" s="5"/>
    </row>
    <row r="421" spans="12:12" ht="20.100000000000001" customHeight="1" x14ac:dyDescent="0.25">
      <c r="L421" s="5"/>
    </row>
    <row r="422" spans="12:12" ht="20.100000000000001" customHeight="1" x14ac:dyDescent="0.25">
      <c r="L422" s="5"/>
    </row>
    <row r="423" spans="12:12" ht="20.100000000000001" customHeight="1" x14ac:dyDescent="0.25">
      <c r="L423" s="5"/>
    </row>
    <row r="424" spans="12:12" ht="20.100000000000001" customHeight="1" x14ac:dyDescent="0.25">
      <c r="L424" s="5"/>
    </row>
    <row r="425" spans="12:12" ht="20.100000000000001" customHeight="1" x14ac:dyDescent="0.25">
      <c r="L425" s="5"/>
    </row>
    <row r="426" spans="12:12" ht="20.100000000000001" customHeight="1" x14ac:dyDescent="0.25">
      <c r="L426" s="5"/>
    </row>
    <row r="427" spans="12:12" ht="20.100000000000001" customHeight="1" x14ac:dyDescent="0.25">
      <c r="L427" s="5"/>
    </row>
    <row r="428" spans="12:12" ht="20.100000000000001" customHeight="1" x14ac:dyDescent="0.25">
      <c r="L428" s="5"/>
    </row>
    <row r="429" spans="12:12" ht="20.100000000000001" customHeight="1" x14ac:dyDescent="0.25">
      <c r="L429" s="5"/>
    </row>
    <row r="430" spans="12:12" ht="20.100000000000001" customHeight="1" x14ac:dyDescent="0.25">
      <c r="L430" s="5"/>
    </row>
    <row r="431" spans="12:12" ht="20.100000000000001" customHeight="1" x14ac:dyDescent="0.25">
      <c r="L431" s="5"/>
    </row>
    <row r="432" spans="12:12" ht="20.100000000000001" customHeight="1" x14ac:dyDescent="0.25">
      <c r="L432" s="5"/>
    </row>
    <row r="433" spans="12:12" ht="20.100000000000001" customHeight="1" x14ac:dyDescent="0.25">
      <c r="L433" s="5"/>
    </row>
    <row r="434" spans="12:12" ht="20.100000000000001" customHeight="1" x14ac:dyDescent="0.25">
      <c r="L434" s="5"/>
    </row>
    <row r="435" spans="12:12" ht="20.100000000000001" customHeight="1" x14ac:dyDescent="0.25">
      <c r="L435" s="5"/>
    </row>
    <row r="436" spans="12:12" ht="20.100000000000001" customHeight="1" x14ac:dyDescent="0.25">
      <c r="L436" s="5"/>
    </row>
    <row r="437" spans="12:12" ht="20.100000000000001" customHeight="1" x14ac:dyDescent="0.25">
      <c r="L437" s="5"/>
    </row>
    <row r="438" spans="12:12" ht="20.100000000000001" customHeight="1" x14ac:dyDescent="0.25">
      <c r="L438" s="5"/>
    </row>
    <row r="439" spans="12:12" ht="20.100000000000001" customHeight="1" x14ac:dyDescent="0.25">
      <c r="L439" s="5"/>
    </row>
    <row r="440" spans="12:12" ht="20.100000000000001" customHeight="1" x14ac:dyDescent="0.25">
      <c r="L440" s="5"/>
    </row>
    <row r="441" spans="12:12" ht="20.100000000000001" customHeight="1" x14ac:dyDescent="0.25">
      <c r="L441" s="5"/>
    </row>
    <row r="442" spans="12:12" ht="20.100000000000001" customHeight="1" x14ac:dyDescent="0.25">
      <c r="L442" s="5"/>
    </row>
    <row r="443" spans="12:12" ht="20.100000000000001" customHeight="1" x14ac:dyDescent="0.25">
      <c r="L443" s="5"/>
    </row>
    <row r="444" spans="12:12" ht="20.100000000000001" customHeight="1" x14ac:dyDescent="0.25">
      <c r="L444" s="5"/>
    </row>
    <row r="445" spans="12:12" ht="20.100000000000001" customHeight="1" x14ac:dyDescent="0.25">
      <c r="L445" s="5"/>
    </row>
    <row r="446" spans="12:12" ht="20.100000000000001" customHeight="1" x14ac:dyDescent="0.25">
      <c r="L446" s="5"/>
    </row>
    <row r="447" spans="12:12" ht="20.100000000000001" customHeight="1" x14ac:dyDescent="0.25">
      <c r="L447" s="5"/>
    </row>
    <row r="448" spans="12:12" ht="20.100000000000001" customHeight="1" x14ac:dyDescent="0.25">
      <c r="L448" s="5"/>
    </row>
    <row r="449" spans="12:12" ht="20.100000000000001" customHeight="1" x14ac:dyDescent="0.25">
      <c r="L449" s="5"/>
    </row>
    <row r="450" spans="12:12" ht="20.100000000000001" customHeight="1" x14ac:dyDescent="0.25">
      <c r="L450" s="5"/>
    </row>
    <row r="451" spans="12:12" ht="20.100000000000001" customHeight="1" x14ac:dyDescent="0.25">
      <c r="L451" s="5"/>
    </row>
    <row r="452" spans="12:12" ht="20.100000000000001" customHeight="1" x14ac:dyDescent="0.25">
      <c r="L452" s="5"/>
    </row>
    <row r="453" spans="12:12" ht="20.100000000000001" customHeight="1" x14ac:dyDescent="0.25">
      <c r="L453" s="5"/>
    </row>
    <row r="454" spans="12:12" ht="20.100000000000001" customHeight="1" x14ac:dyDescent="0.25">
      <c r="L454" s="5"/>
    </row>
    <row r="455" spans="12:12" ht="20.100000000000001" customHeight="1" x14ac:dyDescent="0.25">
      <c r="L455" s="5"/>
    </row>
    <row r="456" spans="12:12" ht="20.100000000000001" customHeight="1" x14ac:dyDescent="0.25">
      <c r="L456" s="5"/>
    </row>
    <row r="457" spans="12:12" ht="20.100000000000001" customHeight="1" x14ac:dyDescent="0.25">
      <c r="L457" s="5"/>
    </row>
    <row r="458" spans="12:12" ht="20.100000000000001" customHeight="1" x14ac:dyDescent="0.25">
      <c r="L458" s="5"/>
    </row>
    <row r="459" spans="12:12" ht="20.100000000000001" customHeight="1" x14ac:dyDescent="0.25">
      <c r="L459" s="5"/>
    </row>
    <row r="460" spans="12:12" ht="20.100000000000001" customHeight="1" x14ac:dyDescent="0.25">
      <c r="L460" s="5"/>
    </row>
    <row r="461" spans="12:12" ht="20.100000000000001" customHeight="1" x14ac:dyDescent="0.25">
      <c r="L461" s="5"/>
    </row>
    <row r="462" spans="12:12" ht="20.100000000000001" customHeight="1" x14ac:dyDescent="0.25">
      <c r="L462" s="5"/>
    </row>
    <row r="463" spans="12:12" ht="20.100000000000001" customHeight="1" x14ac:dyDescent="0.25">
      <c r="L463" s="5"/>
    </row>
    <row r="464" spans="12:12" ht="20.100000000000001" customHeight="1" x14ac:dyDescent="0.25">
      <c r="L464" s="5"/>
    </row>
    <row r="465" spans="12:12" ht="20.100000000000001" customHeight="1" x14ac:dyDescent="0.25">
      <c r="L465" s="5"/>
    </row>
    <row r="466" spans="12:12" ht="20.100000000000001" customHeight="1" x14ac:dyDescent="0.25">
      <c r="L466" s="5"/>
    </row>
    <row r="467" spans="12:12" ht="20.100000000000001" customHeight="1" x14ac:dyDescent="0.25">
      <c r="L467" s="5"/>
    </row>
    <row r="468" spans="12:12" ht="20.100000000000001" customHeight="1" x14ac:dyDescent="0.25">
      <c r="L468" s="5"/>
    </row>
    <row r="469" spans="12:12" ht="20.100000000000001" customHeight="1" x14ac:dyDescent="0.25">
      <c r="L469" s="5"/>
    </row>
    <row r="470" spans="12:12" ht="20.100000000000001" customHeight="1" x14ac:dyDescent="0.25">
      <c r="L470" s="5"/>
    </row>
    <row r="471" spans="12:12" ht="20.100000000000001" customHeight="1" x14ac:dyDescent="0.25">
      <c r="L471" s="5"/>
    </row>
    <row r="472" spans="12:12" ht="20.100000000000001" customHeight="1" x14ac:dyDescent="0.25">
      <c r="L472" s="5"/>
    </row>
    <row r="473" spans="12:12" ht="20.100000000000001" customHeight="1" x14ac:dyDescent="0.25">
      <c r="L473" s="5"/>
    </row>
    <row r="474" spans="12:12" ht="20.100000000000001" customHeight="1" x14ac:dyDescent="0.25">
      <c r="L474" s="5"/>
    </row>
    <row r="475" spans="12:12" ht="20.100000000000001" customHeight="1" x14ac:dyDescent="0.25">
      <c r="L475" s="5"/>
    </row>
    <row r="476" spans="12:12" ht="20.100000000000001" customHeight="1" x14ac:dyDescent="0.25">
      <c r="L476" s="5"/>
    </row>
    <row r="477" spans="12:12" ht="20.100000000000001" customHeight="1" x14ac:dyDescent="0.25">
      <c r="L477" s="5"/>
    </row>
    <row r="478" spans="12:12" ht="20.100000000000001" customHeight="1" x14ac:dyDescent="0.25">
      <c r="L478" s="5"/>
    </row>
    <row r="479" spans="12:12" ht="20.100000000000001" customHeight="1" x14ac:dyDescent="0.25">
      <c r="L479" s="5"/>
    </row>
    <row r="480" spans="12:12" ht="20.100000000000001" customHeight="1" x14ac:dyDescent="0.25">
      <c r="L480" s="5"/>
    </row>
    <row r="481" spans="12:12" ht="20.100000000000001" customHeight="1" x14ac:dyDescent="0.25">
      <c r="L481" s="5"/>
    </row>
    <row r="482" spans="12:12" ht="20.100000000000001" customHeight="1" x14ac:dyDescent="0.25">
      <c r="L482" s="5"/>
    </row>
    <row r="483" spans="12:12" ht="20.100000000000001" customHeight="1" x14ac:dyDescent="0.25">
      <c r="L483" s="5"/>
    </row>
    <row r="484" spans="12:12" ht="20.100000000000001" customHeight="1" x14ac:dyDescent="0.25">
      <c r="L484" s="5"/>
    </row>
    <row r="485" spans="12:12" ht="20.100000000000001" customHeight="1" x14ac:dyDescent="0.25">
      <c r="L485" s="5"/>
    </row>
    <row r="486" spans="12:12" ht="20.100000000000001" customHeight="1" x14ac:dyDescent="0.25">
      <c r="L486" s="5"/>
    </row>
    <row r="487" spans="12:12" ht="20.100000000000001" customHeight="1" x14ac:dyDescent="0.25">
      <c r="L487" s="5"/>
    </row>
    <row r="488" spans="12:12" ht="20.100000000000001" customHeight="1" x14ac:dyDescent="0.25">
      <c r="L488" s="5"/>
    </row>
    <row r="489" spans="12:12" ht="20.100000000000001" customHeight="1" x14ac:dyDescent="0.25">
      <c r="L489" s="5"/>
    </row>
    <row r="490" spans="12:12" ht="20.100000000000001" customHeight="1" x14ac:dyDescent="0.25">
      <c r="L490" s="5"/>
    </row>
    <row r="491" spans="12:12" ht="20.100000000000001" customHeight="1" x14ac:dyDescent="0.25">
      <c r="L491" s="5"/>
    </row>
    <row r="492" spans="12:12" ht="20.100000000000001" customHeight="1" x14ac:dyDescent="0.25">
      <c r="L492" s="5"/>
    </row>
    <row r="493" spans="12:12" ht="20.100000000000001" customHeight="1" x14ac:dyDescent="0.25">
      <c r="L493" s="5"/>
    </row>
    <row r="494" spans="12:12" ht="20.100000000000001" customHeight="1" x14ac:dyDescent="0.25">
      <c r="L494" s="5"/>
    </row>
    <row r="495" spans="12:12" ht="20.100000000000001" customHeight="1" x14ac:dyDescent="0.25">
      <c r="L495" s="5"/>
    </row>
    <row r="496" spans="12:12" ht="20.100000000000001" customHeight="1" x14ac:dyDescent="0.25">
      <c r="L496" s="5"/>
    </row>
    <row r="497" spans="12:12" ht="20.100000000000001" customHeight="1" x14ac:dyDescent="0.25">
      <c r="L497" s="5"/>
    </row>
    <row r="498" spans="12:12" ht="20.100000000000001" customHeight="1" x14ac:dyDescent="0.25">
      <c r="L498" s="5"/>
    </row>
    <row r="499" spans="12:12" ht="20.100000000000001" customHeight="1" x14ac:dyDescent="0.25">
      <c r="L499" s="5"/>
    </row>
    <row r="500" spans="12:12" ht="20.100000000000001" customHeight="1" x14ac:dyDescent="0.25">
      <c r="L500" s="5"/>
    </row>
    <row r="501" spans="12:12" ht="20.100000000000001" customHeight="1" x14ac:dyDescent="0.25">
      <c r="L501" s="5"/>
    </row>
    <row r="502" spans="12:12" ht="20.100000000000001" customHeight="1" x14ac:dyDescent="0.25">
      <c r="L502" s="5"/>
    </row>
    <row r="503" spans="12:12" ht="20.100000000000001" customHeight="1" x14ac:dyDescent="0.25">
      <c r="L503" s="5"/>
    </row>
    <row r="504" spans="12:12" ht="20.100000000000001" customHeight="1" x14ac:dyDescent="0.25">
      <c r="L504" s="5"/>
    </row>
    <row r="505" spans="12:12" ht="20.100000000000001" customHeight="1" x14ac:dyDescent="0.25">
      <c r="L505" s="5"/>
    </row>
    <row r="506" spans="12:12" ht="20.100000000000001" customHeight="1" x14ac:dyDescent="0.25">
      <c r="L506" s="5"/>
    </row>
    <row r="507" spans="12:12" ht="20.100000000000001" customHeight="1" x14ac:dyDescent="0.25">
      <c r="L507" s="5"/>
    </row>
    <row r="508" spans="12:12" ht="20.100000000000001" customHeight="1" x14ac:dyDescent="0.25">
      <c r="L508" s="5"/>
    </row>
    <row r="509" spans="12:12" ht="20.100000000000001" customHeight="1" x14ac:dyDescent="0.25">
      <c r="L509" s="5"/>
    </row>
    <row r="510" spans="12:12" ht="20.100000000000001" customHeight="1" x14ac:dyDescent="0.25">
      <c r="L510" s="5"/>
    </row>
    <row r="511" spans="12:12" ht="20.100000000000001" customHeight="1" x14ac:dyDescent="0.25">
      <c r="L511" s="5"/>
    </row>
    <row r="512" spans="12:12" ht="20.100000000000001" customHeight="1" x14ac:dyDescent="0.25">
      <c r="L512" s="5"/>
    </row>
    <row r="513" spans="12:12" ht="20.100000000000001" customHeight="1" x14ac:dyDescent="0.25">
      <c r="L513" s="5"/>
    </row>
    <row r="514" spans="12:12" ht="20.100000000000001" customHeight="1" x14ac:dyDescent="0.25">
      <c r="L514" s="5"/>
    </row>
    <row r="515" spans="12:12" ht="20.100000000000001" customHeight="1" x14ac:dyDescent="0.25">
      <c r="L515" s="5"/>
    </row>
    <row r="516" spans="12:12" ht="20.100000000000001" customHeight="1" x14ac:dyDescent="0.25">
      <c r="L516" s="5"/>
    </row>
    <row r="517" spans="12:12" ht="20.100000000000001" customHeight="1" x14ac:dyDescent="0.25">
      <c r="L517" s="5"/>
    </row>
    <row r="518" spans="12:12" ht="20.100000000000001" customHeight="1" x14ac:dyDescent="0.25">
      <c r="L518" s="5"/>
    </row>
    <row r="519" spans="12:12" ht="20.100000000000001" customHeight="1" x14ac:dyDescent="0.25">
      <c r="L519" s="5"/>
    </row>
    <row r="520" spans="12:12" ht="20.100000000000001" customHeight="1" x14ac:dyDescent="0.25">
      <c r="L520" s="5"/>
    </row>
    <row r="521" spans="12:12" ht="20.100000000000001" customHeight="1" x14ac:dyDescent="0.25">
      <c r="L521" s="5"/>
    </row>
    <row r="522" spans="12:12" ht="20.100000000000001" customHeight="1" x14ac:dyDescent="0.25">
      <c r="L522" s="5"/>
    </row>
    <row r="523" spans="12:12" ht="20.100000000000001" customHeight="1" x14ac:dyDescent="0.25">
      <c r="L523" s="5"/>
    </row>
    <row r="524" spans="12:12" ht="20.100000000000001" customHeight="1" x14ac:dyDescent="0.25">
      <c r="L524" s="5"/>
    </row>
    <row r="525" spans="12:12" ht="20.100000000000001" customHeight="1" x14ac:dyDescent="0.25">
      <c r="L525" s="5"/>
    </row>
    <row r="526" spans="12:12" ht="20.100000000000001" customHeight="1" x14ac:dyDescent="0.25">
      <c r="L526" s="5"/>
    </row>
    <row r="527" spans="12:12" ht="20.100000000000001" customHeight="1" x14ac:dyDescent="0.25">
      <c r="L527" s="5"/>
    </row>
    <row r="528" spans="12:12" ht="20.100000000000001" customHeight="1" x14ac:dyDescent="0.25">
      <c r="L528" s="5"/>
    </row>
    <row r="529" spans="12:12" ht="20.100000000000001" customHeight="1" x14ac:dyDescent="0.25">
      <c r="L529" s="5"/>
    </row>
    <row r="530" spans="12:12" ht="20.100000000000001" customHeight="1" x14ac:dyDescent="0.25">
      <c r="L530" s="5"/>
    </row>
    <row r="531" spans="12:12" ht="20.100000000000001" customHeight="1" x14ac:dyDescent="0.25">
      <c r="L531" s="5"/>
    </row>
    <row r="532" spans="12:12" ht="20.100000000000001" customHeight="1" x14ac:dyDescent="0.25">
      <c r="L532" s="5"/>
    </row>
    <row r="533" spans="12:12" ht="20.100000000000001" customHeight="1" x14ac:dyDescent="0.25">
      <c r="L533" s="5"/>
    </row>
    <row r="534" spans="12:12" ht="20.100000000000001" customHeight="1" x14ac:dyDescent="0.25">
      <c r="L534" s="5"/>
    </row>
    <row r="535" spans="12:12" ht="20.100000000000001" customHeight="1" x14ac:dyDescent="0.25">
      <c r="L535" s="5"/>
    </row>
    <row r="536" spans="12:12" ht="20.100000000000001" customHeight="1" x14ac:dyDescent="0.25">
      <c r="L536" s="5"/>
    </row>
    <row r="537" spans="12:12" ht="20.100000000000001" customHeight="1" x14ac:dyDescent="0.25">
      <c r="L537" s="5"/>
    </row>
    <row r="538" spans="12:12" ht="20.100000000000001" customHeight="1" x14ac:dyDescent="0.25">
      <c r="L538" s="5"/>
    </row>
    <row r="539" spans="12:12" ht="20.100000000000001" customHeight="1" x14ac:dyDescent="0.25">
      <c r="L539" s="5"/>
    </row>
    <row r="540" spans="12:12" ht="20.100000000000001" customHeight="1" x14ac:dyDescent="0.25">
      <c r="L540" s="5"/>
    </row>
    <row r="541" spans="12:12" ht="20.100000000000001" customHeight="1" x14ac:dyDescent="0.25">
      <c r="L541" s="5"/>
    </row>
    <row r="542" spans="12:12" ht="20.100000000000001" customHeight="1" x14ac:dyDescent="0.25">
      <c r="L542" s="5"/>
    </row>
    <row r="543" spans="12:12" ht="20.100000000000001" customHeight="1" x14ac:dyDescent="0.25">
      <c r="L543" s="5"/>
    </row>
    <row r="544" spans="12:12" ht="20.100000000000001" customHeight="1" x14ac:dyDescent="0.25">
      <c r="L544" s="5"/>
    </row>
    <row r="545" spans="12:12" ht="20.100000000000001" customHeight="1" x14ac:dyDescent="0.25">
      <c r="L545" s="5"/>
    </row>
    <row r="546" spans="12:12" ht="20.100000000000001" customHeight="1" x14ac:dyDescent="0.25">
      <c r="L546" s="5"/>
    </row>
    <row r="547" spans="12:12" ht="20.100000000000001" customHeight="1" x14ac:dyDescent="0.25">
      <c r="L547" s="5"/>
    </row>
    <row r="548" spans="12:12" ht="20.100000000000001" customHeight="1" x14ac:dyDescent="0.25">
      <c r="L548" s="5"/>
    </row>
    <row r="549" spans="12:12" ht="20.100000000000001" customHeight="1" x14ac:dyDescent="0.25">
      <c r="L549" s="5"/>
    </row>
    <row r="550" spans="12:12" ht="20.100000000000001" customHeight="1" x14ac:dyDescent="0.25">
      <c r="L550" s="5"/>
    </row>
    <row r="551" spans="12:12" ht="20.100000000000001" customHeight="1" x14ac:dyDescent="0.25">
      <c r="L551" s="5"/>
    </row>
    <row r="552" spans="12:12" ht="20.100000000000001" customHeight="1" x14ac:dyDescent="0.25">
      <c r="L552" s="5"/>
    </row>
    <row r="553" spans="12:12" ht="20.100000000000001" customHeight="1" x14ac:dyDescent="0.25">
      <c r="L553" s="5"/>
    </row>
    <row r="554" spans="12:12" ht="20.100000000000001" customHeight="1" x14ac:dyDescent="0.25">
      <c r="L554" s="5"/>
    </row>
    <row r="555" spans="12:12" ht="20.100000000000001" customHeight="1" x14ac:dyDescent="0.25">
      <c r="L555" s="5"/>
    </row>
    <row r="556" spans="12:12" ht="20.100000000000001" customHeight="1" x14ac:dyDescent="0.25">
      <c r="L556" s="5"/>
    </row>
    <row r="557" spans="12:12" ht="20.100000000000001" customHeight="1" x14ac:dyDescent="0.25">
      <c r="L557" s="5"/>
    </row>
    <row r="558" spans="12:12" ht="20.100000000000001" customHeight="1" x14ac:dyDescent="0.25">
      <c r="L558" s="5"/>
    </row>
    <row r="559" spans="12:12" ht="20.100000000000001" customHeight="1" x14ac:dyDescent="0.25">
      <c r="L559" s="5"/>
    </row>
    <row r="560" spans="12:12" ht="20.100000000000001" customHeight="1" x14ac:dyDescent="0.25">
      <c r="L560" s="5"/>
    </row>
    <row r="561" spans="12:12" ht="20.100000000000001" customHeight="1" x14ac:dyDescent="0.25">
      <c r="L561" s="5"/>
    </row>
    <row r="562" spans="12:12" ht="20.100000000000001" customHeight="1" x14ac:dyDescent="0.25">
      <c r="L562" s="5"/>
    </row>
    <row r="563" spans="12:12" ht="20.100000000000001" customHeight="1" x14ac:dyDescent="0.25">
      <c r="L563" s="5"/>
    </row>
    <row r="564" spans="12:12" ht="20.100000000000001" customHeight="1" x14ac:dyDescent="0.25">
      <c r="L564" s="5"/>
    </row>
    <row r="565" spans="12:12" ht="20.100000000000001" customHeight="1" x14ac:dyDescent="0.25">
      <c r="L565" s="5"/>
    </row>
    <row r="566" spans="12:12" ht="20.100000000000001" customHeight="1" x14ac:dyDescent="0.25">
      <c r="L566" s="5"/>
    </row>
    <row r="567" spans="12:12" ht="20.100000000000001" customHeight="1" x14ac:dyDescent="0.25">
      <c r="L567" s="5"/>
    </row>
    <row r="568" spans="12:12" ht="20.100000000000001" customHeight="1" x14ac:dyDescent="0.25">
      <c r="L568" s="5"/>
    </row>
    <row r="569" spans="12:12" ht="20.100000000000001" customHeight="1" x14ac:dyDescent="0.25">
      <c r="L569" s="5"/>
    </row>
    <row r="570" spans="12:12" ht="20.100000000000001" customHeight="1" x14ac:dyDescent="0.25">
      <c r="L570" s="5"/>
    </row>
    <row r="571" spans="12:12" ht="20.100000000000001" customHeight="1" x14ac:dyDescent="0.25">
      <c r="L571" s="5"/>
    </row>
    <row r="572" spans="12:12" ht="20.100000000000001" customHeight="1" x14ac:dyDescent="0.25">
      <c r="L572" s="5"/>
    </row>
    <row r="573" spans="12:12" ht="20.100000000000001" customHeight="1" x14ac:dyDescent="0.25">
      <c r="L573" s="5"/>
    </row>
    <row r="574" spans="12:12" ht="20.100000000000001" customHeight="1" x14ac:dyDescent="0.25">
      <c r="L574" s="5"/>
    </row>
    <row r="575" spans="12:12" ht="20.100000000000001" customHeight="1" x14ac:dyDescent="0.25">
      <c r="L575" s="5"/>
    </row>
    <row r="576" spans="12:12" ht="20.100000000000001" customHeight="1" x14ac:dyDescent="0.25">
      <c r="L576" s="5"/>
    </row>
    <row r="577" spans="12:12" ht="20.100000000000001" customHeight="1" x14ac:dyDescent="0.25">
      <c r="L577" s="5"/>
    </row>
    <row r="578" spans="12:12" ht="20.100000000000001" customHeight="1" x14ac:dyDescent="0.25">
      <c r="L578" s="5"/>
    </row>
    <row r="579" spans="12:12" ht="20.100000000000001" customHeight="1" x14ac:dyDescent="0.25">
      <c r="L579" s="5"/>
    </row>
    <row r="580" spans="12:12" ht="20.100000000000001" customHeight="1" x14ac:dyDescent="0.25">
      <c r="L580" s="5"/>
    </row>
    <row r="581" spans="12:12" ht="20.100000000000001" customHeight="1" x14ac:dyDescent="0.25">
      <c r="L581" s="5"/>
    </row>
    <row r="582" spans="12:12" ht="20.100000000000001" customHeight="1" x14ac:dyDescent="0.25">
      <c r="L582" s="5"/>
    </row>
    <row r="583" spans="12:12" ht="20.100000000000001" customHeight="1" x14ac:dyDescent="0.25">
      <c r="L583" s="5"/>
    </row>
    <row r="584" spans="12:12" ht="20.100000000000001" customHeight="1" x14ac:dyDescent="0.25">
      <c r="L584" s="5"/>
    </row>
    <row r="585" spans="12:12" ht="20.100000000000001" customHeight="1" x14ac:dyDescent="0.25">
      <c r="L585" s="5"/>
    </row>
    <row r="586" spans="12:12" ht="20.100000000000001" customHeight="1" x14ac:dyDescent="0.25">
      <c r="L586" s="5"/>
    </row>
    <row r="587" spans="12:12" ht="20.100000000000001" customHeight="1" x14ac:dyDescent="0.25">
      <c r="L587" s="5"/>
    </row>
    <row r="588" spans="12:12" ht="20.100000000000001" customHeight="1" x14ac:dyDescent="0.25">
      <c r="L588" s="5"/>
    </row>
    <row r="589" spans="12:12" ht="20.100000000000001" customHeight="1" x14ac:dyDescent="0.25">
      <c r="L589" s="5"/>
    </row>
    <row r="590" spans="12:12" ht="20.100000000000001" customHeight="1" x14ac:dyDescent="0.25">
      <c r="L590" s="5"/>
    </row>
    <row r="591" spans="12:12" ht="20.100000000000001" customHeight="1" x14ac:dyDescent="0.25">
      <c r="L591" s="5"/>
    </row>
    <row r="592" spans="12:12" ht="20.100000000000001" customHeight="1" x14ac:dyDescent="0.25">
      <c r="L592" s="5"/>
    </row>
    <row r="593" spans="12:12" ht="20.100000000000001" customHeight="1" x14ac:dyDescent="0.25">
      <c r="L593" s="5"/>
    </row>
    <row r="594" spans="12:12" ht="20.100000000000001" customHeight="1" x14ac:dyDescent="0.25">
      <c r="L594" s="5"/>
    </row>
    <row r="595" spans="12:12" ht="20.100000000000001" customHeight="1" x14ac:dyDescent="0.25">
      <c r="L595" s="5"/>
    </row>
    <row r="596" spans="12:12" ht="20.100000000000001" customHeight="1" x14ac:dyDescent="0.25">
      <c r="L596" s="5"/>
    </row>
    <row r="597" spans="12:12" ht="20.100000000000001" customHeight="1" x14ac:dyDescent="0.25">
      <c r="L597" s="5"/>
    </row>
    <row r="598" spans="12:12" ht="20.100000000000001" customHeight="1" x14ac:dyDescent="0.25">
      <c r="L598" s="5"/>
    </row>
    <row r="599" spans="12:12" ht="20.100000000000001" customHeight="1" x14ac:dyDescent="0.25">
      <c r="L599" s="5"/>
    </row>
    <row r="600" spans="12:12" ht="20.100000000000001" customHeight="1" x14ac:dyDescent="0.25">
      <c r="L600" s="5"/>
    </row>
    <row r="601" spans="12:12" ht="20.100000000000001" customHeight="1" x14ac:dyDescent="0.25">
      <c r="L601" s="5"/>
    </row>
    <row r="602" spans="12:12" ht="20.100000000000001" customHeight="1" x14ac:dyDescent="0.25">
      <c r="L602" s="5"/>
    </row>
    <row r="603" spans="12:12" ht="20.100000000000001" customHeight="1" x14ac:dyDescent="0.25">
      <c r="L603" s="5"/>
    </row>
    <row r="604" spans="12:12" ht="20.100000000000001" customHeight="1" x14ac:dyDescent="0.25">
      <c r="L604" s="5"/>
    </row>
    <row r="605" spans="12:12" ht="20.100000000000001" customHeight="1" x14ac:dyDescent="0.25">
      <c r="L605" s="5"/>
    </row>
    <row r="606" spans="12:12" ht="20.100000000000001" customHeight="1" x14ac:dyDescent="0.25">
      <c r="L606" s="5"/>
    </row>
    <row r="607" spans="12:12" ht="20.100000000000001" customHeight="1" x14ac:dyDescent="0.25">
      <c r="L607" s="5"/>
    </row>
    <row r="608" spans="12:12" ht="20.100000000000001" customHeight="1" x14ac:dyDescent="0.25">
      <c r="L608" s="5"/>
    </row>
    <row r="609" spans="12:12" ht="20.100000000000001" customHeight="1" x14ac:dyDescent="0.25">
      <c r="L609" s="5"/>
    </row>
    <row r="610" spans="12:12" ht="20.100000000000001" customHeight="1" x14ac:dyDescent="0.25">
      <c r="L610" s="5"/>
    </row>
    <row r="611" spans="12:12" ht="20.100000000000001" customHeight="1" x14ac:dyDescent="0.25">
      <c r="L611" s="5"/>
    </row>
    <row r="612" spans="12:12" ht="20.100000000000001" customHeight="1" x14ac:dyDescent="0.25">
      <c r="L612" s="5"/>
    </row>
    <row r="613" spans="12:12" ht="20.100000000000001" customHeight="1" x14ac:dyDescent="0.25">
      <c r="L613" s="5"/>
    </row>
    <row r="614" spans="12:12" ht="20.100000000000001" customHeight="1" x14ac:dyDescent="0.25">
      <c r="L614" s="5"/>
    </row>
    <row r="615" spans="12:12" ht="20.100000000000001" customHeight="1" x14ac:dyDescent="0.25">
      <c r="L615" s="5"/>
    </row>
    <row r="616" spans="12:12" ht="20.100000000000001" customHeight="1" x14ac:dyDescent="0.25">
      <c r="L616" s="5"/>
    </row>
    <row r="617" spans="12:12" ht="20.100000000000001" customHeight="1" x14ac:dyDescent="0.25">
      <c r="L617" s="5"/>
    </row>
    <row r="618" spans="12:12" ht="20.100000000000001" customHeight="1" x14ac:dyDescent="0.25">
      <c r="L618" s="5"/>
    </row>
    <row r="619" spans="12:12" ht="20.100000000000001" customHeight="1" x14ac:dyDescent="0.25">
      <c r="L619" s="5"/>
    </row>
    <row r="620" spans="12:12" ht="20.100000000000001" customHeight="1" x14ac:dyDescent="0.25">
      <c r="L620" s="5"/>
    </row>
    <row r="621" spans="12:12" ht="20.100000000000001" customHeight="1" x14ac:dyDescent="0.25">
      <c r="L621" s="5"/>
    </row>
    <row r="622" spans="12:12" ht="20.100000000000001" customHeight="1" x14ac:dyDescent="0.25">
      <c r="L622" s="5"/>
    </row>
    <row r="623" spans="12:12" ht="20.100000000000001" customHeight="1" x14ac:dyDescent="0.25">
      <c r="L623" s="5"/>
    </row>
    <row r="624" spans="12:12" ht="20.100000000000001" customHeight="1" x14ac:dyDescent="0.25">
      <c r="L624" s="5"/>
    </row>
    <row r="625" spans="12:12" ht="20.100000000000001" customHeight="1" x14ac:dyDescent="0.25">
      <c r="L625" s="5"/>
    </row>
    <row r="626" spans="12:12" ht="20.100000000000001" customHeight="1" x14ac:dyDescent="0.25">
      <c r="L626" s="5"/>
    </row>
    <row r="627" spans="12:12" ht="20.100000000000001" customHeight="1" x14ac:dyDescent="0.25">
      <c r="L627" s="5"/>
    </row>
    <row r="628" spans="12:12" ht="20.100000000000001" customHeight="1" x14ac:dyDescent="0.25">
      <c r="L628" s="5"/>
    </row>
    <row r="629" spans="12:12" ht="20.100000000000001" customHeight="1" x14ac:dyDescent="0.25">
      <c r="L629" s="5"/>
    </row>
    <row r="630" spans="12:12" ht="20.100000000000001" customHeight="1" x14ac:dyDescent="0.25">
      <c r="L630" s="5"/>
    </row>
    <row r="631" spans="12:12" ht="20.100000000000001" customHeight="1" x14ac:dyDescent="0.25">
      <c r="L631" s="5"/>
    </row>
    <row r="632" spans="12:12" ht="20.100000000000001" customHeight="1" x14ac:dyDescent="0.25">
      <c r="L632" s="5"/>
    </row>
    <row r="633" spans="12:12" ht="20.100000000000001" customHeight="1" x14ac:dyDescent="0.25">
      <c r="L633" s="5"/>
    </row>
    <row r="634" spans="12:12" ht="20.100000000000001" customHeight="1" x14ac:dyDescent="0.25">
      <c r="L634" s="5"/>
    </row>
    <row r="635" spans="12:12" ht="20.100000000000001" customHeight="1" x14ac:dyDescent="0.25">
      <c r="L635" s="5"/>
    </row>
    <row r="636" spans="12:12" ht="20.100000000000001" customHeight="1" x14ac:dyDescent="0.25">
      <c r="L636" s="5"/>
    </row>
    <row r="637" spans="12:12" ht="20.100000000000001" customHeight="1" x14ac:dyDescent="0.25">
      <c r="L637" s="5"/>
    </row>
    <row r="638" spans="12:12" ht="20.100000000000001" customHeight="1" x14ac:dyDescent="0.25">
      <c r="L638" s="5"/>
    </row>
    <row r="639" spans="12:12" ht="20.100000000000001" customHeight="1" x14ac:dyDescent="0.25">
      <c r="L639" s="5"/>
    </row>
    <row r="640" spans="12:12" ht="20.100000000000001" customHeight="1" x14ac:dyDescent="0.25">
      <c r="L640" s="5"/>
    </row>
    <row r="641" spans="12:12" ht="20.100000000000001" customHeight="1" x14ac:dyDescent="0.25">
      <c r="L641" s="5"/>
    </row>
    <row r="642" spans="12:12" ht="20.100000000000001" customHeight="1" x14ac:dyDescent="0.25">
      <c r="L642" s="5"/>
    </row>
    <row r="643" spans="12:12" ht="20.100000000000001" customHeight="1" x14ac:dyDescent="0.25">
      <c r="L643" s="5"/>
    </row>
    <row r="644" spans="12:12" ht="20.100000000000001" customHeight="1" x14ac:dyDescent="0.25">
      <c r="L644" s="5"/>
    </row>
    <row r="645" spans="12:12" ht="20.100000000000001" customHeight="1" x14ac:dyDescent="0.25">
      <c r="L645" s="5"/>
    </row>
    <row r="646" spans="12:12" ht="20.100000000000001" customHeight="1" x14ac:dyDescent="0.25">
      <c r="L646" s="5"/>
    </row>
    <row r="647" spans="12:12" ht="20.100000000000001" customHeight="1" x14ac:dyDescent="0.25">
      <c r="L647" s="5"/>
    </row>
    <row r="648" spans="12:12" ht="20.100000000000001" customHeight="1" x14ac:dyDescent="0.25">
      <c r="L648" s="5"/>
    </row>
    <row r="649" spans="12:12" ht="20.100000000000001" customHeight="1" x14ac:dyDescent="0.25">
      <c r="L649" s="5"/>
    </row>
    <row r="650" spans="12:12" ht="20.100000000000001" customHeight="1" x14ac:dyDescent="0.25">
      <c r="L650" s="5"/>
    </row>
    <row r="651" spans="12:12" ht="20.100000000000001" customHeight="1" x14ac:dyDescent="0.25">
      <c r="L651" s="5"/>
    </row>
    <row r="652" spans="12:12" ht="20.100000000000001" customHeight="1" x14ac:dyDescent="0.25">
      <c r="L652" s="5"/>
    </row>
    <row r="653" spans="12:12" ht="20.100000000000001" customHeight="1" x14ac:dyDescent="0.25">
      <c r="L653" s="5"/>
    </row>
    <row r="654" spans="12:12" ht="20.100000000000001" customHeight="1" x14ac:dyDescent="0.25">
      <c r="L654" s="5"/>
    </row>
    <row r="655" spans="12:12" ht="20.100000000000001" customHeight="1" x14ac:dyDescent="0.25">
      <c r="L655" s="5"/>
    </row>
    <row r="656" spans="12:12" ht="20.100000000000001" customHeight="1" x14ac:dyDescent="0.25">
      <c r="L656" s="5"/>
    </row>
    <row r="657" spans="12:12" ht="20.100000000000001" customHeight="1" x14ac:dyDescent="0.25">
      <c r="L657" s="5"/>
    </row>
    <row r="658" spans="12:12" ht="20.100000000000001" customHeight="1" x14ac:dyDescent="0.25">
      <c r="L658" s="5"/>
    </row>
    <row r="659" spans="12:12" ht="20.100000000000001" customHeight="1" x14ac:dyDescent="0.25">
      <c r="L659" s="5"/>
    </row>
    <row r="660" spans="12:12" ht="20.100000000000001" customHeight="1" x14ac:dyDescent="0.25">
      <c r="L660" s="5"/>
    </row>
    <row r="661" spans="12:12" ht="20.100000000000001" customHeight="1" x14ac:dyDescent="0.25">
      <c r="L661" s="5"/>
    </row>
    <row r="662" spans="12:12" ht="20.100000000000001" customHeight="1" x14ac:dyDescent="0.25">
      <c r="L662" s="5"/>
    </row>
    <row r="663" spans="12:12" ht="20.100000000000001" customHeight="1" x14ac:dyDescent="0.25">
      <c r="L663" s="5"/>
    </row>
    <row r="664" spans="12:12" ht="20.100000000000001" customHeight="1" x14ac:dyDescent="0.25">
      <c r="L664" s="5"/>
    </row>
    <row r="665" spans="12:12" ht="20.100000000000001" customHeight="1" x14ac:dyDescent="0.25">
      <c r="L665" s="5"/>
    </row>
    <row r="666" spans="12:12" ht="20.100000000000001" customHeight="1" x14ac:dyDescent="0.25">
      <c r="L666" s="5"/>
    </row>
    <row r="667" spans="12:12" ht="20.100000000000001" customHeight="1" x14ac:dyDescent="0.25">
      <c r="L667" s="5"/>
    </row>
    <row r="668" spans="12:12" ht="20.100000000000001" customHeight="1" x14ac:dyDescent="0.25">
      <c r="L668" s="5"/>
    </row>
    <row r="669" spans="12:12" ht="20.100000000000001" customHeight="1" x14ac:dyDescent="0.25">
      <c r="L669" s="5"/>
    </row>
    <row r="670" spans="12:12" ht="20.100000000000001" customHeight="1" x14ac:dyDescent="0.25">
      <c r="L670" s="5"/>
    </row>
    <row r="671" spans="12:12" ht="20.100000000000001" customHeight="1" x14ac:dyDescent="0.25">
      <c r="L671" s="5"/>
    </row>
    <row r="672" spans="12:12" ht="20.100000000000001" customHeight="1" x14ac:dyDescent="0.25">
      <c r="L672" s="5"/>
    </row>
    <row r="673" spans="12:12" ht="20.100000000000001" customHeight="1" x14ac:dyDescent="0.25">
      <c r="L673" s="5"/>
    </row>
    <row r="674" spans="12:12" ht="20.100000000000001" customHeight="1" x14ac:dyDescent="0.25">
      <c r="L674" s="5"/>
    </row>
    <row r="675" spans="12:12" ht="20.100000000000001" customHeight="1" x14ac:dyDescent="0.25">
      <c r="L675" s="5"/>
    </row>
    <row r="676" spans="12:12" ht="20.100000000000001" customHeight="1" x14ac:dyDescent="0.25">
      <c r="L676" s="5"/>
    </row>
    <row r="677" spans="12:12" ht="20.100000000000001" customHeight="1" x14ac:dyDescent="0.25">
      <c r="L677" s="5"/>
    </row>
    <row r="678" spans="12:12" ht="20.100000000000001" customHeight="1" x14ac:dyDescent="0.25">
      <c r="L678" s="5"/>
    </row>
    <row r="679" spans="12:12" ht="20.100000000000001" customHeight="1" x14ac:dyDescent="0.25">
      <c r="L679" s="5"/>
    </row>
    <row r="680" spans="12:12" ht="20.100000000000001" customHeight="1" x14ac:dyDescent="0.25">
      <c r="L680" s="5"/>
    </row>
    <row r="681" spans="12:12" ht="20.100000000000001" customHeight="1" x14ac:dyDescent="0.25">
      <c r="L681" s="5"/>
    </row>
    <row r="682" spans="12:12" ht="20.100000000000001" customHeight="1" x14ac:dyDescent="0.25">
      <c r="L682" s="5"/>
    </row>
    <row r="683" spans="12:12" ht="20.100000000000001" customHeight="1" x14ac:dyDescent="0.25">
      <c r="L683" s="5"/>
    </row>
    <row r="684" spans="12:12" ht="20.100000000000001" customHeight="1" x14ac:dyDescent="0.25">
      <c r="L684" s="5"/>
    </row>
    <row r="685" spans="12:12" ht="20.100000000000001" customHeight="1" x14ac:dyDescent="0.25">
      <c r="L685" s="5"/>
    </row>
    <row r="686" spans="12:12" ht="20.100000000000001" customHeight="1" x14ac:dyDescent="0.25">
      <c r="L686" s="5"/>
    </row>
    <row r="687" spans="12:12" ht="20.100000000000001" customHeight="1" x14ac:dyDescent="0.25">
      <c r="L687" s="5"/>
    </row>
    <row r="688" spans="12:12" ht="20.100000000000001" customHeight="1" x14ac:dyDescent="0.25">
      <c r="L688" s="5"/>
    </row>
    <row r="689" spans="12:12" ht="20.100000000000001" customHeight="1" x14ac:dyDescent="0.25">
      <c r="L689" s="5"/>
    </row>
    <row r="690" spans="12:12" ht="20.100000000000001" customHeight="1" x14ac:dyDescent="0.25">
      <c r="L690" s="5"/>
    </row>
    <row r="691" spans="12:12" ht="20.100000000000001" customHeight="1" x14ac:dyDescent="0.25">
      <c r="L691" s="5"/>
    </row>
    <row r="692" spans="12:12" ht="20.100000000000001" customHeight="1" x14ac:dyDescent="0.25">
      <c r="L692" s="5"/>
    </row>
    <row r="693" spans="12:12" ht="20.100000000000001" customHeight="1" x14ac:dyDescent="0.25">
      <c r="L693" s="5"/>
    </row>
    <row r="694" spans="12:12" ht="20.100000000000001" customHeight="1" x14ac:dyDescent="0.25">
      <c r="L694" s="5"/>
    </row>
    <row r="695" spans="12:12" ht="20.100000000000001" customHeight="1" x14ac:dyDescent="0.25">
      <c r="L695" s="5"/>
    </row>
    <row r="696" spans="12:12" ht="20.100000000000001" customHeight="1" x14ac:dyDescent="0.25">
      <c r="L696" s="5"/>
    </row>
    <row r="697" spans="12:12" ht="20.100000000000001" customHeight="1" x14ac:dyDescent="0.25">
      <c r="L697" s="5"/>
    </row>
    <row r="698" spans="12:12" ht="20.100000000000001" customHeight="1" x14ac:dyDescent="0.25">
      <c r="L698" s="5"/>
    </row>
    <row r="699" spans="12:12" ht="20.100000000000001" customHeight="1" x14ac:dyDescent="0.25">
      <c r="L699" s="5"/>
    </row>
    <row r="700" spans="12:12" ht="20.100000000000001" customHeight="1" x14ac:dyDescent="0.25">
      <c r="L700" s="5"/>
    </row>
    <row r="701" spans="12:12" ht="20.100000000000001" customHeight="1" x14ac:dyDescent="0.25">
      <c r="L701" s="5"/>
    </row>
    <row r="702" spans="12:12" ht="20.100000000000001" customHeight="1" x14ac:dyDescent="0.25">
      <c r="L702" s="5"/>
    </row>
    <row r="703" spans="12:12" ht="20.100000000000001" customHeight="1" x14ac:dyDescent="0.25">
      <c r="L703" s="5"/>
    </row>
    <row r="704" spans="12:12" ht="20.100000000000001" customHeight="1" x14ac:dyDescent="0.25">
      <c r="L704" s="5"/>
    </row>
    <row r="705" spans="12:12" ht="20.100000000000001" customHeight="1" x14ac:dyDescent="0.25">
      <c r="L705" s="5"/>
    </row>
    <row r="706" spans="12:12" ht="20.100000000000001" customHeight="1" x14ac:dyDescent="0.25">
      <c r="L706" s="5"/>
    </row>
    <row r="707" spans="12:12" ht="20.100000000000001" customHeight="1" x14ac:dyDescent="0.25">
      <c r="L707" s="5"/>
    </row>
    <row r="708" spans="12:12" ht="20.100000000000001" customHeight="1" x14ac:dyDescent="0.25">
      <c r="L708" s="5"/>
    </row>
    <row r="709" spans="12:12" ht="20.100000000000001" customHeight="1" x14ac:dyDescent="0.25">
      <c r="L709" s="5"/>
    </row>
    <row r="710" spans="12:12" ht="20.100000000000001" customHeight="1" x14ac:dyDescent="0.25">
      <c r="L710" s="5"/>
    </row>
    <row r="711" spans="12:12" ht="20.100000000000001" customHeight="1" x14ac:dyDescent="0.25">
      <c r="L711" s="5"/>
    </row>
    <row r="712" spans="12:12" ht="20.100000000000001" customHeight="1" x14ac:dyDescent="0.25">
      <c r="L712" s="5"/>
    </row>
    <row r="713" spans="12:12" ht="20.100000000000001" customHeight="1" x14ac:dyDescent="0.25">
      <c r="L713" s="5"/>
    </row>
    <row r="714" spans="12:12" ht="20.100000000000001" customHeight="1" x14ac:dyDescent="0.25">
      <c r="L714" s="5"/>
    </row>
    <row r="715" spans="12:12" ht="20.100000000000001" customHeight="1" x14ac:dyDescent="0.25">
      <c r="L715" s="5"/>
    </row>
    <row r="716" spans="12:12" ht="20.100000000000001" customHeight="1" x14ac:dyDescent="0.25">
      <c r="L716" s="5"/>
    </row>
    <row r="717" spans="12:12" ht="20.100000000000001" customHeight="1" x14ac:dyDescent="0.25">
      <c r="L717" s="5"/>
    </row>
    <row r="718" spans="12:12" ht="20.100000000000001" customHeight="1" x14ac:dyDescent="0.25">
      <c r="L718" s="5"/>
    </row>
    <row r="719" spans="12:12" ht="20.100000000000001" customHeight="1" x14ac:dyDescent="0.25">
      <c r="L719" s="5"/>
    </row>
    <row r="720" spans="12:12" ht="20.100000000000001" customHeight="1" x14ac:dyDescent="0.25">
      <c r="L720" s="5"/>
    </row>
    <row r="721" spans="12:12" ht="20.100000000000001" customHeight="1" x14ac:dyDescent="0.25">
      <c r="L721" s="5"/>
    </row>
    <row r="722" spans="12:12" ht="20.100000000000001" customHeight="1" x14ac:dyDescent="0.25">
      <c r="L722" s="5"/>
    </row>
    <row r="723" spans="12:12" ht="20.100000000000001" customHeight="1" x14ac:dyDescent="0.25">
      <c r="L723" s="5"/>
    </row>
    <row r="724" spans="12:12" ht="20.100000000000001" customHeight="1" x14ac:dyDescent="0.25">
      <c r="L724" s="5"/>
    </row>
    <row r="725" spans="12:12" ht="20.100000000000001" customHeight="1" x14ac:dyDescent="0.25">
      <c r="L725" s="5"/>
    </row>
    <row r="726" spans="12:12" ht="20.100000000000001" customHeight="1" x14ac:dyDescent="0.25">
      <c r="L726" s="5"/>
    </row>
    <row r="727" spans="12:12" ht="20.100000000000001" customHeight="1" x14ac:dyDescent="0.25">
      <c r="L727" s="5"/>
    </row>
    <row r="728" spans="12:12" ht="20.100000000000001" customHeight="1" x14ac:dyDescent="0.25">
      <c r="L728" s="5"/>
    </row>
    <row r="729" spans="12:12" ht="20.100000000000001" customHeight="1" x14ac:dyDescent="0.25">
      <c r="L729" s="5"/>
    </row>
    <row r="730" spans="12:12" ht="20.100000000000001" customHeight="1" x14ac:dyDescent="0.25">
      <c r="L730" s="5"/>
    </row>
    <row r="731" spans="12:12" ht="20.100000000000001" customHeight="1" x14ac:dyDescent="0.25">
      <c r="L731" s="5"/>
    </row>
    <row r="732" spans="12:12" ht="20.100000000000001" customHeight="1" x14ac:dyDescent="0.25">
      <c r="L732" s="5"/>
    </row>
    <row r="733" spans="12:12" ht="20.100000000000001" customHeight="1" x14ac:dyDescent="0.25">
      <c r="L733" s="5"/>
    </row>
    <row r="734" spans="12:12" ht="20.100000000000001" customHeight="1" x14ac:dyDescent="0.25">
      <c r="L734" s="5"/>
    </row>
    <row r="735" spans="12:12" ht="20.100000000000001" customHeight="1" x14ac:dyDescent="0.25">
      <c r="L735" s="5"/>
    </row>
    <row r="736" spans="12:12" ht="20.100000000000001" customHeight="1" x14ac:dyDescent="0.25">
      <c r="L736" s="5"/>
    </row>
    <row r="737" spans="12:12" ht="20.100000000000001" customHeight="1" x14ac:dyDescent="0.25">
      <c r="L737" s="5"/>
    </row>
    <row r="738" spans="12:12" ht="20.100000000000001" customHeight="1" x14ac:dyDescent="0.25">
      <c r="L738" s="5"/>
    </row>
    <row r="739" spans="12:12" ht="20.100000000000001" customHeight="1" x14ac:dyDescent="0.25">
      <c r="L739" s="5"/>
    </row>
    <row r="740" spans="12:12" ht="20.100000000000001" customHeight="1" x14ac:dyDescent="0.25">
      <c r="L740" s="5"/>
    </row>
    <row r="741" spans="12:12" ht="20.100000000000001" customHeight="1" x14ac:dyDescent="0.25">
      <c r="L741" s="5"/>
    </row>
    <row r="742" spans="12:12" ht="20.100000000000001" customHeight="1" x14ac:dyDescent="0.25">
      <c r="L742" s="5"/>
    </row>
    <row r="743" spans="12:12" ht="20.100000000000001" customHeight="1" x14ac:dyDescent="0.25">
      <c r="L743" s="5"/>
    </row>
    <row r="744" spans="12:12" ht="20.100000000000001" customHeight="1" x14ac:dyDescent="0.25">
      <c r="L744" s="5"/>
    </row>
    <row r="745" spans="12:12" ht="20.100000000000001" customHeight="1" x14ac:dyDescent="0.25">
      <c r="L745" s="5"/>
    </row>
    <row r="746" spans="12:12" ht="20.100000000000001" customHeight="1" x14ac:dyDescent="0.25">
      <c r="L746" s="5"/>
    </row>
    <row r="747" spans="12:12" ht="20.100000000000001" customHeight="1" x14ac:dyDescent="0.25">
      <c r="L747" s="5"/>
    </row>
    <row r="748" spans="12:12" ht="20.100000000000001" customHeight="1" x14ac:dyDescent="0.25">
      <c r="L748" s="5"/>
    </row>
    <row r="749" spans="12:12" ht="20.100000000000001" customHeight="1" x14ac:dyDescent="0.25">
      <c r="L749" s="5"/>
    </row>
    <row r="750" spans="12:12" ht="20.100000000000001" customHeight="1" x14ac:dyDescent="0.25">
      <c r="L750" s="5"/>
    </row>
    <row r="751" spans="12:12" ht="20.100000000000001" customHeight="1" x14ac:dyDescent="0.25">
      <c r="L751" s="5"/>
    </row>
    <row r="752" spans="12:12" ht="20.100000000000001" customHeight="1" x14ac:dyDescent="0.25">
      <c r="L752" s="5"/>
    </row>
    <row r="753" spans="12:12" ht="20.100000000000001" customHeight="1" x14ac:dyDescent="0.25">
      <c r="L753" s="5"/>
    </row>
    <row r="754" spans="12:12" ht="20.100000000000001" customHeight="1" x14ac:dyDescent="0.25">
      <c r="L754" s="5"/>
    </row>
    <row r="755" spans="12:12" ht="20.100000000000001" customHeight="1" x14ac:dyDescent="0.25">
      <c r="L755" s="5"/>
    </row>
    <row r="756" spans="12:12" ht="20.100000000000001" customHeight="1" x14ac:dyDescent="0.25">
      <c r="L756" s="5"/>
    </row>
    <row r="757" spans="12:12" ht="20.100000000000001" customHeight="1" x14ac:dyDescent="0.25">
      <c r="L757" s="5"/>
    </row>
    <row r="758" spans="12:12" ht="20.100000000000001" customHeight="1" x14ac:dyDescent="0.25">
      <c r="L758" s="5"/>
    </row>
    <row r="759" spans="12:12" ht="20.100000000000001" customHeight="1" x14ac:dyDescent="0.25">
      <c r="L759" s="5"/>
    </row>
    <row r="760" spans="12:12" ht="20.100000000000001" customHeight="1" x14ac:dyDescent="0.25">
      <c r="L760" s="5"/>
    </row>
    <row r="761" spans="12:12" ht="20.100000000000001" customHeight="1" x14ac:dyDescent="0.25">
      <c r="L761" s="5"/>
    </row>
    <row r="762" spans="12:12" ht="20.100000000000001" customHeight="1" x14ac:dyDescent="0.25">
      <c r="L762" s="5"/>
    </row>
    <row r="763" spans="12:12" ht="20.100000000000001" customHeight="1" x14ac:dyDescent="0.25">
      <c r="L763" s="5"/>
    </row>
    <row r="764" spans="12:12" ht="20.100000000000001" customHeight="1" x14ac:dyDescent="0.25">
      <c r="L764" s="5"/>
    </row>
    <row r="765" spans="12:12" ht="20.100000000000001" customHeight="1" x14ac:dyDescent="0.25">
      <c r="L765" s="5"/>
    </row>
    <row r="766" spans="12:12" ht="20.100000000000001" customHeight="1" x14ac:dyDescent="0.25">
      <c r="L766" s="5"/>
    </row>
    <row r="767" spans="12:12" ht="20.100000000000001" customHeight="1" x14ac:dyDescent="0.25">
      <c r="L767" s="5"/>
    </row>
    <row r="768" spans="12:12" ht="20.100000000000001" customHeight="1" x14ac:dyDescent="0.25">
      <c r="L768" s="5"/>
    </row>
    <row r="769" spans="12:12" ht="20.100000000000001" customHeight="1" x14ac:dyDescent="0.25">
      <c r="L769" s="5"/>
    </row>
    <row r="770" spans="12:12" ht="20.100000000000001" customHeight="1" x14ac:dyDescent="0.25">
      <c r="L770" s="5"/>
    </row>
    <row r="771" spans="12:12" ht="20.100000000000001" customHeight="1" x14ac:dyDescent="0.25">
      <c r="L771" s="5"/>
    </row>
    <row r="772" spans="12:12" ht="20.100000000000001" customHeight="1" x14ac:dyDescent="0.25">
      <c r="L772" s="5"/>
    </row>
    <row r="773" spans="12:12" ht="20.100000000000001" customHeight="1" x14ac:dyDescent="0.25">
      <c r="L773" s="5"/>
    </row>
    <row r="774" spans="12:12" ht="20.100000000000001" customHeight="1" x14ac:dyDescent="0.25">
      <c r="L774" s="5"/>
    </row>
    <row r="775" spans="12:12" ht="20.100000000000001" customHeight="1" x14ac:dyDescent="0.25">
      <c r="L775" s="5"/>
    </row>
    <row r="776" spans="12:12" ht="20.100000000000001" customHeight="1" x14ac:dyDescent="0.25">
      <c r="L776" s="5"/>
    </row>
    <row r="777" spans="12:12" ht="20.100000000000001" customHeight="1" x14ac:dyDescent="0.25">
      <c r="L777" s="5"/>
    </row>
    <row r="778" spans="12:12" ht="20.100000000000001" customHeight="1" x14ac:dyDescent="0.25">
      <c r="L778" s="5"/>
    </row>
    <row r="779" spans="12:12" ht="20.100000000000001" customHeight="1" x14ac:dyDescent="0.25">
      <c r="L779" s="5"/>
    </row>
    <row r="780" spans="12:12" ht="20.100000000000001" customHeight="1" x14ac:dyDescent="0.25">
      <c r="L780" s="5"/>
    </row>
    <row r="781" spans="12:12" ht="20.100000000000001" customHeight="1" x14ac:dyDescent="0.25">
      <c r="L781" s="5"/>
    </row>
    <row r="782" spans="12:12" ht="20.100000000000001" customHeight="1" x14ac:dyDescent="0.25">
      <c r="L782" s="5"/>
    </row>
    <row r="783" spans="12:12" ht="20.100000000000001" customHeight="1" x14ac:dyDescent="0.25">
      <c r="L783" s="5"/>
    </row>
    <row r="784" spans="12:12" ht="20.100000000000001" customHeight="1" x14ac:dyDescent="0.25">
      <c r="L784" s="5"/>
    </row>
    <row r="785" spans="12:12" ht="20.100000000000001" customHeight="1" x14ac:dyDescent="0.25">
      <c r="L785" s="5"/>
    </row>
    <row r="786" spans="12:12" ht="20.100000000000001" customHeight="1" x14ac:dyDescent="0.25">
      <c r="L786" s="5"/>
    </row>
    <row r="787" spans="12:12" ht="20.100000000000001" customHeight="1" x14ac:dyDescent="0.25">
      <c r="L787" s="5"/>
    </row>
    <row r="788" spans="12:12" ht="20.100000000000001" customHeight="1" x14ac:dyDescent="0.25">
      <c r="L788" s="5"/>
    </row>
    <row r="789" spans="12:12" ht="20.100000000000001" customHeight="1" x14ac:dyDescent="0.25">
      <c r="L789" s="5"/>
    </row>
    <row r="790" spans="12:12" ht="20.100000000000001" customHeight="1" x14ac:dyDescent="0.25">
      <c r="L790" s="5"/>
    </row>
    <row r="791" spans="12:12" ht="20.100000000000001" customHeight="1" x14ac:dyDescent="0.25">
      <c r="L791" s="5"/>
    </row>
    <row r="792" spans="12:12" ht="20.100000000000001" customHeight="1" x14ac:dyDescent="0.25">
      <c r="L792" s="5"/>
    </row>
    <row r="793" spans="12:12" ht="20.100000000000001" customHeight="1" x14ac:dyDescent="0.25">
      <c r="L793" s="5"/>
    </row>
    <row r="794" spans="12:12" ht="20.100000000000001" customHeight="1" x14ac:dyDescent="0.25">
      <c r="L794" s="5"/>
    </row>
    <row r="795" spans="12:12" ht="20.100000000000001" customHeight="1" x14ac:dyDescent="0.25">
      <c r="L795" s="5"/>
    </row>
    <row r="796" spans="12:12" ht="20.100000000000001" customHeight="1" x14ac:dyDescent="0.25">
      <c r="L796" s="5"/>
    </row>
    <row r="797" spans="12:12" ht="20.100000000000001" customHeight="1" x14ac:dyDescent="0.25">
      <c r="L797" s="5"/>
    </row>
    <row r="798" spans="12:12" ht="20.100000000000001" customHeight="1" x14ac:dyDescent="0.25">
      <c r="L798" s="5"/>
    </row>
    <row r="799" spans="12:12" ht="20.100000000000001" customHeight="1" x14ac:dyDescent="0.25">
      <c r="L799" s="5"/>
    </row>
    <row r="800" spans="12:12" ht="20.100000000000001" customHeight="1" x14ac:dyDescent="0.25">
      <c r="L800" s="5"/>
    </row>
    <row r="801" spans="12:12" ht="20.100000000000001" customHeight="1" x14ac:dyDescent="0.25">
      <c r="L801" s="5"/>
    </row>
    <row r="802" spans="12:12" ht="20.100000000000001" customHeight="1" x14ac:dyDescent="0.25">
      <c r="L802" s="5"/>
    </row>
    <row r="803" spans="12:12" ht="20.100000000000001" customHeight="1" x14ac:dyDescent="0.25">
      <c r="L803" s="5"/>
    </row>
    <row r="804" spans="12:12" ht="20.100000000000001" customHeight="1" x14ac:dyDescent="0.25">
      <c r="L804" s="5"/>
    </row>
    <row r="805" spans="12:12" ht="20.100000000000001" customHeight="1" x14ac:dyDescent="0.25">
      <c r="L805" s="5"/>
    </row>
    <row r="806" spans="12:12" ht="20.100000000000001" customHeight="1" x14ac:dyDescent="0.25">
      <c r="L806" s="5"/>
    </row>
    <row r="807" spans="12:12" ht="20.100000000000001" customHeight="1" x14ac:dyDescent="0.25">
      <c r="L807" s="5"/>
    </row>
    <row r="808" spans="12:12" ht="20.100000000000001" customHeight="1" x14ac:dyDescent="0.25">
      <c r="L808" s="5"/>
    </row>
    <row r="809" spans="12:12" ht="20.100000000000001" customHeight="1" x14ac:dyDescent="0.25">
      <c r="L809" s="5"/>
    </row>
    <row r="810" spans="12:12" ht="20.100000000000001" customHeight="1" x14ac:dyDescent="0.25">
      <c r="L810" s="5"/>
    </row>
    <row r="811" spans="12:12" ht="20.100000000000001" customHeight="1" x14ac:dyDescent="0.25">
      <c r="L811" s="5"/>
    </row>
    <row r="812" spans="12:12" ht="20.100000000000001" customHeight="1" x14ac:dyDescent="0.25">
      <c r="L812" s="5"/>
    </row>
    <row r="813" spans="12:12" ht="20.100000000000001" customHeight="1" x14ac:dyDescent="0.25">
      <c r="L813" s="5"/>
    </row>
    <row r="814" spans="12:12" ht="20.100000000000001" customHeight="1" x14ac:dyDescent="0.25">
      <c r="L814" s="5"/>
    </row>
    <row r="815" spans="12:12" ht="20.100000000000001" customHeight="1" x14ac:dyDescent="0.25">
      <c r="L815" s="5"/>
    </row>
    <row r="816" spans="12:12" ht="20.100000000000001" customHeight="1" x14ac:dyDescent="0.25">
      <c r="L816" s="5"/>
    </row>
    <row r="817" spans="12:12" ht="20.100000000000001" customHeight="1" x14ac:dyDescent="0.25">
      <c r="L817" s="5"/>
    </row>
    <row r="818" spans="12:12" ht="20.100000000000001" customHeight="1" x14ac:dyDescent="0.25">
      <c r="L818" s="5"/>
    </row>
    <row r="819" spans="12:12" ht="20.100000000000001" customHeight="1" x14ac:dyDescent="0.25">
      <c r="L819" s="5"/>
    </row>
    <row r="820" spans="12:12" ht="20.100000000000001" customHeight="1" x14ac:dyDescent="0.25">
      <c r="L820" s="5"/>
    </row>
    <row r="821" spans="12:12" ht="20.100000000000001" customHeight="1" x14ac:dyDescent="0.25">
      <c r="L821" s="5"/>
    </row>
    <row r="822" spans="12:12" ht="20.100000000000001" customHeight="1" x14ac:dyDescent="0.25">
      <c r="L822" s="5"/>
    </row>
    <row r="823" spans="12:12" ht="20.100000000000001" customHeight="1" x14ac:dyDescent="0.25">
      <c r="L823" s="5"/>
    </row>
    <row r="824" spans="12:12" ht="20.100000000000001" customHeight="1" x14ac:dyDescent="0.25">
      <c r="L824" s="5"/>
    </row>
    <row r="825" spans="12:12" ht="20.100000000000001" customHeight="1" x14ac:dyDescent="0.25">
      <c r="L825" s="5"/>
    </row>
    <row r="826" spans="12:12" ht="20.100000000000001" customHeight="1" x14ac:dyDescent="0.25">
      <c r="L826" s="5"/>
    </row>
    <row r="827" spans="12:12" ht="20.100000000000001" customHeight="1" x14ac:dyDescent="0.25">
      <c r="L827" s="5"/>
    </row>
    <row r="828" spans="12:12" ht="20.100000000000001" customHeight="1" x14ac:dyDescent="0.25">
      <c r="L828" s="5"/>
    </row>
    <row r="829" spans="12:12" ht="20.100000000000001" customHeight="1" x14ac:dyDescent="0.25">
      <c r="L829" s="5"/>
    </row>
    <row r="830" spans="12:12" ht="20.100000000000001" customHeight="1" x14ac:dyDescent="0.25">
      <c r="L830" s="5"/>
    </row>
    <row r="831" spans="12:12" ht="20.100000000000001" customHeight="1" x14ac:dyDescent="0.25">
      <c r="L831" s="5"/>
    </row>
    <row r="832" spans="12:12" ht="20.100000000000001" customHeight="1" x14ac:dyDescent="0.25">
      <c r="L832" s="5"/>
    </row>
    <row r="833" spans="12:12" ht="20.100000000000001" customHeight="1" x14ac:dyDescent="0.25">
      <c r="L833" s="5"/>
    </row>
    <row r="834" spans="12:12" ht="20.100000000000001" customHeight="1" x14ac:dyDescent="0.25">
      <c r="L834" s="5"/>
    </row>
    <row r="835" spans="12:12" ht="20.100000000000001" customHeight="1" x14ac:dyDescent="0.25">
      <c r="L835" s="5"/>
    </row>
    <row r="836" spans="12:12" ht="20.100000000000001" customHeight="1" x14ac:dyDescent="0.25">
      <c r="L836" s="5"/>
    </row>
    <row r="837" spans="12:12" ht="20.100000000000001" customHeight="1" x14ac:dyDescent="0.25">
      <c r="L837" s="5"/>
    </row>
    <row r="838" spans="12:12" ht="20.100000000000001" customHeight="1" x14ac:dyDescent="0.25">
      <c r="L838" s="5"/>
    </row>
    <row r="839" spans="12:12" ht="20.100000000000001" customHeight="1" x14ac:dyDescent="0.25">
      <c r="L839" s="5"/>
    </row>
    <row r="840" spans="12:12" ht="20.100000000000001" customHeight="1" x14ac:dyDescent="0.25">
      <c r="L840" s="5"/>
    </row>
    <row r="841" spans="12:12" ht="20.100000000000001" customHeight="1" x14ac:dyDescent="0.25">
      <c r="L841" s="5"/>
    </row>
    <row r="842" spans="12:12" ht="20.100000000000001" customHeight="1" x14ac:dyDescent="0.25">
      <c r="L842" s="5"/>
    </row>
    <row r="843" spans="12:12" ht="20.100000000000001" customHeight="1" x14ac:dyDescent="0.25">
      <c r="L843" s="5"/>
    </row>
    <row r="844" spans="12:12" ht="20.100000000000001" customHeight="1" x14ac:dyDescent="0.25">
      <c r="L844" s="5"/>
    </row>
    <row r="845" spans="12:12" ht="20.100000000000001" customHeight="1" x14ac:dyDescent="0.25">
      <c r="L845" s="5"/>
    </row>
    <row r="846" spans="12:12" ht="20.100000000000001" customHeight="1" x14ac:dyDescent="0.25">
      <c r="L846" s="5"/>
    </row>
    <row r="847" spans="12:12" ht="20.100000000000001" customHeight="1" x14ac:dyDescent="0.25">
      <c r="L847" s="5"/>
    </row>
    <row r="848" spans="12:12" ht="20.100000000000001" customHeight="1" x14ac:dyDescent="0.25">
      <c r="L848" s="5"/>
    </row>
    <row r="849" spans="12:12" ht="20.100000000000001" customHeight="1" x14ac:dyDescent="0.25">
      <c r="L849" s="5"/>
    </row>
    <row r="850" spans="12:12" ht="20.100000000000001" customHeight="1" x14ac:dyDescent="0.25">
      <c r="L850" s="5"/>
    </row>
    <row r="851" spans="12:12" ht="20.100000000000001" customHeight="1" x14ac:dyDescent="0.25">
      <c r="L851" s="5"/>
    </row>
    <row r="852" spans="12:12" ht="20.100000000000001" customHeight="1" x14ac:dyDescent="0.25">
      <c r="L852" s="5"/>
    </row>
    <row r="853" spans="12:12" ht="20.100000000000001" customHeight="1" x14ac:dyDescent="0.25">
      <c r="L853" s="5"/>
    </row>
    <row r="854" spans="12:12" ht="20.100000000000001" customHeight="1" x14ac:dyDescent="0.25">
      <c r="L854" s="5"/>
    </row>
    <row r="855" spans="12:12" ht="20.100000000000001" customHeight="1" x14ac:dyDescent="0.25">
      <c r="L855" s="5"/>
    </row>
    <row r="856" spans="12:12" ht="20.100000000000001" customHeight="1" x14ac:dyDescent="0.25">
      <c r="L856" s="5"/>
    </row>
    <row r="857" spans="12:12" ht="20.100000000000001" customHeight="1" x14ac:dyDescent="0.25">
      <c r="L857" s="5"/>
    </row>
    <row r="858" spans="12:12" ht="20.100000000000001" customHeight="1" x14ac:dyDescent="0.25">
      <c r="L858" s="5"/>
    </row>
    <row r="859" spans="12:12" ht="20.100000000000001" customHeight="1" x14ac:dyDescent="0.25">
      <c r="L859" s="5"/>
    </row>
    <row r="860" spans="12:12" ht="20.100000000000001" customHeight="1" x14ac:dyDescent="0.25">
      <c r="L860" s="5"/>
    </row>
    <row r="861" spans="12:12" ht="20.100000000000001" customHeight="1" x14ac:dyDescent="0.25">
      <c r="L861" s="5"/>
    </row>
    <row r="862" spans="12:12" ht="20.100000000000001" customHeight="1" x14ac:dyDescent="0.25">
      <c r="L862" s="5"/>
    </row>
    <row r="863" spans="12:12" ht="20.100000000000001" customHeight="1" x14ac:dyDescent="0.25">
      <c r="L863" s="5"/>
    </row>
    <row r="864" spans="12:12" ht="20.100000000000001" customHeight="1" x14ac:dyDescent="0.25">
      <c r="L864" s="5"/>
    </row>
    <row r="865" spans="12:12" ht="20.100000000000001" customHeight="1" x14ac:dyDescent="0.25">
      <c r="L865" s="5"/>
    </row>
    <row r="866" spans="12:12" ht="20.100000000000001" customHeight="1" x14ac:dyDescent="0.25">
      <c r="L866" s="5"/>
    </row>
    <row r="867" spans="12:12" ht="20.100000000000001" customHeight="1" x14ac:dyDescent="0.25">
      <c r="L867" s="5"/>
    </row>
    <row r="868" spans="12:12" ht="20.100000000000001" customHeight="1" x14ac:dyDescent="0.25">
      <c r="L868" s="5"/>
    </row>
    <row r="869" spans="12:12" ht="20.100000000000001" customHeight="1" x14ac:dyDescent="0.25">
      <c r="L869" s="5"/>
    </row>
    <row r="870" spans="12:12" ht="20.100000000000001" customHeight="1" x14ac:dyDescent="0.25">
      <c r="L870" s="5"/>
    </row>
    <row r="871" spans="12:12" ht="20.100000000000001" customHeight="1" x14ac:dyDescent="0.25">
      <c r="L871" s="5"/>
    </row>
    <row r="872" spans="12:12" ht="20.100000000000001" customHeight="1" x14ac:dyDescent="0.25">
      <c r="L872" s="5"/>
    </row>
    <row r="873" spans="12:12" ht="20.100000000000001" customHeight="1" x14ac:dyDescent="0.25">
      <c r="L873" s="5"/>
    </row>
    <row r="874" spans="12:12" ht="20.100000000000001" customHeight="1" x14ac:dyDescent="0.25">
      <c r="L874" s="5"/>
    </row>
    <row r="875" spans="12:12" ht="20.100000000000001" customHeight="1" x14ac:dyDescent="0.25">
      <c r="L875" s="5"/>
    </row>
    <row r="876" spans="12:12" ht="20.100000000000001" customHeight="1" x14ac:dyDescent="0.25">
      <c r="L876" s="5"/>
    </row>
    <row r="877" spans="12:12" ht="20.100000000000001" customHeight="1" x14ac:dyDescent="0.25">
      <c r="L877" s="5"/>
    </row>
    <row r="878" spans="12:12" ht="20.100000000000001" customHeight="1" x14ac:dyDescent="0.25">
      <c r="L878" s="5"/>
    </row>
    <row r="879" spans="12:12" ht="20.100000000000001" customHeight="1" x14ac:dyDescent="0.25">
      <c r="L879" s="5"/>
    </row>
    <row r="880" spans="12:12" ht="20.100000000000001" customHeight="1" x14ac:dyDescent="0.25">
      <c r="L880" s="5"/>
    </row>
    <row r="881" spans="12:12" ht="20.100000000000001" customHeight="1" x14ac:dyDescent="0.25">
      <c r="L881" s="5"/>
    </row>
    <row r="882" spans="12:12" ht="20.100000000000001" customHeight="1" x14ac:dyDescent="0.25">
      <c r="L882" s="5"/>
    </row>
    <row r="883" spans="12:12" ht="20.100000000000001" customHeight="1" x14ac:dyDescent="0.25">
      <c r="L883" s="5"/>
    </row>
    <row r="884" spans="12:12" ht="20.100000000000001" customHeight="1" x14ac:dyDescent="0.25">
      <c r="L884" s="5"/>
    </row>
    <row r="885" spans="12:12" ht="20.100000000000001" customHeight="1" x14ac:dyDescent="0.25">
      <c r="L885" s="5"/>
    </row>
    <row r="886" spans="12:12" ht="20.100000000000001" customHeight="1" x14ac:dyDescent="0.25">
      <c r="L886" s="5"/>
    </row>
    <row r="887" spans="12:12" ht="20.100000000000001" customHeight="1" x14ac:dyDescent="0.25">
      <c r="L887" s="5"/>
    </row>
    <row r="888" spans="12:12" ht="20.100000000000001" customHeight="1" x14ac:dyDescent="0.25">
      <c r="L888" s="5"/>
    </row>
    <row r="889" spans="12:12" ht="20.100000000000001" customHeight="1" x14ac:dyDescent="0.25">
      <c r="L889" s="5"/>
    </row>
    <row r="890" spans="12:12" ht="20.100000000000001" customHeight="1" x14ac:dyDescent="0.25">
      <c r="L890" s="5"/>
    </row>
    <row r="891" spans="12:12" ht="20.100000000000001" customHeight="1" x14ac:dyDescent="0.25">
      <c r="L891" s="5"/>
    </row>
    <row r="892" spans="12:12" ht="20.100000000000001" customHeight="1" x14ac:dyDescent="0.25">
      <c r="L892" s="5"/>
    </row>
    <row r="893" spans="12:12" ht="20.100000000000001" customHeight="1" x14ac:dyDescent="0.25">
      <c r="L893" s="5"/>
    </row>
    <row r="894" spans="12:12" ht="20.100000000000001" customHeight="1" x14ac:dyDescent="0.25">
      <c r="L894" s="5"/>
    </row>
    <row r="895" spans="12:12" ht="20.100000000000001" customHeight="1" x14ac:dyDescent="0.25">
      <c r="L895" s="5"/>
    </row>
    <row r="896" spans="12:12" ht="20.100000000000001" customHeight="1" x14ac:dyDescent="0.25">
      <c r="L896" s="5"/>
    </row>
    <row r="897" spans="12:12" ht="20.100000000000001" customHeight="1" x14ac:dyDescent="0.25">
      <c r="L897" s="5"/>
    </row>
    <row r="898" spans="12:12" ht="20.100000000000001" customHeight="1" x14ac:dyDescent="0.25">
      <c r="L898" s="5"/>
    </row>
    <row r="899" spans="12:12" ht="20.100000000000001" customHeight="1" x14ac:dyDescent="0.25">
      <c r="L899" s="5"/>
    </row>
    <row r="900" spans="12:12" ht="20.100000000000001" customHeight="1" x14ac:dyDescent="0.25">
      <c r="L900" s="5"/>
    </row>
    <row r="901" spans="12:12" ht="20.100000000000001" customHeight="1" x14ac:dyDescent="0.25">
      <c r="L901" s="5"/>
    </row>
    <row r="902" spans="12:12" ht="20.100000000000001" customHeight="1" x14ac:dyDescent="0.25">
      <c r="L902" s="5"/>
    </row>
    <row r="903" spans="12:12" ht="20.100000000000001" customHeight="1" x14ac:dyDescent="0.25">
      <c r="L903" s="5"/>
    </row>
    <row r="904" spans="12:12" ht="20.100000000000001" customHeight="1" x14ac:dyDescent="0.25">
      <c r="L904" s="5"/>
    </row>
    <row r="905" spans="12:12" ht="20.100000000000001" customHeight="1" x14ac:dyDescent="0.25">
      <c r="L905" s="5"/>
    </row>
    <row r="906" spans="12:12" ht="20.100000000000001" customHeight="1" x14ac:dyDescent="0.25">
      <c r="L906" s="5"/>
    </row>
    <row r="907" spans="12:12" ht="20.100000000000001" customHeight="1" x14ac:dyDescent="0.25">
      <c r="L907" s="5"/>
    </row>
    <row r="908" spans="12:12" ht="20.100000000000001" customHeight="1" x14ac:dyDescent="0.25">
      <c r="L908" s="5"/>
    </row>
    <row r="909" spans="12:12" ht="20.100000000000001" customHeight="1" x14ac:dyDescent="0.25">
      <c r="L909" s="5"/>
    </row>
    <row r="910" spans="12:12" ht="20.100000000000001" customHeight="1" x14ac:dyDescent="0.25">
      <c r="L910" s="5"/>
    </row>
    <row r="911" spans="12:12" ht="20.100000000000001" customHeight="1" x14ac:dyDescent="0.25">
      <c r="L911" s="5"/>
    </row>
    <row r="912" spans="12:12" ht="20.100000000000001" customHeight="1" x14ac:dyDescent="0.25">
      <c r="L912" s="5"/>
    </row>
    <row r="913" spans="12:12" ht="20.100000000000001" customHeight="1" x14ac:dyDescent="0.25">
      <c r="L913" s="5"/>
    </row>
    <row r="914" spans="12:12" ht="20.100000000000001" customHeight="1" x14ac:dyDescent="0.25">
      <c r="L914" s="5"/>
    </row>
    <row r="915" spans="12:12" ht="20.100000000000001" customHeight="1" x14ac:dyDescent="0.25">
      <c r="L915" s="5"/>
    </row>
    <row r="916" spans="12:12" ht="20.100000000000001" customHeight="1" x14ac:dyDescent="0.25">
      <c r="L916" s="5"/>
    </row>
    <row r="917" spans="12:12" ht="20.100000000000001" customHeight="1" x14ac:dyDescent="0.25">
      <c r="L917" s="5"/>
    </row>
    <row r="918" spans="12:12" ht="20.100000000000001" customHeight="1" x14ac:dyDescent="0.25">
      <c r="L918" s="5"/>
    </row>
    <row r="919" spans="12:12" ht="20.100000000000001" customHeight="1" x14ac:dyDescent="0.25">
      <c r="L919" s="5"/>
    </row>
    <row r="920" spans="12:12" ht="20.100000000000001" customHeight="1" x14ac:dyDescent="0.25">
      <c r="L920" s="5"/>
    </row>
    <row r="921" spans="12:12" ht="20.100000000000001" customHeight="1" x14ac:dyDescent="0.25">
      <c r="L921" s="5"/>
    </row>
    <row r="922" spans="12:12" ht="20.100000000000001" customHeight="1" x14ac:dyDescent="0.25">
      <c r="L922" s="5"/>
    </row>
    <row r="923" spans="12:12" ht="20.100000000000001" customHeight="1" x14ac:dyDescent="0.25">
      <c r="L923" s="5"/>
    </row>
    <row r="924" spans="12:12" ht="20.100000000000001" customHeight="1" x14ac:dyDescent="0.25">
      <c r="L924" s="5"/>
    </row>
    <row r="925" spans="12:12" ht="20.100000000000001" customHeight="1" x14ac:dyDescent="0.25">
      <c r="L925" s="5"/>
    </row>
    <row r="926" spans="12:12" ht="20.100000000000001" customHeight="1" x14ac:dyDescent="0.25">
      <c r="L926" s="5"/>
    </row>
    <row r="927" spans="12:12" ht="20.100000000000001" customHeight="1" x14ac:dyDescent="0.25">
      <c r="L927" s="5"/>
    </row>
    <row r="928" spans="12:12" ht="20.100000000000001" customHeight="1" x14ac:dyDescent="0.25">
      <c r="L928" s="5"/>
    </row>
    <row r="929" spans="12:12" ht="20.100000000000001" customHeight="1" x14ac:dyDescent="0.25">
      <c r="L929" s="5"/>
    </row>
    <row r="930" spans="12:12" ht="20.100000000000001" customHeight="1" x14ac:dyDescent="0.25">
      <c r="L930" s="5"/>
    </row>
    <row r="931" spans="12:12" ht="20.100000000000001" customHeight="1" x14ac:dyDescent="0.25">
      <c r="L931" s="5"/>
    </row>
    <row r="932" spans="12:12" ht="20.100000000000001" customHeight="1" x14ac:dyDescent="0.25">
      <c r="L932" s="5"/>
    </row>
    <row r="933" spans="12:12" ht="20.100000000000001" customHeight="1" x14ac:dyDescent="0.25">
      <c r="L933" s="5"/>
    </row>
    <row r="934" spans="12:12" ht="20.100000000000001" customHeight="1" x14ac:dyDescent="0.25">
      <c r="L934" s="5"/>
    </row>
    <row r="935" spans="12:12" ht="20.100000000000001" customHeight="1" x14ac:dyDescent="0.25">
      <c r="L935" s="5"/>
    </row>
    <row r="936" spans="12:12" ht="20.100000000000001" customHeight="1" x14ac:dyDescent="0.25">
      <c r="L936" s="5"/>
    </row>
    <row r="937" spans="12:12" ht="20.100000000000001" customHeight="1" x14ac:dyDescent="0.25">
      <c r="L937" s="5"/>
    </row>
    <row r="938" spans="12:12" ht="20.100000000000001" customHeight="1" x14ac:dyDescent="0.25">
      <c r="L938" s="5"/>
    </row>
    <row r="939" spans="12:12" ht="20.100000000000001" customHeight="1" x14ac:dyDescent="0.25">
      <c r="L939" s="5"/>
    </row>
    <row r="940" spans="12:12" ht="20.100000000000001" customHeight="1" x14ac:dyDescent="0.25">
      <c r="L940" s="5"/>
    </row>
    <row r="941" spans="12:12" ht="20.100000000000001" customHeight="1" x14ac:dyDescent="0.25">
      <c r="L941" s="5"/>
    </row>
    <row r="942" spans="12:12" ht="20.100000000000001" customHeight="1" x14ac:dyDescent="0.25">
      <c r="L942" s="5"/>
    </row>
    <row r="943" spans="12:12" ht="20.100000000000001" customHeight="1" x14ac:dyDescent="0.25">
      <c r="L943" s="5"/>
    </row>
    <row r="944" spans="12:12" ht="20.100000000000001" customHeight="1" x14ac:dyDescent="0.25">
      <c r="L944" s="5"/>
    </row>
    <row r="945" spans="12:12" ht="20.100000000000001" customHeight="1" x14ac:dyDescent="0.25">
      <c r="L945" s="5"/>
    </row>
    <row r="946" spans="12:12" ht="20.100000000000001" customHeight="1" x14ac:dyDescent="0.25">
      <c r="L946" s="5"/>
    </row>
    <row r="947" spans="12:12" ht="20.100000000000001" customHeight="1" x14ac:dyDescent="0.25">
      <c r="L947" s="5"/>
    </row>
    <row r="948" spans="12:12" ht="20.100000000000001" customHeight="1" x14ac:dyDescent="0.25">
      <c r="L948" s="5"/>
    </row>
    <row r="949" spans="12:12" ht="20.100000000000001" customHeight="1" x14ac:dyDescent="0.25">
      <c r="L949" s="5"/>
    </row>
    <row r="950" spans="12:12" ht="20.100000000000001" customHeight="1" x14ac:dyDescent="0.25">
      <c r="L950" s="5"/>
    </row>
    <row r="951" spans="12:12" ht="20.100000000000001" customHeight="1" x14ac:dyDescent="0.25">
      <c r="L951" s="5"/>
    </row>
    <row r="952" spans="12:12" ht="20.100000000000001" customHeight="1" x14ac:dyDescent="0.25">
      <c r="L952" s="5"/>
    </row>
    <row r="953" spans="12:12" ht="20.100000000000001" customHeight="1" x14ac:dyDescent="0.25">
      <c r="L953" s="5"/>
    </row>
    <row r="954" spans="12:12" ht="20.100000000000001" customHeight="1" x14ac:dyDescent="0.25">
      <c r="L954" s="5"/>
    </row>
    <row r="955" spans="12:12" ht="20.100000000000001" customHeight="1" x14ac:dyDescent="0.25">
      <c r="L955" s="5"/>
    </row>
    <row r="956" spans="12:12" ht="20.100000000000001" customHeight="1" x14ac:dyDescent="0.25">
      <c r="L956" s="5"/>
    </row>
    <row r="957" spans="12:12" ht="20.100000000000001" customHeight="1" x14ac:dyDescent="0.25">
      <c r="L957" s="5"/>
    </row>
    <row r="958" spans="12:12" ht="20.100000000000001" customHeight="1" x14ac:dyDescent="0.25">
      <c r="L958" s="5"/>
    </row>
    <row r="959" spans="12:12" ht="20.100000000000001" customHeight="1" x14ac:dyDescent="0.25">
      <c r="L959" s="5"/>
    </row>
    <row r="960" spans="12:12" ht="20.100000000000001" customHeight="1" x14ac:dyDescent="0.25">
      <c r="L960" s="5"/>
    </row>
    <row r="961" spans="12:12" ht="20.100000000000001" customHeight="1" x14ac:dyDescent="0.25">
      <c r="L961" s="5"/>
    </row>
    <row r="962" spans="12:12" ht="20.100000000000001" customHeight="1" x14ac:dyDescent="0.25">
      <c r="L962" s="5"/>
    </row>
    <row r="963" spans="12:12" ht="20.100000000000001" customHeight="1" x14ac:dyDescent="0.25">
      <c r="L963" s="5"/>
    </row>
    <row r="964" spans="12:12" ht="20.100000000000001" customHeight="1" x14ac:dyDescent="0.25">
      <c r="L964" s="5"/>
    </row>
    <row r="965" spans="12:12" ht="20.100000000000001" customHeight="1" x14ac:dyDescent="0.25">
      <c r="L965" s="5"/>
    </row>
    <row r="966" spans="12:12" ht="20.100000000000001" customHeight="1" x14ac:dyDescent="0.25">
      <c r="L966" s="5"/>
    </row>
    <row r="967" spans="12:12" ht="20.100000000000001" customHeight="1" x14ac:dyDescent="0.25">
      <c r="L967" s="5"/>
    </row>
    <row r="968" spans="12:12" ht="20.100000000000001" customHeight="1" x14ac:dyDescent="0.25">
      <c r="L968" s="5"/>
    </row>
    <row r="969" spans="12:12" ht="20.100000000000001" customHeight="1" x14ac:dyDescent="0.25">
      <c r="L969" s="5"/>
    </row>
    <row r="970" spans="12:12" ht="20.100000000000001" customHeight="1" x14ac:dyDescent="0.25">
      <c r="L970" s="5"/>
    </row>
    <row r="971" spans="12:12" ht="20.100000000000001" customHeight="1" x14ac:dyDescent="0.25">
      <c r="L971" s="5"/>
    </row>
    <row r="972" spans="12:12" ht="20.100000000000001" customHeight="1" x14ac:dyDescent="0.25">
      <c r="L972" s="5"/>
    </row>
    <row r="973" spans="12:12" ht="20.100000000000001" customHeight="1" x14ac:dyDescent="0.25">
      <c r="L973" s="5"/>
    </row>
    <row r="974" spans="12:12" ht="20.100000000000001" customHeight="1" x14ac:dyDescent="0.25">
      <c r="L974" s="5"/>
    </row>
    <row r="975" spans="12:12" ht="20.100000000000001" customHeight="1" x14ac:dyDescent="0.25">
      <c r="L975" s="5"/>
    </row>
    <row r="976" spans="12:12" ht="20.100000000000001" customHeight="1" x14ac:dyDescent="0.25">
      <c r="L976" s="5"/>
    </row>
    <row r="977" spans="12:12" ht="20.100000000000001" customHeight="1" x14ac:dyDescent="0.25">
      <c r="L977" s="5"/>
    </row>
    <row r="978" spans="12:12" ht="20.100000000000001" customHeight="1" x14ac:dyDescent="0.25">
      <c r="L978" s="5"/>
    </row>
    <row r="979" spans="12:12" ht="20.100000000000001" customHeight="1" x14ac:dyDescent="0.25">
      <c r="L979" s="5"/>
    </row>
    <row r="980" spans="12:12" ht="20.100000000000001" customHeight="1" x14ac:dyDescent="0.25">
      <c r="L980" s="5"/>
    </row>
    <row r="981" spans="12:12" ht="20.100000000000001" customHeight="1" x14ac:dyDescent="0.25">
      <c r="L981" s="5"/>
    </row>
    <row r="982" spans="12:12" ht="20.100000000000001" customHeight="1" x14ac:dyDescent="0.25">
      <c r="L982" s="5"/>
    </row>
    <row r="983" spans="12:12" ht="20.100000000000001" customHeight="1" x14ac:dyDescent="0.25">
      <c r="L983" s="5"/>
    </row>
    <row r="984" spans="12:12" ht="20.100000000000001" customHeight="1" x14ac:dyDescent="0.25">
      <c r="L984" s="5"/>
    </row>
    <row r="985" spans="12:12" ht="20.100000000000001" customHeight="1" x14ac:dyDescent="0.25">
      <c r="L985" s="5"/>
    </row>
    <row r="986" spans="12:12" ht="20.100000000000001" customHeight="1" x14ac:dyDescent="0.25">
      <c r="L986" s="5"/>
    </row>
    <row r="987" spans="12:12" ht="20.100000000000001" customHeight="1" x14ac:dyDescent="0.25">
      <c r="L987" s="5"/>
    </row>
    <row r="988" spans="12:12" ht="20.100000000000001" customHeight="1" x14ac:dyDescent="0.25">
      <c r="L988" s="5"/>
    </row>
    <row r="989" spans="12:12" ht="20.100000000000001" customHeight="1" x14ac:dyDescent="0.25">
      <c r="L989" s="5"/>
    </row>
    <row r="990" spans="12:12" ht="20.100000000000001" customHeight="1" x14ac:dyDescent="0.25">
      <c r="L990" s="5"/>
    </row>
    <row r="991" spans="12:12" ht="20.100000000000001" customHeight="1" x14ac:dyDescent="0.25">
      <c r="L991" s="5"/>
    </row>
    <row r="992" spans="12:12" ht="20.100000000000001" customHeight="1" x14ac:dyDescent="0.25">
      <c r="L992" s="5"/>
    </row>
    <row r="993" spans="12:12" ht="20.100000000000001" customHeight="1" x14ac:dyDescent="0.25">
      <c r="L993" s="5"/>
    </row>
    <row r="994" spans="12:12" ht="20.100000000000001" customHeight="1" x14ac:dyDescent="0.25">
      <c r="L994" s="5"/>
    </row>
    <row r="995" spans="12:12" ht="20.100000000000001" customHeight="1" x14ac:dyDescent="0.25">
      <c r="L995" s="5"/>
    </row>
    <row r="996" spans="12:12" ht="20.100000000000001" customHeight="1" x14ac:dyDescent="0.25">
      <c r="L996" s="5"/>
    </row>
    <row r="997" spans="12:12" ht="20.100000000000001" customHeight="1" x14ac:dyDescent="0.25">
      <c r="L997" s="5"/>
    </row>
    <row r="998" spans="12:12" ht="20.100000000000001" customHeight="1" x14ac:dyDescent="0.25">
      <c r="L998" s="5"/>
    </row>
    <row r="999" spans="12:12" ht="20.100000000000001" customHeight="1" x14ac:dyDescent="0.25">
      <c r="L999" s="5"/>
    </row>
    <row r="1000" spans="12:12" ht="20.100000000000001" customHeight="1" x14ac:dyDescent="0.25">
      <c r="L1000" s="5"/>
    </row>
    <row r="1001" spans="12:12" ht="20.100000000000001" customHeight="1" x14ac:dyDescent="0.25">
      <c r="L1001" s="5"/>
    </row>
    <row r="1002" spans="12:12" ht="20.100000000000001" customHeight="1" x14ac:dyDescent="0.25">
      <c r="L1002" s="5"/>
    </row>
    <row r="1003" spans="12:12" ht="20.100000000000001" customHeight="1" x14ac:dyDescent="0.25">
      <c r="L1003" s="5"/>
    </row>
    <row r="1004" spans="12:12" ht="20.100000000000001" customHeight="1" x14ac:dyDescent="0.25">
      <c r="L1004" s="5"/>
    </row>
    <row r="1005" spans="12:12" ht="20.100000000000001" customHeight="1" x14ac:dyDescent="0.25">
      <c r="L1005" s="5"/>
    </row>
    <row r="1006" spans="12:12" ht="20.100000000000001" customHeight="1" x14ac:dyDescent="0.25">
      <c r="L1006" s="5"/>
    </row>
    <row r="1007" spans="12:12" ht="20.100000000000001" customHeight="1" x14ac:dyDescent="0.25">
      <c r="L1007" s="5"/>
    </row>
    <row r="1008" spans="12:12" ht="20.100000000000001" customHeight="1" x14ac:dyDescent="0.25">
      <c r="L1008" s="5"/>
    </row>
    <row r="1009" spans="12:12" ht="20.100000000000001" customHeight="1" x14ac:dyDescent="0.25">
      <c r="L1009" s="5"/>
    </row>
    <row r="1010" spans="12:12" ht="20.100000000000001" customHeight="1" x14ac:dyDescent="0.25">
      <c r="L1010" s="5"/>
    </row>
    <row r="1011" spans="12:12" ht="20.100000000000001" customHeight="1" x14ac:dyDescent="0.25">
      <c r="L1011" s="5"/>
    </row>
    <row r="1012" spans="12:12" ht="20.100000000000001" customHeight="1" x14ac:dyDescent="0.25">
      <c r="L1012" s="5"/>
    </row>
    <row r="1013" spans="12:12" ht="20.100000000000001" customHeight="1" x14ac:dyDescent="0.25">
      <c r="L1013" s="5"/>
    </row>
    <row r="1014" spans="12:12" ht="20.100000000000001" customHeight="1" x14ac:dyDescent="0.25">
      <c r="L1014" s="5"/>
    </row>
    <row r="1015" spans="12:12" ht="20.100000000000001" customHeight="1" x14ac:dyDescent="0.25">
      <c r="L1015" s="5"/>
    </row>
    <row r="1016" spans="12:12" ht="20.100000000000001" customHeight="1" x14ac:dyDescent="0.25">
      <c r="L1016" s="5"/>
    </row>
    <row r="1017" spans="12:12" ht="20.100000000000001" customHeight="1" x14ac:dyDescent="0.25">
      <c r="L1017" s="5"/>
    </row>
    <row r="1018" spans="12:12" ht="20.100000000000001" customHeight="1" x14ac:dyDescent="0.25">
      <c r="L1018" s="5"/>
    </row>
    <row r="1019" spans="12:12" ht="20.100000000000001" customHeight="1" x14ac:dyDescent="0.25">
      <c r="L1019" s="5"/>
    </row>
    <row r="1020" spans="12:12" ht="20.100000000000001" customHeight="1" x14ac:dyDescent="0.25">
      <c r="L1020" s="5"/>
    </row>
    <row r="1021" spans="12:12" ht="20.100000000000001" customHeight="1" x14ac:dyDescent="0.25">
      <c r="L1021" s="5"/>
    </row>
    <row r="1022" spans="12:12" ht="20.100000000000001" customHeight="1" x14ac:dyDescent="0.25">
      <c r="L1022" s="5"/>
    </row>
    <row r="1023" spans="12:12" ht="20.100000000000001" customHeight="1" x14ac:dyDescent="0.25">
      <c r="L1023" s="5"/>
    </row>
    <row r="1024" spans="12:12" ht="20.100000000000001" customHeight="1" x14ac:dyDescent="0.25">
      <c r="L1024" s="5"/>
    </row>
    <row r="1025" spans="12:12" ht="20.100000000000001" customHeight="1" x14ac:dyDescent="0.25">
      <c r="L1025" s="5"/>
    </row>
    <row r="1026" spans="12:12" ht="20.100000000000001" customHeight="1" x14ac:dyDescent="0.25">
      <c r="L1026" s="5"/>
    </row>
    <row r="1027" spans="12:12" ht="20.100000000000001" customHeight="1" x14ac:dyDescent="0.25">
      <c r="L1027" s="5"/>
    </row>
    <row r="1028" spans="12:12" ht="20.100000000000001" customHeight="1" x14ac:dyDescent="0.25">
      <c r="L1028" s="5"/>
    </row>
    <row r="1029" spans="12:12" ht="20.100000000000001" customHeight="1" x14ac:dyDescent="0.25">
      <c r="L1029" s="5"/>
    </row>
    <row r="1030" spans="12:12" ht="20.100000000000001" customHeight="1" x14ac:dyDescent="0.25">
      <c r="L1030" s="5"/>
    </row>
    <row r="1031" spans="12:12" ht="20.100000000000001" customHeight="1" x14ac:dyDescent="0.25">
      <c r="L1031" s="5"/>
    </row>
    <row r="1032" spans="12:12" ht="20.100000000000001" customHeight="1" x14ac:dyDescent="0.25">
      <c r="L1032" s="5"/>
    </row>
    <row r="1033" spans="12:12" ht="20.100000000000001" customHeight="1" x14ac:dyDescent="0.25">
      <c r="L1033" s="5"/>
    </row>
    <row r="1034" spans="12:12" ht="20.100000000000001" customHeight="1" x14ac:dyDescent="0.25">
      <c r="L1034" s="5"/>
    </row>
    <row r="1035" spans="12:12" ht="20.100000000000001" customHeight="1" x14ac:dyDescent="0.25">
      <c r="L1035" s="5"/>
    </row>
    <row r="1036" spans="12:12" ht="20.100000000000001" customHeight="1" x14ac:dyDescent="0.25">
      <c r="L1036" s="5"/>
    </row>
    <row r="1037" spans="12:12" ht="20.100000000000001" customHeight="1" x14ac:dyDescent="0.25">
      <c r="L1037" s="5"/>
    </row>
    <row r="1038" spans="12:12" ht="20.100000000000001" customHeight="1" x14ac:dyDescent="0.25">
      <c r="L1038" s="5"/>
    </row>
    <row r="1039" spans="12:12" ht="20.100000000000001" customHeight="1" x14ac:dyDescent="0.25">
      <c r="L1039" s="5"/>
    </row>
    <row r="1040" spans="12:12" ht="20.100000000000001" customHeight="1" x14ac:dyDescent="0.25">
      <c r="L1040" s="5"/>
    </row>
    <row r="1041" spans="12:12" ht="20.100000000000001" customHeight="1" x14ac:dyDescent="0.25">
      <c r="L1041" s="5"/>
    </row>
    <row r="1042" spans="12:12" ht="20.100000000000001" customHeight="1" x14ac:dyDescent="0.25">
      <c r="L1042" s="5"/>
    </row>
    <row r="1043" spans="12:12" ht="20.100000000000001" customHeight="1" x14ac:dyDescent="0.25">
      <c r="L1043" s="5"/>
    </row>
    <row r="1044" spans="12:12" ht="20.100000000000001" customHeight="1" x14ac:dyDescent="0.25">
      <c r="L1044" s="5"/>
    </row>
    <row r="1045" spans="12:12" ht="20.100000000000001" customHeight="1" x14ac:dyDescent="0.25">
      <c r="L1045" s="5"/>
    </row>
    <row r="1046" spans="12:12" ht="20.100000000000001" customHeight="1" x14ac:dyDescent="0.25">
      <c r="L1046" s="5"/>
    </row>
    <row r="1047" spans="12:12" ht="20.100000000000001" customHeight="1" x14ac:dyDescent="0.25">
      <c r="L1047" s="5"/>
    </row>
    <row r="1048" spans="12:12" ht="20.100000000000001" customHeight="1" x14ac:dyDescent="0.25">
      <c r="L1048" s="5"/>
    </row>
    <row r="1049" spans="12:12" ht="20.100000000000001" customHeight="1" x14ac:dyDescent="0.25">
      <c r="L1049" s="5"/>
    </row>
    <row r="1050" spans="12:12" ht="20.100000000000001" customHeight="1" x14ac:dyDescent="0.25">
      <c r="L1050" s="5"/>
    </row>
    <row r="1051" spans="12:12" ht="20.100000000000001" customHeight="1" x14ac:dyDescent="0.25">
      <c r="L1051" s="5"/>
    </row>
    <row r="1052" spans="12:12" ht="20.100000000000001" customHeight="1" x14ac:dyDescent="0.25">
      <c r="L1052" s="5"/>
    </row>
    <row r="1053" spans="12:12" ht="20.100000000000001" customHeight="1" x14ac:dyDescent="0.25">
      <c r="L1053" s="5"/>
    </row>
    <row r="1054" spans="12:12" ht="20.100000000000001" customHeight="1" x14ac:dyDescent="0.25">
      <c r="L1054" s="5"/>
    </row>
    <row r="1055" spans="12:12" ht="20.100000000000001" customHeight="1" x14ac:dyDescent="0.25">
      <c r="L1055" s="5"/>
    </row>
    <row r="1056" spans="12:12" ht="20.100000000000001" customHeight="1" x14ac:dyDescent="0.25">
      <c r="L1056" s="5"/>
    </row>
    <row r="1057" spans="12:12" ht="20.100000000000001" customHeight="1" x14ac:dyDescent="0.25">
      <c r="L1057" s="5"/>
    </row>
    <row r="1058" spans="12:12" ht="20.100000000000001" customHeight="1" x14ac:dyDescent="0.25">
      <c r="L1058" s="5"/>
    </row>
    <row r="1059" spans="12:12" ht="20.100000000000001" customHeight="1" x14ac:dyDescent="0.25">
      <c r="L1059" s="5"/>
    </row>
    <row r="1060" spans="12:12" ht="20.100000000000001" customHeight="1" x14ac:dyDescent="0.25">
      <c r="L1060" s="5"/>
    </row>
    <row r="1061" spans="12:12" ht="20.100000000000001" customHeight="1" x14ac:dyDescent="0.25">
      <c r="L1061" s="5"/>
    </row>
    <row r="1062" spans="12:12" ht="20.100000000000001" customHeight="1" x14ac:dyDescent="0.25">
      <c r="L1062" s="5"/>
    </row>
    <row r="1063" spans="12:12" ht="20.100000000000001" customHeight="1" x14ac:dyDescent="0.25">
      <c r="L1063" s="5"/>
    </row>
    <row r="1064" spans="12:12" ht="20.100000000000001" customHeight="1" x14ac:dyDescent="0.25">
      <c r="L1064" s="5"/>
    </row>
    <row r="1065" spans="12:12" ht="20.100000000000001" customHeight="1" x14ac:dyDescent="0.25">
      <c r="L1065" s="5"/>
    </row>
    <row r="1066" spans="12:12" ht="20.100000000000001" customHeight="1" x14ac:dyDescent="0.25">
      <c r="L1066" s="5"/>
    </row>
    <row r="1067" spans="12:12" ht="20.100000000000001" customHeight="1" x14ac:dyDescent="0.25">
      <c r="L1067" s="5"/>
    </row>
    <row r="1068" spans="12:12" ht="20.100000000000001" customHeight="1" x14ac:dyDescent="0.25">
      <c r="L1068" s="5"/>
    </row>
    <row r="1069" spans="12:12" ht="20.100000000000001" customHeight="1" x14ac:dyDescent="0.25">
      <c r="L1069" s="5"/>
    </row>
    <row r="1070" spans="12:12" ht="20.100000000000001" customHeight="1" x14ac:dyDescent="0.25">
      <c r="L1070" s="5"/>
    </row>
    <row r="1071" spans="12:12" ht="20.100000000000001" customHeight="1" x14ac:dyDescent="0.25">
      <c r="L1071" s="5"/>
    </row>
    <row r="1072" spans="12:12" ht="20.100000000000001" customHeight="1" x14ac:dyDescent="0.25">
      <c r="L1072" s="5"/>
    </row>
    <row r="1073" spans="12:12" ht="20.100000000000001" customHeight="1" x14ac:dyDescent="0.25">
      <c r="L1073" s="5"/>
    </row>
    <row r="1074" spans="12:12" ht="20.100000000000001" customHeight="1" x14ac:dyDescent="0.25">
      <c r="L1074" s="5"/>
    </row>
    <row r="1075" spans="12:12" ht="20.100000000000001" customHeight="1" x14ac:dyDescent="0.25">
      <c r="L1075" s="5"/>
    </row>
    <row r="1076" spans="12:12" ht="20.100000000000001" customHeight="1" x14ac:dyDescent="0.25">
      <c r="L1076" s="5"/>
    </row>
    <row r="1077" spans="12:12" ht="20.100000000000001" customHeight="1" x14ac:dyDescent="0.25">
      <c r="L1077" s="5"/>
    </row>
    <row r="1078" spans="12:12" ht="20.100000000000001" customHeight="1" x14ac:dyDescent="0.25">
      <c r="L1078" s="5"/>
    </row>
    <row r="1079" spans="12:12" ht="20.100000000000001" customHeight="1" x14ac:dyDescent="0.25">
      <c r="L1079" s="5"/>
    </row>
    <row r="1080" spans="12:12" ht="20.100000000000001" customHeight="1" x14ac:dyDescent="0.25">
      <c r="L1080" s="5"/>
    </row>
    <row r="1081" spans="12:12" ht="20.100000000000001" customHeight="1" x14ac:dyDescent="0.25">
      <c r="L1081" s="5"/>
    </row>
    <row r="1082" spans="12:12" ht="20.100000000000001" customHeight="1" x14ac:dyDescent="0.25">
      <c r="L1082" s="5"/>
    </row>
    <row r="1083" spans="12:12" ht="20.100000000000001" customHeight="1" x14ac:dyDescent="0.25">
      <c r="L1083" s="5"/>
    </row>
    <row r="1084" spans="12:12" ht="20.100000000000001" customHeight="1" x14ac:dyDescent="0.25">
      <c r="L1084" s="5"/>
    </row>
    <row r="1085" spans="12:12" ht="20.100000000000001" customHeight="1" x14ac:dyDescent="0.25">
      <c r="L1085" s="5"/>
    </row>
    <row r="1086" spans="12:12" ht="20.100000000000001" customHeight="1" x14ac:dyDescent="0.25">
      <c r="L1086" s="5"/>
    </row>
    <row r="1087" spans="12:12" ht="20.100000000000001" customHeight="1" x14ac:dyDescent="0.25">
      <c r="L1087" s="5"/>
    </row>
    <row r="1088" spans="12:12" ht="20.100000000000001" customHeight="1" x14ac:dyDescent="0.25">
      <c r="L1088" s="5"/>
    </row>
    <row r="1089" spans="12:12" ht="20.100000000000001" customHeight="1" x14ac:dyDescent="0.25">
      <c r="L1089" s="5"/>
    </row>
    <row r="1090" spans="12:12" ht="20.100000000000001" customHeight="1" x14ac:dyDescent="0.25">
      <c r="L1090" s="5"/>
    </row>
    <row r="1091" spans="12:12" ht="20.100000000000001" customHeight="1" x14ac:dyDescent="0.25">
      <c r="L1091" s="5"/>
    </row>
    <row r="1092" spans="12:12" ht="20.100000000000001" customHeight="1" x14ac:dyDescent="0.25">
      <c r="L1092" s="5"/>
    </row>
    <row r="1093" spans="12:12" ht="20.100000000000001" customHeight="1" x14ac:dyDescent="0.25">
      <c r="L1093" s="5"/>
    </row>
    <row r="1094" spans="12:12" ht="20.100000000000001" customHeight="1" x14ac:dyDescent="0.25">
      <c r="L1094" s="5"/>
    </row>
    <row r="1095" spans="12:12" ht="20.100000000000001" customHeight="1" x14ac:dyDescent="0.25">
      <c r="L1095" s="5"/>
    </row>
    <row r="1096" spans="12:12" ht="20.100000000000001" customHeight="1" x14ac:dyDescent="0.25">
      <c r="L1096" s="5"/>
    </row>
    <row r="1097" spans="12:12" ht="20.100000000000001" customHeight="1" x14ac:dyDescent="0.25">
      <c r="L1097" s="5"/>
    </row>
    <row r="1098" spans="12:12" ht="20.100000000000001" customHeight="1" x14ac:dyDescent="0.25">
      <c r="L1098" s="5"/>
    </row>
    <row r="1099" spans="12:12" ht="20.100000000000001" customHeight="1" x14ac:dyDescent="0.25">
      <c r="L1099" s="5"/>
    </row>
    <row r="1100" spans="12:12" ht="20.100000000000001" customHeight="1" x14ac:dyDescent="0.25">
      <c r="L1100" s="5"/>
    </row>
    <row r="1101" spans="12:12" ht="20.100000000000001" customHeight="1" x14ac:dyDescent="0.25">
      <c r="L1101" s="5"/>
    </row>
    <row r="1102" spans="12:12" ht="20.100000000000001" customHeight="1" x14ac:dyDescent="0.25">
      <c r="L1102" s="5"/>
    </row>
    <row r="1103" spans="12:12" ht="20.100000000000001" customHeight="1" x14ac:dyDescent="0.25">
      <c r="L1103" s="5"/>
    </row>
    <row r="1104" spans="12:12" ht="20.100000000000001" customHeight="1" x14ac:dyDescent="0.25">
      <c r="L1104" s="5"/>
    </row>
    <row r="1105" spans="12:12" ht="20.100000000000001" customHeight="1" x14ac:dyDescent="0.25">
      <c r="L1105" s="5"/>
    </row>
    <row r="1106" spans="12:12" ht="20.100000000000001" customHeight="1" x14ac:dyDescent="0.25">
      <c r="L1106" s="5"/>
    </row>
    <row r="1107" spans="12:12" ht="20.100000000000001" customHeight="1" x14ac:dyDescent="0.25">
      <c r="L1107" s="5"/>
    </row>
    <row r="1108" spans="12:12" ht="20.100000000000001" customHeight="1" x14ac:dyDescent="0.25">
      <c r="L1108" s="5"/>
    </row>
    <row r="1109" spans="12:12" ht="20.100000000000001" customHeight="1" x14ac:dyDescent="0.25">
      <c r="L1109" s="5"/>
    </row>
    <row r="1110" spans="12:12" ht="20.100000000000001" customHeight="1" x14ac:dyDescent="0.25">
      <c r="L1110" s="5"/>
    </row>
    <row r="1111" spans="12:12" ht="20.100000000000001" customHeight="1" x14ac:dyDescent="0.25">
      <c r="L1111" s="5"/>
    </row>
    <row r="1112" spans="12:12" ht="20.100000000000001" customHeight="1" x14ac:dyDescent="0.25">
      <c r="L1112" s="5"/>
    </row>
    <row r="1113" spans="12:12" ht="20.100000000000001" customHeight="1" x14ac:dyDescent="0.25">
      <c r="L1113" s="5"/>
    </row>
    <row r="1114" spans="12:12" ht="20.100000000000001" customHeight="1" x14ac:dyDescent="0.25">
      <c r="L1114" s="5"/>
    </row>
    <row r="1115" spans="12:12" ht="20.100000000000001" customHeight="1" x14ac:dyDescent="0.25">
      <c r="L1115" s="5"/>
    </row>
    <row r="1116" spans="12:12" ht="20.100000000000001" customHeight="1" x14ac:dyDescent="0.25">
      <c r="L1116" s="5"/>
    </row>
    <row r="1117" spans="12:12" ht="20.100000000000001" customHeight="1" x14ac:dyDescent="0.25">
      <c r="L1117" s="5"/>
    </row>
    <row r="1118" spans="12:12" ht="20.100000000000001" customHeight="1" x14ac:dyDescent="0.25">
      <c r="L1118" s="5"/>
    </row>
    <row r="1119" spans="12:12" ht="20.100000000000001" customHeight="1" x14ac:dyDescent="0.25">
      <c r="L1119" s="5"/>
    </row>
    <row r="1120" spans="12:12" ht="20.100000000000001" customHeight="1" x14ac:dyDescent="0.25">
      <c r="L1120" s="5"/>
    </row>
    <row r="1121" spans="12:12" ht="20.100000000000001" customHeight="1" x14ac:dyDescent="0.25">
      <c r="L1121" s="5"/>
    </row>
    <row r="1122" spans="12:12" ht="20.100000000000001" customHeight="1" x14ac:dyDescent="0.25">
      <c r="L1122" s="5"/>
    </row>
    <row r="1123" spans="12:12" ht="20.100000000000001" customHeight="1" x14ac:dyDescent="0.25">
      <c r="L1123" s="5"/>
    </row>
    <row r="1124" spans="12:12" ht="20.100000000000001" customHeight="1" x14ac:dyDescent="0.25">
      <c r="L1124" s="5"/>
    </row>
    <row r="1125" spans="12:12" ht="20.100000000000001" customHeight="1" x14ac:dyDescent="0.25">
      <c r="L1125" s="5"/>
    </row>
    <row r="1126" spans="12:12" ht="20.100000000000001" customHeight="1" x14ac:dyDescent="0.25">
      <c r="L1126" s="5"/>
    </row>
    <row r="1127" spans="12:12" ht="20.100000000000001" customHeight="1" x14ac:dyDescent="0.25">
      <c r="L1127" s="5"/>
    </row>
    <row r="1128" spans="12:12" ht="20.100000000000001" customHeight="1" x14ac:dyDescent="0.25">
      <c r="L1128" s="5"/>
    </row>
    <row r="1129" spans="12:12" ht="20.100000000000001" customHeight="1" x14ac:dyDescent="0.25">
      <c r="L1129" s="5"/>
    </row>
    <row r="1130" spans="12:12" ht="20.100000000000001" customHeight="1" x14ac:dyDescent="0.25">
      <c r="L1130" s="5"/>
    </row>
    <row r="1131" spans="12:12" ht="20.100000000000001" customHeight="1" x14ac:dyDescent="0.25">
      <c r="L1131" s="5"/>
    </row>
    <row r="1132" spans="12:12" ht="20.100000000000001" customHeight="1" x14ac:dyDescent="0.25">
      <c r="L1132" s="5"/>
    </row>
    <row r="1133" spans="12:12" ht="20.100000000000001" customHeight="1" x14ac:dyDescent="0.25">
      <c r="L1133" s="5"/>
    </row>
    <row r="1134" spans="12:12" ht="20.100000000000001" customHeight="1" x14ac:dyDescent="0.25">
      <c r="L1134" s="5"/>
    </row>
    <row r="1135" spans="12:12" ht="20.100000000000001" customHeight="1" x14ac:dyDescent="0.25">
      <c r="L1135" s="5"/>
    </row>
    <row r="1136" spans="12:12" ht="20.100000000000001" customHeight="1" x14ac:dyDescent="0.25">
      <c r="L1136" s="5"/>
    </row>
    <row r="1137" spans="12:12" ht="20.100000000000001" customHeight="1" x14ac:dyDescent="0.25">
      <c r="L1137" s="5"/>
    </row>
    <row r="1138" spans="12:12" ht="20.100000000000001" customHeight="1" x14ac:dyDescent="0.25">
      <c r="L1138" s="5"/>
    </row>
    <row r="1139" spans="12:12" ht="20.100000000000001" customHeight="1" x14ac:dyDescent="0.25">
      <c r="L1139" s="5"/>
    </row>
    <row r="1140" spans="12:12" ht="20.100000000000001" customHeight="1" x14ac:dyDescent="0.25">
      <c r="L1140" s="5"/>
    </row>
    <row r="1141" spans="12:12" ht="20.100000000000001" customHeight="1" x14ac:dyDescent="0.25">
      <c r="L1141" s="5"/>
    </row>
    <row r="1142" spans="12:12" ht="20.100000000000001" customHeight="1" x14ac:dyDescent="0.25">
      <c r="L1142" s="5"/>
    </row>
    <row r="1143" spans="12:12" ht="20.100000000000001" customHeight="1" x14ac:dyDescent="0.25">
      <c r="L1143" s="5"/>
    </row>
    <row r="1144" spans="12:12" ht="20.100000000000001" customHeight="1" x14ac:dyDescent="0.25">
      <c r="L1144" s="5"/>
    </row>
    <row r="1145" spans="12:12" ht="20.100000000000001" customHeight="1" x14ac:dyDescent="0.25">
      <c r="L1145" s="5"/>
    </row>
    <row r="1146" spans="12:12" ht="20.100000000000001" customHeight="1" x14ac:dyDescent="0.25">
      <c r="L1146" s="5"/>
    </row>
    <row r="1147" spans="12:12" ht="20.100000000000001" customHeight="1" x14ac:dyDescent="0.25">
      <c r="L1147" s="5"/>
    </row>
    <row r="1148" spans="12:12" ht="20.100000000000001" customHeight="1" x14ac:dyDescent="0.25">
      <c r="L1148" s="5"/>
    </row>
    <row r="1149" spans="12:12" ht="20.100000000000001" customHeight="1" x14ac:dyDescent="0.25">
      <c r="L1149" s="5"/>
    </row>
    <row r="1150" spans="12:12" ht="20.100000000000001" customHeight="1" x14ac:dyDescent="0.25">
      <c r="L1150" s="5"/>
    </row>
    <row r="1151" spans="12:12" ht="20.100000000000001" customHeight="1" x14ac:dyDescent="0.25">
      <c r="L1151" s="5"/>
    </row>
    <row r="1152" spans="12:12" ht="20.100000000000001" customHeight="1" x14ac:dyDescent="0.25">
      <c r="L1152" s="5"/>
    </row>
    <row r="1153" spans="12:12" ht="20.100000000000001" customHeight="1" x14ac:dyDescent="0.25">
      <c r="L1153" s="5"/>
    </row>
    <row r="1154" spans="12:12" ht="20.100000000000001" customHeight="1" x14ac:dyDescent="0.25">
      <c r="L1154" s="5"/>
    </row>
    <row r="1155" spans="12:12" ht="20.100000000000001" customHeight="1" x14ac:dyDescent="0.25">
      <c r="L1155" s="5"/>
    </row>
    <row r="1156" spans="12:12" ht="20.100000000000001" customHeight="1" x14ac:dyDescent="0.25">
      <c r="L1156" s="5"/>
    </row>
    <row r="1157" spans="12:12" ht="20.100000000000001" customHeight="1" x14ac:dyDescent="0.25">
      <c r="L1157" s="5"/>
    </row>
    <row r="1158" spans="12:12" ht="20.100000000000001" customHeight="1" x14ac:dyDescent="0.25">
      <c r="L1158" s="5"/>
    </row>
    <row r="1159" spans="12:12" ht="20.100000000000001" customHeight="1" x14ac:dyDescent="0.25">
      <c r="L1159" s="5"/>
    </row>
    <row r="1160" spans="12:12" ht="20.100000000000001" customHeight="1" x14ac:dyDescent="0.25">
      <c r="L1160" s="5"/>
    </row>
    <row r="1161" spans="12:12" ht="20.100000000000001" customHeight="1" x14ac:dyDescent="0.25">
      <c r="L1161" s="5"/>
    </row>
    <row r="1162" spans="12:12" ht="20.100000000000001" customHeight="1" x14ac:dyDescent="0.25">
      <c r="L1162" s="5"/>
    </row>
    <row r="1163" spans="12:12" ht="20.100000000000001" customHeight="1" x14ac:dyDescent="0.25">
      <c r="L1163" s="5"/>
    </row>
    <row r="1164" spans="12:12" ht="20.100000000000001" customHeight="1" x14ac:dyDescent="0.25">
      <c r="L1164" s="5"/>
    </row>
    <row r="1165" spans="12:12" ht="20.100000000000001" customHeight="1" x14ac:dyDescent="0.25">
      <c r="L1165" s="5"/>
    </row>
    <row r="1166" spans="12:12" ht="20.100000000000001" customHeight="1" x14ac:dyDescent="0.25">
      <c r="L1166" s="5"/>
    </row>
    <row r="1167" spans="12:12" ht="20.100000000000001" customHeight="1" x14ac:dyDescent="0.25">
      <c r="L1167" s="5"/>
    </row>
    <row r="1168" spans="12:12" ht="20.100000000000001" customHeight="1" x14ac:dyDescent="0.25">
      <c r="L1168" s="5"/>
    </row>
    <row r="1169" spans="12:12" ht="20.100000000000001" customHeight="1" x14ac:dyDescent="0.25">
      <c r="L1169" s="5"/>
    </row>
    <row r="1170" spans="12:12" ht="20.100000000000001" customHeight="1" x14ac:dyDescent="0.25">
      <c r="L1170" s="5"/>
    </row>
    <row r="1171" spans="12:12" ht="20.100000000000001" customHeight="1" x14ac:dyDescent="0.25">
      <c r="L1171" s="5"/>
    </row>
    <row r="1172" spans="12:12" ht="20.100000000000001" customHeight="1" x14ac:dyDescent="0.25">
      <c r="L1172" s="5"/>
    </row>
    <row r="1173" spans="12:12" ht="20.100000000000001" customHeight="1" x14ac:dyDescent="0.25">
      <c r="L1173" s="5"/>
    </row>
    <row r="1174" spans="12:12" ht="20.100000000000001" customHeight="1" x14ac:dyDescent="0.25">
      <c r="L1174" s="5"/>
    </row>
    <row r="1175" spans="12:12" ht="20.100000000000001" customHeight="1" x14ac:dyDescent="0.25">
      <c r="L1175" s="5"/>
    </row>
    <row r="1176" spans="12:12" ht="20.100000000000001" customHeight="1" x14ac:dyDescent="0.25">
      <c r="L1176" s="5"/>
    </row>
    <row r="1177" spans="12:12" ht="20.100000000000001" customHeight="1" x14ac:dyDescent="0.25">
      <c r="L1177" s="5"/>
    </row>
    <row r="1178" spans="12:12" ht="20.100000000000001" customHeight="1" x14ac:dyDescent="0.25">
      <c r="L1178" s="5"/>
    </row>
    <row r="1179" spans="12:12" ht="20.100000000000001" customHeight="1" x14ac:dyDescent="0.25">
      <c r="L1179" s="5"/>
    </row>
    <row r="1180" spans="12:12" ht="20.100000000000001" customHeight="1" x14ac:dyDescent="0.25">
      <c r="L1180" s="5"/>
    </row>
    <row r="1181" spans="12:12" ht="20.100000000000001" customHeight="1" x14ac:dyDescent="0.25">
      <c r="L1181" s="5"/>
    </row>
    <row r="1182" spans="12:12" ht="20.100000000000001" customHeight="1" x14ac:dyDescent="0.25">
      <c r="L1182" s="5"/>
    </row>
    <row r="1183" spans="12:12" ht="20.100000000000001" customHeight="1" x14ac:dyDescent="0.25">
      <c r="L1183" s="5"/>
    </row>
    <row r="1184" spans="12:12" ht="20.100000000000001" customHeight="1" x14ac:dyDescent="0.25">
      <c r="L1184" s="5"/>
    </row>
    <row r="1185" spans="12:12" ht="20.100000000000001" customHeight="1" x14ac:dyDescent="0.25">
      <c r="L1185" s="5"/>
    </row>
    <row r="1186" spans="12:12" ht="20.100000000000001" customHeight="1" x14ac:dyDescent="0.25">
      <c r="L1186" s="5"/>
    </row>
    <row r="1187" spans="12:12" ht="20.100000000000001" customHeight="1" x14ac:dyDescent="0.25">
      <c r="L1187" s="5"/>
    </row>
    <row r="1188" spans="12:12" ht="20.100000000000001" customHeight="1" x14ac:dyDescent="0.25">
      <c r="L1188" s="5"/>
    </row>
    <row r="1189" spans="12:12" ht="20.100000000000001" customHeight="1" x14ac:dyDescent="0.25">
      <c r="L1189" s="5"/>
    </row>
    <row r="1190" spans="12:12" ht="20.100000000000001" customHeight="1" x14ac:dyDescent="0.25">
      <c r="L1190" s="5"/>
    </row>
    <row r="1191" spans="12:12" ht="20.100000000000001" customHeight="1" x14ac:dyDescent="0.25">
      <c r="L1191" s="5"/>
    </row>
    <row r="1192" spans="12:12" ht="20.100000000000001" customHeight="1" x14ac:dyDescent="0.25">
      <c r="L1192" s="5"/>
    </row>
    <row r="1193" spans="12:12" ht="20.100000000000001" customHeight="1" x14ac:dyDescent="0.25">
      <c r="L1193" s="5"/>
    </row>
    <row r="1194" spans="12:12" ht="20.100000000000001" customHeight="1" x14ac:dyDescent="0.25">
      <c r="L1194" s="5"/>
    </row>
    <row r="1195" spans="12:12" ht="20.100000000000001" customHeight="1" x14ac:dyDescent="0.25">
      <c r="L1195" s="5"/>
    </row>
    <row r="1196" spans="12:12" ht="20.100000000000001" customHeight="1" x14ac:dyDescent="0.25">
      <c r="L1196" s="5"/>
    </row>
    <row r="1197" spans="12:12" ht="20.100000000000001" customHeight="1" x14ac:dyDescent="0.25">
      <c r="L1197" s="5"/>
    </row>
    <row r="1198" spans="12:12" ht="20.100000000000001" customHeight="1" x14ac:dyDescent="0.25">
      <c r="L1198" s="5"/>
    </row>
    <row r="1199" spans="12:12" ht="20.100000000000001" customHeight="1" x14ac:dyDescent="0.25">
      <c r="L1199" s="5"/>
    </row>
    <row r="1200" spans="12:12" ht="20.100000000000001" customHeight="1" x14ac:dyDescent="0.25">
      <c r="L1200" s="5"/>
    </row>
    <row r="1201" spans="12:12" ht="20.100000000000001" customHeight="1" x14ac:dyDescent="0.25">
      <c r="L1201" s="5"/>
    </row>
    <row r="1202" spans="12:12" ht="20.100000000000001" customHeight="1" x14ac:dyDescent="0.25">
      <c r="L1202" s="5"/>
    </row>
    <row r="1203" spans="12:12" ht="20.100000000000001" customHeight="1" x14ac:dyDescent="0.25">
      <c r="L1203" s="5"/>
    </row>
    <row r="1204" spans="12:12" ht="20.100000000000001" customHeight="1" x14ac:dyDescent="0.25">
      <c r="L1204" s="5"/>
    </row>
    <row r="1205" spans="12:12" ht="20.100000000000001" customHeight="1" x14ac:dyDescent="0.25">
      <c r="L1205" s="5"/>
    </row>
    <row r="1206" spans="12:12" ht="20.100000000000001" customHeight="1" x14ac:dyDescent="0.25">
      <c r="L1206" s="5"/>
    </row>
    <row r="1207" spans="12:12" ht="20.100000000000001" customHeight="1" x14ac:dyDescent="0.25">
      <c r="L1207" s="5"/>
    </row>
    <row r="1208" spans="12:12" ht="20.100000000000001" customHeight="1" x14ac:dyDescent="0.25">
      <c r="L1208" s="5"/>
    </row>
    <row r="1209" spans="12:12" ht="20.100000000000001" customHeight="1" x14ac:dyDescent="0.25">
      <c r="L1209" s="5"/>
    </row>
    <row r="1210" spans="12:12" ht="20.100000000000001" customHeight="1" x14ac:dyDescent="0.25">
      <c r="L1210" s="5"/>
    </row>
    <row r="1211" spans="12:12" ht="20.100000000000001" customHeight="1" x14ac:dyDescent="0.25">
      <c r="L1211" s="5"/>
    </row>
    <row r="1212" spans="12:12" ht="20.100000000000001" customHeight="1" x14ac:dyDescent="0.25">
      <c r="L1212" s="5"/>
    </row>
    <row r="1213" spans="12:12" ht="20.100000000000001" customHeight="1" x14ac:dyDescent="0.25">
      <c r="L1213" s="5"/>
    </row>
    <row r="1214" spans="12:12" ht="20.100000000000001" customHeight="1" x14ac:dyDescent="0.25">
      <c r="L1214" s="5"/>
    </row>
    <row r="1215" spans="12:12" ht="20.100000000000001" customHeight="1" x14ac:dyDescent="0.25">
      <c r="L1215" s="5"/>
    </row>
    <row r="1216" spans="12:12" ht="20.100000000000001" customHeight="1" x14ac:dyDescent="0.25">
      <c r="L1216" s="5"/>
    </row>
    <row r="1217" spans="12:12" ht="20.100000000000001" customHeight="1" x14ac:dyDescent="0.25">
      <c r="L1217" s="5"/>
    </row>
    <row r="1218" spans="12:12" ht="20.100000000000001" customHeight="1" x14ac:dyDescent="0.25">
      <c r="L1218" s="5"/>
    </row>
    <row r="1219" spans="12:12" ht="20.100000000000001" customHeight="1" x14ac:dyDescent="0.25">
      <c r="L1219" s="5"/>
    </row>
    <row r="1220" spans="12:12" ht="20.100000000000001" customHeight="1" x14ac:dyDescent="0.25">
      <c r="L1220" s="5"/>
    </row>
    <row r="1221" spans="12:12" ht="20.100000000000001" customHeight="1" x14ac:dyDescent="0.25">
      <c r="L1221" s="5"/>
    </row>
    <row r="1222" spans="12:12" ht="20.100000000000001" customHeight="1" x14ac:dyDescent="0.25">
      <c r="L1222" s="5"/>
    </row>
    <row r="1223" spans="12:12" ht="20.100000000000001" customHeight="1" x14ac:dyDescent="0.25">
      <c r="L1223" s="5"/>
    </row>
    <row r="1224" spans="12:12" ht="20.100000000000001" customHeight="1" x14ac:dyDescent="0.25">
      <c r="L1224" s="5"/>
    </row>
    <row r="1225" spans="12:12" ht="20.100000000000001" customHeight="1" x14ac:dyDescent="0.25">
      <c r="L1225" s="5"/>
    </row>
    <row r="1226" spans="12:12" ht="20.100000000000001" customHeight="1" x14ac:dyDescent="0.25">
      <c r="L1226" s="5"/>
    </row>
    <row r="1227" spans="12:12" ht="20.100000000000001" customHeight="1" x14ac:dyDescent="0.25">
      <c r="L1227" s="5"/>
    </row>
    <row r="1228" spans="12:12" ht="20.100000000000001" customHeight="1" x14ac:dyDescent="0.25">
      <c r="L1228" s="5"/>
    </row>
    <row r="1229" spans="12:12" ht="20.100000000000001" customHeight="1" x14ac:dyDescent="0.25">
      <c r="L1229" s="5"/>
    </row>
    <row r="1230" spans="12:12" ht="20.100000000000001" customHeight="1" x14ac:dyDescent="0.25">
      <c r="L1230" s="5"/>
    </row>
    <row r="1231" spans="12:12" ht="20.100000000000001" customHeight="1" x14ac:dyDescent="0.25">
      <c r="L1231" s="5"/>
    </row>
    <row r="1232" spans="12:12" ht="20.100000000000001" customHeight="1" x14ac:dyDescent="0.25">
      <c r="L1232" s="5"/>
    </row>
    <row r="1233" spans="12:12" ht="20.100000000000001" customHeight="1" x14ac:dyDescent="0.25">
      <c r="L1233" s="5"/>
    </row>
    <row r="1234" spans="12:12" ht="20.100000000000001" customHeight="1" x14ac:dyDescent="0.25">
      <c r="L1234" s="5"/>
    </row>
    <row r="1235" spans="12:12" ht="20.100000000000001" customHeight="1" x14ac:dyDescent="0.25">
      <c r="L1235" s="5"/>
    </row>
    <row r="1236" spans="12:12" ht="20.100000000000001" customHeight="1" x14ac:dyDescent="0.25">
      <c r="L1236" s="5"/>
    </row>
    <row r="1237" spans="12:12" ht="20.100000000000001" customHeight="1" x14ac:dyDescent="0.25">
      <c r="L1237" s="5"/>
    </row>
    <row r="1238" spans="12:12" ht="20.100000000000001" customHeight="1" x14ac:dyDescent="0.25">
      <c r="L1238" s="5"/>
    </row>
    <row r="1239" spans="12:12" ht="20.100000000000001" customHeight="1" x14ac:dyDescent="0.25">
      <c r="L1239" s="5"/>
    </row>
    <row r="1240" spans="12:12" ht="20.100000000000001" customHeight="1" x14ac:dyDescent="0.25">
      <c r="L1240" s="5"/>
    </row>
    <row r="1241" spans="12:12" ht="20.100000000000001" customHeight="1" x14ac:dyDescent="0.25">
      <c r="L1241" s="5"/>
    </row>
    <row r="1242" spans="12:12" ht="20.100000000000001" customHeight="1" x14ac:dyDescent="0.25">
      <c r="L1242" s="5"/>
    </row>
    <row r="1243" spans="12:12" ht="20.100000000000001" customHeight="1" x14ac:dyDescent="0.25">
      <c r="L1243" s="5"/>
    </row>
    <row r="1244" spans="12:12" ht="20.100000000000001" customHeight="1" x14ac:dyDescent="0.25">
      <c r="L1244" s="5"/>
    </row>
    <row r="1245" spans="12:12" ht="20.100000000000001" customHeight="1" x14ac:dyDescent="0.25">
      <c r="L1245" s="5"/>
    </row>
    <row r="1246" spans="12:12" ht="20.100000000000001" customHeight="1" x14ac:dyDescent="0.25">
      <c r="L1246" s="5"/>
    </row>
    <row r="1247" spans="12:12" ht="20.100000000000001" customHeight="1" x14ac:dyDescent="0.25">
      <c r="L1247" s="5"/>
    </row>
    <row r="1248" spans="12:12" ht="20.100000000000001" customHeight="1" x14ac:dyDescent="0.25">
      <c r="L1248" s="5"/>
    </row>
    <row r="1249" spans="12:12" ht="20.100000000000001" customHeight="1" x14ac:dyDescent="0.25">
      <c r="L1249" s="5"/>
    </row>
    <row r="1250" spans="12:12" ht="20.100000000000001" customHeight="1" x14ac:dyDescent="0.25">
      <c r="L1250" s="5"/>
    </row>
    <row r="1251" spans="12:12" ht="20.100000000000001" customHeight="1" x14ac:dyDescent="0.25">
      <c r="L1251" s="5"/>
    </row>
    <row r="1252" spans="12:12" ht="20.100000000000001" customHeight="1" x14ac:dyDescent="0.25">
      <c r="L1252" s="5"/>
    </row>
    <row r="1253" spans="12:12" ht="20.100000000000001" customHeight="1" x14ac:dyDescent="0.25">
      <c r="L1253" s="5"/>
    </row>
    <row r="1254" spans="12:12" ht="20.100000000000001" customHeight="1" x14ac:dyDescent="0.25">
      <c r="L1254" s="5"/>
    </row>
    <row r="1255" spans="12:12" ht="20.100000000000001" customHeight="1" x14ac:dyDescent="0.25">
      <c r="L1255" s="5"/>
    </row>
    <row r="1256" spans="12:12" ht="20.100000000000001" customHeight="1" x14ac:dyDescent="0.25">
      <c r="L1256" s="5"/>
    </row>
    <row r="1257" spans="12:12" ht="20.100000000000001" customHeight="1" x14ac:dyDescent="0.25">
      <c r="L1257" s="5"/>
    </row>
    <row r="1258" spans="12:12" ht="20.100000000000001" customHeight="1" x14ac:dyDescent="0.25">
      <c r="L1258" s="5"/>
    </row>
    <row r="1259" spans="12:12" ht="20.100000000000001" customHeight="1" x14ac:dyDescent="0.25">
      <c r="L1259" s="5"/>
    </row>
    <row r="1260" spans="12:12" ht="20.100000000000001" customHeight="1" x14ac:dyDescent="0.25">
      <c r="L1260" s="5"/>
    </row>
    <row r="1261" spans="12:12" ht="20.100000000000001" customHeight="1" x14ac:dyDescent="0.25">
      <c r="L1261" s="5"/>
    </row>
    <row r="1262" spans="12:12" ht="20.100000000000001" customHeight="1" x14ac:dyDescent="0.25">
      <c r="L1262" s="5"/>
    </row>
    <row r="1263" spans="12:12" ht="20.100000000000001" customHeight="1" x14ac:dyDescent="0.25">
      <c r="L1263" s="5"/>
    </row>
    <row r="1264" spans="12:12" ht="20.100000000000001" customHeight="1" x14ac:dyDescent="0.25">
      <c r="L1264" s="5"/>
    </row>
    <row r="1265" spans="12:12" ht="20.100000000000001" customHeight="1" x14ac:dyDescent="0.25">
      <c r="L1265" s="5"/>
    </row>
    <row r="1266" spans="12:12" ht="20.100000000000001" customHeight="1" x14ac:dyDescent="0.25">
      <c r="L1266" s="5"/>
    </row>
    <row r="1267" spans="12:12" ht="20.100000000000001" customHeight="1" x14ac:dyDescent="0.25">
      <c r="L1267" s="5"/>
    </row>
    <row r="1268" spans="12:12" ht="20.100000000000001" customHeight="1" x14ac:dyDescent="0.25">
      <c r="L1268" s="5"/>
    </row>
    <row r="1269" spans="12:12" ht="20.100000000000001" customHeight="1" x14ac:dyDescent="0.25">
      <c r="L1269" s="5"/>
    </row>
    <row r="1270" spans="12:12" ht="20.100000000000001" customHeight="1" x14ac:dyDescent="0.25">
      <c r="L1270" s="5"/>
    </row>
    <row r="1271" spans="12:12" ht="20.100000000000001" customHeight="1" x14ac:dyDescent="0.25">
      <c r="L1271" s="5"/>
    </row>
    <row r="1272" spans="12:12" ht="20.100000000000001" customHeight="1" x14ac:dyDescent="0.25">
      <c r="L1272" s="5"/>
    </row>
    <row r="1273" spans="12:12" ht="20.100000000000001" customHeight="1" x14ac:dyDescent="0.25">
      <c r="L1273" s="5"/>
    </row>
    <row r="1274" spans="12:12" ht="20.100000000000001" customHeight="1" x14ac:dyDescent="0.25">
      <c r="L1274" s="5"/>
    </row>
    <row r="1275" spans="12:12" ht="20.100000000000001" customHeight="1" x14ac:dyDescent="0.25">
      <c r="L1275" s="5"/>
    </row>
    <row r="1276" spans="12:12" ht="20.100000000000001" customHeight="1" x14ac:dyDescent="0.25">
      <c r="L1276" s="5"/>
    </row>
    <row r="1277" spans="12:12" ht="20.100000000000001" customHeight="1" x14ac:dyDescent="0.25">
      <c r="L1277" s="5"/>
    </row>
    <row r="1278" spans="12:12" ht="20.100000000000001" customHeight="1" x14ac:dyDescent="0.25">
      <c r="L1278" s="5"/>
    </row>
    <row r="1279" spans="12:12" ht="20.100000000000001" customHeight="1" x14ac:dyDescent="0.25">
      <c r="L1279" s="5"/>
    </row>
    <row r="1280" spans="12:12" ht="20.100000000000001" customHeight="1" x14ac:dyDescent="0.25">
      <c r="L1280" s="5"/>
    </row>
    <row r="1281" spans="12:12" ht="20.100000000000001" customHeight="1" x14ac:dyDescent="0.25">
      <c r="L1281" s="5"/>
    </row>
    <row r="1282" spans="12:12" ht="20.100000000000001" customHeight="1" x14ac:dyDescent="0.25">
      <c r="L1282" s="5"/>
    </row>
    <row r="1283" spans="12:12" ht="20.100000000000001" customHeight="1" x14ac:dyDescent="0.25">
      <c r="L1283" s="5"/>
    </row>
    <row r="1284" spans="12:12" ht="20.100000000000001" customHeight="1" x14ac:dyDescent="0.25">
      <c r="L1284" s="5"/>
    </row>
    <row r="1285" spans="12:12" ht="20.100000000000001" customHeight="1" x14ac:dyDescent="0.25">
      <c r="L1285" s="5"/>
    </row>
    <row r="1286" spans="12:12" ht="20.100000000000001" customHeight="1" x14ac:dyDescent="0.25">
      <c r="L1286" s="5"/>
    </row>
    <row r="1287" spans="12:12" ht="20.100000000000001" customHeight="1" x14ac:dyDescent="0.25">
      <c r="L1287" s="5"/>
    </row>
    <row r="1288" spans="12:12" ht="20.100000000000001" customHeight="1" x14ac:dyDescent="0.25">
      <c r="L1288" s="5"/>
    </row>
    <row r="1289" spans="12:12" ht="20.100000000000001" customHeight="1" x14ac:dyDescent="0.25">
      <c r="L1289" s="5"/>
    </row>
    <row r="1290" spans="12:12" ht="20.100000000000001" customHeight="1" x14ac:dyDescent="0.25">
      <c r="L1290" s="5"/>
    </row>
    <row r="1291" spans="12:12" ht="20.100000000000001" customHeight="1" x14ac:dyDescent="0.25">
      <c r="L1291" s="5"/>
    </row>
    <row r="1292" spans="12:12" ht="20.100000000000001" customHeight="1" x14ac:dyDescent="0.25">
      <c r="L1292" s="5"/>
    </row>
    <row r="1293" spans="12:12" ht="20.100000000000001" customHeight="1" x14ac:dyDescent="0.25">
      <c r="L1293" s="5"/>
    </row>
    <row r="1294" spans="12:12" ht="20.100000000000001" customHeight="1" x14ac:dyDescent="0.25">
      <c r="L1294" s="5"/>
    </row>
    <row r="1295" spans="12:12" ht="20.100000000000001" customHeight="1" x14ac:dyDescent="0.25">
      <c r="L1295" s="5"/>
    </row>
    <row r="1296" spans="12:12" ht="20.100000000000001" customHeight="1" x14ac:dyDescent="0.25">
      <c r="L1296" s="5"/>
    </row>
    <row r="1297" spans="12:12" ht="20.100000000000001" customHeight="1" x14ac:dyDescent="0.25">
      <c r="L1297" s="5"/>
    </row>
    <row r="1298" spans="12:12" ht="20.100000000000001" customHeight="1" x14ac:dyDescent="0.25">
      <c r="L1298" s="5"/>
    </row>
    <row r="1299" spans="12:12" ht="20.100000000000001" customHeight="1" x14ac:dyDescent="0.25">
      <c r="L1299" s="5"/>
    </row>
    <row r="1300" spans="12:12" ht="20.100000000000001" customHeight="1" x14ac:dyDescent="0.25">
      <c r="L1300" s="5"/>
    </row>
    <row r="1301" spans="12:12" ht="20.100000000000001" customHeight="1" x14ac:dyDescent="0.25">
      <c r="L1301" s="5"/>
    </row>
    <row r="1302" spans="12:12" ht="20.100000000000001" customHeight="1" x14ac:dyDescent="0.25">
      <c r="L1302" s="5"/>
    </row>
    <row r="1303" spans="12:12" ht="20.100000000000001" customHeight="1" x14ac:dyDescent="0.25">
      <c r="L1303" s="5"/>
    </row>
    <row r="1304" spans="12:12" ht="20.100000000000001" customHeight="1" x14ac:dyDescent="0.25">
      <c r="L1304" s="5"/>
    </row>
    <row r="1305" spans="12:12" ht="20.100000000000001" customHeight="1" x14ac:dyDescent="0.25">
      <c r="L1305" s="5"/>
    </row>
    <row r="1306" spans="12:12" ht="20.100000000000001" customHeight="1" x14ac:dyDescent="0.25">
      <c r="L1306" s="5"/>
    </row>
    <row r="1307" spans="12:12" ht="20.100000000000001" customHeight="1" x14ac:dyDescent="0.25">
      <c r="L1307" s="5"/>
    </row>
    <row r="1308" spans="12:12" ht="20.100000000000001" customHeight="1" x14ac:dyDescent="0.25">
      <c r="L1308" s="5"/>
    </row>
    <row r="1309" spans="12:12" ht="20.100000000000001" customHeight="1" x14ac:dyDescent="0.25">
      <c r="L1309" s="5"/>
    </row>
    <row r="1310" spans="12:12" ht="20.100000000000001" customHeight="1" x14ac:dyDescent="0.25">
      <c r="L1310" s="5"/>
    </row>
    <row r="1311" spans="12:12" ht="20.100000000000001" customHeight="1" x14ac:dyDescent="0.25">
      <c r="L1311" s="5"/>
    </row>
    <row r="1312" spans="12:12" ht="20.100000000000001" customHeight="1" x14ac:dyDescent="0.25">
      <c r="L1312" s="5"/>
    </row>
    <row r="1313" spans="12:12" ht="20.100000000000001" customHeight="1" x14ac:dyDescent="0.25">
      <c r="L1313" s="5"/>
    </row>
    <row r="1314" spans="12:12" ht="20.100000000000001" customHeight="1" x14ac:dyDescent="0.25">
      <c r="L1314" s="5"/>
    </row>
    <row r="1315" spans="12:12" ht="20.100000000000001" customHeight="1" x14ac:dyDescent="0.25">
      <c r="L1315" s="5"/>
    </row>
    <row r="1316" spans="12:12" ht="20.100000000000001" customHeight="1" x14ac:dyDescent="0.25">
      <c r="L1316" s="5"/>
    </row>
    <row r="1317" spans="12:12" ht="20.100000000000001" customHeight="1" x14ac:dyDescent="0.25">
      <c r="L1317" s="5"/>
    </row>
    <row r="1318" spans="12:12" ht="20.100000000000001" customHeight="1" x14ac:dyDescent="0.25">
      <c r="L1318" s="5"/>
    </row>
    <row r="1319" spans="12:12" ht="20.100000000000001" customHeight="1" x14ac:dyDescent="0.25">
      <c r="L1319" s="5"/>
    </row>
    <row r="1320" spans="12:12" ht="20.100000000000001" customHeight="1" x14ac:dyDescent="0.25">
      <c r="L1320" s="5"/>
    </row>
    <row r="1321" spans="12:12" ht="20.100000000000001" customHeight="1" x14ac:dyDescent="0.25">
      <c r="L1321" s="5"/>
    </row>
    <row r="1322" spans="12:12" ht="20.100000000000001" customHeight="1" x14ac:dyDescent="0.25">
      <c r="L1322" s="5"/>
    </row>
    <row r="1323" spans="12:12" ht="20.100000000000001" customHeight="1" x14ac:dyDescent="0.25">
      <c r="L1323" s="5"/>
    </row>
    <row r="1324" spans="12:12" ht="20.100000000000001" customHeight="1" x14ac:dyDescent="0.25">
      <c r="L1324" s="5"/>
    </row>
    <row r="1325" spans="12:12" ht="20.100000000000001" customHeight="1" x14ac:dyDescent="0.25">
      <c r="L1325" s="5"/>
    </row>
    <row r="1326" spans="12:12" ht="20.100000000000001" customHeight="1" x14ac:dyDescent="0.25">
      <c r="L1326" s="5"/>
    </row>
    <row r="1327" spans="12:12" ht="20.100000000000001" customHeight="1" x14ac:dyDescent="0.25">
      <c r="L1327" s="5"/>
    </row>
    <row r="1328" spans="12:12" ht="20.100000000000001" customHeight="1" x14ac:dyDescent="0.25">
      <c r="L1328" s="5"/>
    </row>
    <row r="1329" spans="12:12" ht="20.100000000000001" customHeight="1" x14ac:dyDescent="0.25">
      <c r="L1329" s="5"/>
    </row>
    <row r="1330" spans="12:12" ht="20.100000000000001" customHeight="1" x14ac:dyDescent="0.25">
      <c r="L1330" s="5"/>
    </row>
    <row r="1331" spans="12:12" ht="20.100000000000001" customHeight="1" x14ac:dyDescent="0.25">
      <c r="L1331" s="5"/>
    </row>
    <row r="1332" spans="12:12" ht="20.100000000000001" customHeight="1" x14ac:dyDescent="0.25">
      <c r="L1332" s="5"/>
    </row>
    <row r="1333" spans="12:12" ht="20.100000000000001" customHeight="1" x14ac:dyDescent="0.25">
      <c r="L1333" s="5"/>
    </row>
    <row r="1334" spans="12:12" ht="20.100000000000001" customHeight="1" x14ac:dyDescent="0.25">
      <c r="L1334" s="5"/>
    </row>
    <row r="1335" spans="12:12" ht="20.100000000000001" customHeight="1" x14ac:dyDescent="0.25">
      <c r="L1335" s="5"/>
    </row>
    <row r="1336" spans="12:12" ht="20.100000000000001" customHeight="1" x14ac:dyDescent="0.25">
      <c r="L1336" s="5"/>
    </row>
    <row r="1337" spans="12:12" ht="20.100000000000001" customHeight="1" x14ac:dyDescent="0.25">
      <c r="L1337" s="5"/>
    </row>
    <row r="1338" spans="12:12" ht="20.100000000000001" customHeight="1" x14ac:dyDescent="0.25">
      <c r="L1338" s="5"/>
    </row>
    <row r="1339" spans="12:12" ht="20.100000000000001" customHeight="1" x14ac:dyDescent="0.25">
      <c r="L1339" s="5"/>
    </row>
    <row r="1340" spans="12:12" ht="20.100000000000001" customHeight="1" x14ac:dyDescent="0.25">
      <c r="L1340" s="5"/>
    </row>
    <row r="1341" spans="12:12" ht="20.100000000000001" customHeight="1" x14ac:dyDescent="0.25">
      <c r="L1341" s="5"/>
    </row>
    <row r="1342" spans="12:12" ht="20.100000000000001" customHeight="1" x14ac:dyDescent="0.25">
      <c r="L1342" s="5"/>
    </row>
    <row r="1343" spans="12:12" ht="20.100000000000001" customHeight="1" x14ac:dyDescent="0.25">
      <c r="L1343" s="5"/>
    </row>
    <row r="1344" spans="12:12" ht="20.100000000000001" customHeight="1" x14ac:dyDescent="0.25">
      <c r="L1344" s="5"/>
    </row>
    <row r="1345" spans="12:12" ht="20.100000000000001" customHeight="1" x14ac:dyDescent="0.25">
      <c r="L1345" s="5"/>
    </row>
    <row r="1346" spans="12:12" ht="20.100000000000001" customHeight="1" x14ac:dyDescent="0.25">
      <c r="L1346" s="5"/>
    </row>
    <row r="1347" spans="12:12" ht="20.100000000000001" customHeight="1" x14ac:dyDescent="0.25">
      <c r="L1347" s="5"/>
    </row>
    <row r="1348" spans="12:12" ht="20.100000000000001" customHeight="1" x14ac:dyDescent="0.25">
      <c r="L1348" s="5"/>
    </row>
    <row r="1349" spans="12:12" ht="20.100000000000001" customHeight="1" x14ac:dyDescent="0.25">
      <c r="L1349" s="5"/>
    </row>
    <row r="1350" spans="12:12" ht="20.100000000000001" customHeight="1" x14ac:dyDescent="0.25">
      <c r="L1350" s="5"/>
    </row>
    <row r="1351" spans="12:12" ht="20.100000000000001" customHeight="1" x14ac:dyDescent="0.25">
      <c r="L1351" s="5"/>
    </row>
    <row r="1352" spans="12:12" ht="20.100000000000001" customHeight="1" x14ac:dyDescent="0.25">
      <c r="L1352" s="5"/>
    </row>
    <row r="1353" spans="12:12" ht="20.100000000000001" customHeight="1" x14ac:dyDescent="0.25">
      <c r="L1353" s="5"/>
    </row>
    <row r="1354" spans="12:12" ht="20.100000000000001" customHeight="1" x14ac:dyDescent="0.25">
      <c r="L1354" s="5"/>
    </row>
    <row r="1355" spans="12:12" ht="20.100000000000001" customHeight="1" x14ac:dyDescent="0.25">
      <c r="L1355" s="5"/>
    </row>
    <row r="1356" spans="12:12" ht="20.100000000000001" customHeight="1" x14ac:dyDescent="0.25">
      <c r="L1356" s="5"/>
    </row>
    <row r="1357" spans="12:12" ht="20.100000000000001" customHeight="1" x14ac:dyDescent="0.25">
      <c r="L1357" s="5"/>
    </row>
    <row r="1358" spans="12:12" ht="20.100000000000001" customHeight="1" x14ac:dyDescent="0.25">
      <c r="L1358" s="5"/>
    </row>
    <row r="1359" spans="12:12" ht="20.100000000000001" customHeight="1" x14ac:dyDescent="0.25">
      <c r="L1359" s="5"/>
    </row>
    <row r="1360" spans="12:12" ht="20.100000000000001" customHeight="1" x14ac:dyDescent="0.25">
      <c r="L1360" s="5"/>
    </row>
    <row r="1361" spans="12:12" ht="20.100000000000001" customHeight="1" x14ac:dyDescent="0.25">
      <c r="L1361" s="5"/>
    </row>
    <row r="1362" spans="12:12" ht="20.100000000000001" customHeight="1" x14ac:dyDescent="0.25">
      <c r="L1362" s="5"/>
    </row>
    <row r="1363" spans="12:12" ht="20.100000000000001" customHeight="1" x14ac:dyDescent="0.25">
      <c r="L1363" s="5"/>
    </row>
    <row r="1364" spans="12:12" ht="20.100000000000001" customHeight="1" x14ac:dyDescent="0.25">
      <c r="L1364" s="5"/>
    </row>
    <row r="1365" spans="12:12" ht="20.100000000000001" customHeight="1" x14ac:dyDescent="0.25">
      <c r="L1365" s="5"/>
    </row>
    <row r="1366" spans="12:12" ht="20.100000000000001" customHeight="1" x14ac:dyDescent="0.25">
      <c r="L1366" s="5"/>
    </row>
    <row r="1367" spans="12:12" ht="20.100000000000001" customHeight="1" x14ac:dyDescent="0.25">
      <c r="L1367" s="5"/>
    </row>
    <row r="1368" spans="12:12" ht="20.100000000000001" customHeight="1" x14ac:dyDescent="0.25">
      <c r="L1368" s="5"/>
    </row>
    <row r="1369" spans="12:12" ht="20.100000000000001" customHeight="1" x14ac:dyDescent="0.25">
      <c r="L1369" s="5"/>
    </row>
    <row r="1370" spans="12:12" ht="20.100000000000001" customHeight="1" x14ac:dyDescent="0.25">
      <c r="L1370" s="5"/>
    </row>
    <row r="1371" spans="12:12" ht="20.100000000000001" customHeight="1" x14ac:dyDescent="0.25">
      <c r="L1371" s="5"/>
    </row>
    <row r="1372" spans="12:12" ht="20.100000000000001" customHeight="1" x14ac:dyDescent="0.25">
      <c r="L1372" s="5"/>
    </row>
    <row r="1373" spans="12:12" ht="20.100000000000001" customHeight="1" x14ac:dyDescent="0.25">
      <c r="L1373" s="5"/>
    </row>
    <row r="1374" spans="12:12" ht="20.100000000000001" customHeight="1" x14ac:dyDescent="0.25">
      <c r="L1374" s="5"/>
    </row>
    <row r="1375" spans="12:12" ht="20.100000000000001" customHeight="1" x14ac:dyDescent="0.25">
      <c r="L1375" s="5"/>
    </row>
    <row r="1376" spans="12:12" ht="20.100000000000001" customHeight="1" x14ac:dyDescent="0.25">
      <c r="L1376" s="5"/>
    </row>
    <row r="1377" spans="12:12" ht="20.100000000000001" customHeight="1" x14ac:dyDescent="0.25">
      <c r="L1377" s="5"/>
    </row>
    <row r="1378" spans="12:12" ht="20.100000000000001" customHeight="1" x14ac:dyDescent="0.25">
      <c r="L1378" s="5"/>
    </row>
    <row r="1379" spans="12:12" ht="20.100000000000001" customHeight="1" x14ac:dyDescent="0.25">
      <c r="L1379" s="5"/>
    </row>
    <row r="1380" spans="12:12" ht="20.100000000000001" customHeight="1" x14ac:dyDescent="0.25">
      <c r="L1380" s="5"/>
    </row>
    <row r="1381" spans="12:12" ht="20.100000000000001" customHeight="1" x14ac:dyDescent="0.25">
      <c r="L1381" s="5"/>
    </row>
    <row r="1382" spans="12:12" ht="20.100000000000001" customHeight="1" x14ac:dyDescent="0.25">
      <c r="L1382" s="5"/>
    </row>
    <row r="1383" spans="12:12" ht="20.100000000000001" customHeight="1" x14ac:dyDescent="0.25">
      <c r="L1383" s="5"/>
    </row>
    <row r="1384" spans="12:12" ht="20.100000000000001" customHeight="1" x14ac:dyDescent="0.25">
      <c r="L1384" s="5"/>
    </row>
    <row r="1385" spans="12:12" ht="20.100000000000001" customHeight="1" x14ac:dyDescent="0.25">
      <c r="L1385" s="5"/>
    </row>
    <row r="1386" spans="12:12" ht="20.100000000000001" customHeight="1" x14ac:dyDescent="0.25">
      <c r="L1386" s="5"/>
    </row>
    <row r="1387" spans="12:12" ht="20.100000000000001" customHeight="1" x14ac:dyDescent="0.25">
      <c r="L1387" s="5"/>
    </row>
    <row r="1388" spans="12:12" ht="20.100000000000001" customHeight="1" x14ac:dyDescent="0.25">
      <c r="L1388" s="5"/>
    </row>
    <row r="1389" spans="12:12" ht="20.100000000000001" customHeight="1" x14ac:dyDescent="0.25">
      <c r="L1389" s="5"/>
    </row>
    <row r="1390" spans="12:12" ht="20.100000000000001" customHeight="1" x14ac:dyDescent="0.25">
      <c r="L1390" s="5"/>
    </row>
    <row r="1391" spans="12:12" ht="20.100000000000001" customHeight="1" x14ac:dyDescent="0.25">
      <c r="L1391" s="5"/>
    </row>
    <row r="1392" spans="12:12" ht="20.100000000000001" customHeight="1" x14ac:dyDescent="0.25">
      <c r="L1392" s="5"/>
    </row>
    <row r="1393" spans="12:12" ht="20.100000000000001" customHeight="1" x14ac:dyDescent="0.25">
      <c r="L1393" s="5"/>
    </row>
    <row r="1394" spans="12:12" ht="20.100000000000001" customHeight="1" x14ac:dyDescent="0.25">
      <c r="L1394" s="5"/>
    </row>
    <row r="1395" spans="12:12" ht="20.100000000000001" customHeight="1" x14ac:dyDescent="0.25">
      <c r="L1395" s="5"/>
    </row>
    <row r="1396" spans="12:12" ht="20.100000000000001" customHeight="1" x14ac:dyDescent="0.25">
      <c r="L1396" s="5"/>
    </row>
    <row r="1397" spans="12:12" ht="20.100000000000001" customHeight="1" x14ac:dyDescent="0.25">
      <c r="L1397" s="5"/>
    </row>
    <row r="1398" spans="12:12" ht="20.100000000000001" customHeight="1" x14ac:dyDescent="0.25">
      <c r="L1398" s="5"/>
    </row>
    <row r="1399" spans="12:12" ht="20.100000000000001" customHeight="1" x14ac:dyDescent="0.25">
      <c r="L1399" s="5"/>
    </row>
    <row r="1400" spans="12:12" ht="20.100000000000001" customHeight="1" x14ac:dyDescent="0.25">
      <c r="L1400" s="5"/>
    </row>
    <row r="1401" spans="12:12" ht="20.100000000000001" customHeight="1" x14ac:dyDescent="0.25">
      <c r="L1401" s="5"/>
    </row>
    <row r="1402" spans="12:12" ht="20.100000000000001" customHeight="1" x14ac:dyDescent="0.25">
      <c r="L1402" s="5"/>
    </row>
    <row r="1403" spans="12:12" ht="20.100000000000001" customHeight="1" x14ac:dyDescent="0.25">
      <c r="L1403" s="5"/>
    </row>
    <row r="1404" spans="12:12" ht="20.100000000000001" customHeight="1" x14ac:dyDescent="0.25">
      <c r="L1404" s="5"/>
    </row>
    <row r="1405" spans="12:12" ht="20.100000000000001" customHeight="1" x14ac:dyDescent="0.25">
      <c r="L1405" s="5"/>
    </row>
    <row r="1406" spans="12:12" ht="20.100000000000001" customHeight="1" x14ac:dyDescent="0.25">
      <c r="L1406" s="5"/>
    </row>
    <row r="1407" spans="12:12" ht="20.100000000000001" customHeight="1" x14ac:dyDescent="0.25">
      <c r="L1407" s="5"/>
    </row>
    <row r="1408" spans="12:12" ht="20.100000000000001" customHeight="1" x14ac:dyDescent="0.25">
      <c r="L1408" s="5"/>
    </row>
    <row r="1409" spans="12:12" ht="20.100000000000001" customHeight="1" x14ac:dyDescent="0.25">
      <c r="L1409" s="5"/>
    </row>
    <row r="1410" spans="12:12" ht="20.100000000000001" customHeight="1" x14ac:dyDescent="0.25">
      <c r="L1410" s="5"/>
    </row>
    <row r="1411" spans="12:12" ht="20.100000000000001" customHeight="1" x14ac:dyDescent="0.25">
      <c r="L1411" s="5"/>
    </row>
    <row r="1412" spans="12:12" ht="20.100000000000001" customHeight="1" x14ac:dyDescent="0.25">
      <c r="L1412" s="5"/>
    </row>
    <row r="1413" spans="12:12" ht="20.100000000000001" customHeight="1" x14ac:dyDescent="0.25">
      <c r="L1413" s="5"/>
    </row>
    <row r="1414" spans="12:12" ht="20.100000000000001" customHeight="1" x14ac:dyDescent="0.25">
      <c r="L1414" s="5"/>
    </row>
    <row r="1415" spans="12:12" ht="20.100000000000001" customHeight="1" x14ac:dyDescent="0.25">
      <c r="L1415" s="5"/>
    </row>
    <row r="1416" spans="12:12" ht="20.100000000000001" customHeight="1" x14ac:dyDescent="0.25">
      <c r="L1416" s="5"/>
    </row>
    <row r="1417" spans="12:12" ht="20.100000000000001" customHeight="1" x14ac:dyDescent="0.25">
      <c r="L1417" s="5"/>
    </row>
    <row r="1418" spans="12:12" ht="20.100000000000001" customHeight="1" x14ac:dyDescent="0.25">
      <c r="L1418" s="5"/>
    </row>
    <row r="1419" spans="12:12" ht="20.100000000000001" customHeight="1" x14ac:dyDescent="0.25">
      <c r="L1419" s="5"/>
    </row>
    <row r="1420" spans="12:12" ht="20.100000000000001" customHeight="1" x14ac:dyDescent="0.25">
      <c r="L1420" s="5"/>
    </row>
    <row r="1421" spans="12:12" ht="20.100000000000001" customHeight="1" x14ac:dyDescent="0.25">
      <c r="L1421" s="5"/>
    </row>
    <row r="1422" spans="12:12" ht="20.100000000000001" customHeight="1" x14ac:dyDescent="0.25">
      <c r="L1422" s="5"/>
    </row>
    <row r="1423" spans="12:12" ht="20.100000000000001" customHeight="1" x14ac:dyDescent="0.25">
      <c r="L1423" s="5"/>
    </row>
    <row r="1424" spans="12:12" ht="20.100000000000001" customHeight="1" x14ac:dyDescent="0.25">
      <c r="L1424" s="5"/>
    </row>
    <row r="1425" spans="12:12" ht="20.100000000000001" customHeight="1" x14ac:dyDescent="0.25">
      <c r="L1425" s="5"/>
    </row>
    <row r="1426" spans="12:12" ht="20.100000000000001" customHeight="1" x14ac:dyDescent="0.25">
      <c r="L1426" s="5"/>
    </row>
    <row r="1427" spans="12:12" ht="20.100000000000001" customHeight="1" x14ac:dyDescent="0.25">
      <c r="L1427" s="5"/>
    </row>
    <row r="1428" spans="12:12" ht="20.100000000000001" customHeight="1" x14ac:dyDescent="0.25">
      <c r="L1428" s="5"/>
    </row>
    <row r="1429" spans="12:12" ht="20.100000000000001" customHeight="1" x14ac:dyDescent="0.25">
      <c r="L1429" s="5"/>
    </row>
    <row r="1430" spans="12:12" ht="20.100000000000001" customHeight="1" x14ac:dyDescent="0.25">
      <c r="L1430" s="5"/>
    </row>
    <row r="1431" spans="12:12" ht="20.100000000000001" customHeight="1" x14ac:dyDescent="0.25">
      <c r="L1431" s="5"/>
    </row>
    <row r="1432" spans="12:12" ht="20.100000000000001" customHeight="1" x14ac:dyDescent="0.25">
      <c r="L1432" s="5"/>
    </row>
    <row r="1433" spans="12:12" ht="20.100000000000001" customHeight="1" x14ac:dyDescent="0.25">
      <c r="L1433" s="5"/>
    </row>
    <row r="1434" spans="12:12" ht="20.100000000000001" customHeight="1" x14ac:dyDescent="0.25">
      <c r="L1434" s="5"/>
    </row>
    <row r="1435" spans="12:12" ht="20.100000000000001" customHeight="1" x14ac:dyDescent="0.25">
      <c r="L1435" s="5"/>
    </row>
    <row r="1436" spans="12:12" ht="20.100000000000001" customHeight="1" x14ac:dyDescent="0.25">
      <c r="L1436" s="5"/>
    </row>
    <row r="1437" spans="12:12" ht="20.100000000000001" customHeight="1" x14ac:dyDescent="0.25">
      <c r="L1437" s="5"/>
    </row>
    <row r="1438" spans="12:12" ht="20.100000000000001" customHeight="1" x14ac:dyDescent="0.25">
      <c r="L1438" s="5"/>
    </row>
    <row r="1439" spans="12:12" ht="20.100000000000001" customHeight="1" x14ac:dyDescent="0.25">
      <c r="L1439" s="5"/>
    </row>
    <row r="1440" spans="12:12" ht="20.100000000000001" customHeight="1" x14ac:dyDescent="0.25">
      <c r="L1440" s="5"/>
    </row>
    <row r="1441" spans="12:12" ht="20.100000000000001" customHeight="1" x14ac:dyDescent="0.25">
      <c r="L1441" s="5"/>
    </row>
    <row r="1442" spans="12:12" ht="20.100000000000001" customHeight="1" x14ac:dyDescent="0.25">
      <c r="L1442" s="5"/>
    </row>
    <row r="1443" spans="12:12" ht="20.100000000000001" customHeight="1" x14ac:dyDescent="0.25">
      <c r="L1443" s="5"/>
    </row>
    <row r="1444" spans="12:12" ht="20.100000000000001" customHeight="1" x14ac:dyDescent="0.25">
      <c r="L1444" s="5"/>
    </row>
    <row r="1445" spans="12:12" ht="20.100000000000001" customHeight="1" x14ac:dyDescent="0.25">
      <c r="L1445" s="5"/>
    </row>
    <row r="1446" spans="12:12" ht="20.100000000000001" customHeight="1" x14ac:dyDescent="0.25">
      <c r="L1446" s="5"/>
    </row>
    <row r="1447" spans="12:12" ht="20.100000000000001" customHeight="1" x14ac:dyDescent="0.25">
      <c r="L1447" s="5"/>
    </row>
    <row r="1448" spans="12:12" ht="20.100000000000001" customHeight="1" x14ac:dyDescent="0.25">
      <c r="L1448" s="5"/>
    </row>
    <row r="1449" spans="12:12" ht="20.100000000000001" customHeight="1" x14ac:dyDescent="0.25">
      <c r="L1449" s="5"/>
    </row>
    <row r="1450" spans="12:12" ht="20.100000000000001" customHeight="1" x14ac:dyDescent="0.25">
      <c r="L1450" s="5"/>
    </row>
    <row r="1451" spans="12:12" ht="20.100000000000001" customHeight="1" x14ac:dyDescent="0.25">
      <c r="L1451" s="5"/>
    </row>
    <row r="1452" spans="12:12" ht="20.100000000000001" customHeight="1" x14ac:dyDescent="0.25">
      <c r="L1452" s="5"/>
    </row>
    <row r="1453" spans="12:12" ht="20.100000000000001" customHeight="1" x14ac:dyDescent="0.25">
      <c r="L1453" s="5"/>
    </row>
    <row r="1454" spans="12:12" ht="20.100000000000001" customHeight="1" x14ac:dyDescent="0.25">
      <c r="L1454" s="5"/>
    </row>
    <row r="1455" spans="12:12" ht="20.100000000000001" customHeight="1" x14ac:dyDescent="0.25">
      <c r="L1455" s="5"/>
    </row>
    <row r="1456" spans="12:12" ht="20.100000000000001" customHeight="1" x14ac:dyDescent="0.25">
      <c r="L1456" s="5"/>
    </row>
    <row r="1457" spans="12:12" ht="20.100000000000001" customHeight="1" x14ac:dyDescent="0.25">
      <c r="L1457" s="5"/>
    </row>
    <row r="1458" spans="12:12" ht="20.100000000000001" customHeight="1" x14ac:dyDescent="0.25">
      <c r="L1458" s="5"/>
    </row>
    <row r="1459" spans="12:12" ht="20.100000000000001" customHeight="1" x14ac:dyDescent="0.25">
      <c r="L1459" s="5"/>
    </row>
    <row r="1460" spans="12:12" ht="20.100000000000001" customHeight="1" x14ac:dyDescent="0.25">
      <c r="L1460" s="5"/>
    </row>
    <row r="1461" spans="12:12" ht="20.100000000000001" customHeight="1" x14ac:dyDescent="0.25">
      <c r="L1461" s="5"/>
    </row>
    <row r="1462" spans="12:12" ht="20.100000000000001" customHeight="1" x14ac:dyDescent="0.25">
      <c r="L1462" s="5"/>
    </row>
    <row r="1463" spans="12:12" ht="20.100000000000001" customHeight="1" x14ac:dyDescent="0.25">
      <c r="L1463" s="5"/>
    </row>
    <row r="1464" spans="12:12" ht="20.100000000000001" customHeight="1" x14ac:dyDescent="0.25">
      <c r="L1464" s="5"/>
    </row>
    <row r="1465" spans="12:12" ht="20.100000000000001" customHeight="1" x14ac:dyDescent="0.25">
      <c r="L1465" s="5"/>
    </row>
    <row r="1466" spans="12:12" ht="20.100000000000001" customHeight="1" x14ac:dyDescent="0.25">
      <c r="L1466" s="5"/>
    </row>
    <row r="1467" spans="12:12" ht="20.100000000000001" customHeight="1" x14ac:dyDescent="0.25">
      <c r="L1467" s="5"/>
    </row>
    <row r="1468" spans="12:12" ht="20.100000000000001" customHeight="1" x14ac:dyDescent="0.25">
      <c r="L1468" s="5"/>
    </row>
    <row r="1469" spans="12:12" ht="20.100000000000001" customHeight="1" x14ac:dyDescent="0.25">
      <c r="L1469" s="5"/>
    </row>
    <row r="1470" spans="12:12" ht="20.100000000000001" customHeight="1" x14ac:dyDescent="0.25">
      <c r="L1470" s="5"/>
    </row>
    <row r="1471" spans="12:12" ht="20.100000000000001" customHeight="1" x14ac:dyDescent="0.25">
      <c r="L1471" s="5"/>
    </row>
    <row r="1472" spans="12:12" ht="20.100000000000001" customHeight="1" x14ac:dyDescent="0.25">
      <c r="L1472" s="5"/>
    </row>
    <row r="1473" spans="12:12" ht="20.100000000000001" customHeight="1" x14ac:dyDescent="0.25">
      <c r="L1473" s="5"/>
    </row>
    <row r="1474" spans="12:12" ht="20.100000000000001" customHeight="1" x14ac:dyDescent="0.25">
      <c r="L1474" s="5"/>
    </row>
    <row r="1475" spans="12:12" ht="20.100000000000001" customHeight="1" x14ac:dyDescent="0.25">
      <c r="L1475" s="5"/>
    </row>
    <row r="1476" spans="12:12" ht="20.100000000000001" customHeight="1" x14ac:dyDescent="0.25">
      <c r="L1476" s="5"/>
    </row>
    <row r="1477" spans="12:12" ht="20.100000000000001" customHeight="1" x14ac:dyDescent="0.25">
      <c r="L1477" s="5"/>
    </row>
    <row r="1478" spans="12:12" ht="20.100000000000001" customHeight="1" x14ac:dyDescent="0.25">
      <c r="L1478" s="5"/>
    </row>
    <row r="1479" spans="12:12" ht="20.100000000000001" customHeight="1" x14ac:dyDescent="0.25">
      <c r="L1479" s="5"/>
    </row>
    <row r="1480" spans="12:12" ht="20.100000000000001" customHeight="1" x14ac:dyDescent="0.25">
      <c r="L1480" s="5"/>
    </row>
    <row r="1481" spans="12:12" ht="20.100000000000001" customHeight="1" x14ac:dyDescent="0.25">
      <c r="L1481" s="5"/>
    </row>
    <row r="1482" spans="12:12" ht="20.100000000000001" customHeight="1" x14ac:dyDescent="0.25">
      <c r="L1482" s="5"/>
    </row>
    <row r="1483" spans="12:12" ht="20.100000000000001" customHeight="1" x14ac:dyDescent="0.25">
      <c r="L1483" s="5"/>
    </row>
    <row r="1484" spans="12:12" ht="20.100000000000001" customHeight="1" x14ac:dyDescent="0.25">
      <c r="L1484" s="5"/>
    </row>
    <row r="1485" spans="12:12" ht="20.100000000000001" customHeight="1" x14ac:dyDescent="0.25">
      <c r="L1485" s="5"/>
    </row>
    <row r="1486" spans="12:12" ht="20.100000000000001" customHeight="1" x14ac:dyDescent="0.25">
      <c r="L1486" s="5"/>
    </row>
    <row r="1487" spans="12:12" ht="20.100000000000001" customHeight="1" x14ac:dyDescent="0.25">
      <c r="L1487" s="5"/>
    </row>
    <row r="1488" spans="12:12" ht="20.100000000000001" customHeight="1" x14ac:dyDescent="0.25">
      <c r="L1488" s="5"/>
    </row>
    <row r="1489" spans="12:12" ht="20.100000000000001" customHeight="1" x14ac:dyDescent="0.25">
      <c r="L1489" s="5"/>
    </row>
    <row r="1490" spans="12:12" ht="20.100000000000001" customHeight="1" x14ac:dyDescent="0.25">
      <c r="L1490" s="5"/>
    </row>
    <row r="1491" spans="12:12" ht="20.100000000000001" customHeight="1" x14ac:dyDescent="0.25">
      <c r="L1491" s="5"/>
    </row>
    <row r="1492" spans="12:12" ht="20.100000000000001" customHeight="1" x14ac:dyDescent="0.25">
      <c r="L1492" s="5"/>
    </row>
    <row r="1493" spans="12:12" ht="20.100000000000001" customHeight="1" x14ac:dyDescent="0.25">
      <c r="L1493" s="5"/>
    </row>
    <row r="1494" spans="12:12" ht="20.100000000000001" customHeight="1" x14ac:dyDescent="0.25">
      <c r="L1494" s="5"/>
    </row>
    <row r="1495" spans="12:12" ht="20.100000000000001" customHeight="1" x14ac:dyDescent="0.25">
      <c r="L1495" s="5"/>
    </row>
    <row r="1496" spans="12:12" ht="20.100000000000001" customHeight="1" x14ac:dyDescent="0.25">
      <c r="L1496" s="5"/>
    </row>
    <row r="1497" spans="12:12" ht="20.100000000000001" customHeight="1" x14ac:dyDescent="0.25">
      <c r="L1497" s="5"/>
    </row>
    <row r="1498" spans="12:12" ht="20.100000000000001" customHeight="1" x14ac:dyDescent="0.25">
      <c r="L1498" s="5"/>
    </row>
    <row r="1499" spans="12:12" ht="20.100000000000001" customHeight="1" x14ac:dyDescent="0.25">
      <c r="L1499" s="5"/>
    </row>
    <row r="1500" spans="12:12" ht="20.100000000000001" customHeight="1" x14ac:dyDescent="0.25">
      <c r="L1500" s="5"/>
    </row>
    <row r="1501" spans="12:12" ht="20.100000000000001" customHeight="1" x14ac:dyDescent="0.25">
      <c r="L1501" s="5"/>
    </row>
    <row r="1502" spans="12:12" ht="20.100000000000001" customHeight="1" x14ac:dyDescent="0.25">
      <c r="L1502" s="5"/>
    </row>
    <row r="1503" spans="12:12" ht="20.100000000000001" customHeight="1" x14ac:dyDescent="0.25">
      <c r="L1503" s="5"/>
    </row>
    <row r="1504" spans="12:12" ht="20.100000000000001" customHeight="1" x14ac:dyDescent="0.25">
      <c r="L1504" s="5"/>
    </row>
    <row r="1505" spans="12:12" ht="20.100000000000001" customHeight="1" x14ac:dyDescent="0.25">
      <c r="L1505" s="5"/>
    </row>
    <row r="1506" spans="12:12" ht="20.100000000000001" customHeight="1" x14ac:dyDescent="0.25">
      <c r="L1506" s="5"/>
    </row>
    <row r="1507" spans="12:12" ht="20.100000000000001" customHeight="1" x14ac:dyDescent="0.25">
      <c r="L1507" s="5"/>
    </row>
    <row r="1508" spans="12:12" ht="20.100000000000001" customHeight="1" x14ac:dyDescent="0.25">
      <c r="L1508" s="5"/>
    </row>
    <row r="1509" spans="12:12" ht="20.100000000000001" customHeight="1" x14ac:dyDescent="0.25">
      <c r="L1509" s="5"/>
    </row>
    <row r="1510" spans="12:12" ht="20.100000000000001" customHeight="1" x14ac:dyDescent="0.25">
      <c r="L1510" s="5"/>
    </row>
    <row r="1511" spans="12:12" ht="20.100000000000001" customHeight="1" x14ac:dyDescent="0.25">
      <c r="L1511" s="5"/>
    </row>
    <row r="1512" spans="12:12" ht="20.100000000000001" customHeight="1" x14ac:dyDescent="0.25">
      <c r="L1512" s="5"/>
    </row>
    <row r="1513" spans="12:12" ht="20.100000000000001" customHeight="1" x14ac:dyDescent="0.25">
      <c r="L1513" s="5"/>
    </row>
    <row r="1514" spans="12:12" ht="20.100000000000001" customHeight="1" x14ac:dyDescent="0.25">
      <c r="L1514" s="5"/>
    </row>
    <row r="1515" spans="12:12" ht="20.100000000000001" customHeight="1" x14ac:dyDescent="0.25">
      <c r="L1515" s="5"/>
    </row>
    <row r="1516" spans="12:12" ht="20.100000000000001" customHeight="1" x14ac:dyDescent="0.25">
      <c r="L1516" s="5"/>
    </row>
    <row r="1517" spans="12:12" ht="20.100000000000001" customHeight="1" x14ac:dyDescent="0.25">
      <c r="L1517" s="5"/>
    </row>
    <row r="1518" spans="12:12" ht="20.100000000000001" customHeight="1" x14ac:dyDescent="0.25">
      <c r="L1518" s="5"/>
    </row>
    <row r="1519" spans="12:12" ht="20.100000000000001" customHeight="1" x14ac:dyDescent="0.25">
      <c r="L1519" s="5"/>
    </row>
    <row r="1520" spans="12:12" ht="20.100000000000001" customHeight="1" x14ac:dyDescent="0.25">
      <c r="L1520" s="5"/>
    </row>
    <row r="1521" spans="12:12" ht="20.100000000000001" customHeight="1" x14ac:dyDescent="0.25">
      <c r="L1521" s="5"/>
    </row>
    <row r="1522" spans="12:12" ht="20.100000000000001" customHeight="1" x14ac:dyDescent="0.25">
      <c r="L1522" s="5"/>
    </row>
    <row r="1523" spans="12:12" ht="20.100000000000001" customHeight="1" x14ac:dyDescent="0.25">
      <c r="L1523" s="5"/>
    </row>
    <row r="1524" spans="12:12" ht="20.100000000000001" customHeight="1" x14ac:dyDescent="0.25">
      <c r="L1524" s="5"/>
    </row>
    <row r="1525" spans="12:12" ht="20.100000000000001" customHeight="1" x14ac:dyDescent="0.25">
      <c r="L1525" s="5"/>
    </row>
    <row r="1526" spans="12:12" ht="20.100000000000001" customHeight="1" x14ac:dyDescent="0.25">
      <c r="L1526" s="5"/>
    </row>
    <row r="1527" spans="12:12" ht="20.100000000000001" customHeight="1" x14ac:dyDescent="0.25">
      <c r="L1527" s="5"/>
    </row>
    <row r="1528" spans="12:12" ht="20.100000000000001" customHeight="1" x14ac:dyDescent="0.25">
      <c r="L1528" s="5"/>
    </row>
    <row r="1529" spans="12:12" ht="20.100000000000001" customHeight="1" x14ac:dyDescent="0.25">
      <c r="L1529" s="5"/>
    </row>
    <row r="1530" spans="12:12" ht="20.100000000000001" customHeight="1" x14ac:dyDescent="0.25">
      <c r="L1530" s="5"/>
    </row>
    <row r="1531" spans="12:12" ht="20.100000000000001" customHeight="1" x14ac:dyDescent="0.25">
      <c r="L1531" s="5"/>
    </row>
    <row r="1532" spans="12:12" ht="20.100000000000001" customHeight="1" x14ac:dyDescent="0.25">
      <c r="L1532" s="5"/>
    </row>
    <row r="1533" spans="12:12" ht="20.100000000000001" customHeight="1" x14ac:dyDescent="0.25">
      <c r="L1533" s="5"/>
    </row>
    <row r="1534" spans="12:12" ht="20.100000000000001" customHeight="1" x14ac:dyDescent="0.25">
      <c r="L1534" s="5"/>
    </row>
    <row r="1535" spans="12:12" ht="20.100000000000001" customHeight="1" x14ac:dyDescent="0.25">
      <c r="L1535" s="5"/>
    </row>
    <row r="1536" spans="12:12" ht="20.100000000000001" customHeight="1" x14ac:dyDescent="0.25">
      <c r="L1536" s="5"/>
    </row>
    <row r="1537" spans="12:12" ht="20.100000000000001" customHeight="1" x14ac:dyDescent="0.25">
      <c r="L1537" s="5"/>
    </row>
    <row r="1538" spans="12:12" ht="20.100000000000001" customHeight="1" x14ac:dyDescent="0.25">
      <c r="L1538" s="5"/>
    </row>
    <row r="1539" spans="12:12" ht="20.100000000000001" customHeight="1" x14ac:dyDescent="0.25">
      <c r="L1539" s="5"/>
    </row>
    <row r="1540" spans="12:12" ht="20.100000000000001" customHeight="1" x14ac:dyDescent="0.25">
      <c r="L1540" s="5"/>
    </row>
    <row r="1541" spans="12:12" ht="20.100000000000001" customHeight="1" x14ac:dyDescent="0.25">
      <c r="L1541" s="5"/>
    </row>
    <row r="1542" spans="12:12" ht="20.100000000000001" customHeight="1" x14ac:dyDescent="0.25">
      <c r="L1542" s="5"/>
    </row>
    <row r="1543" spans="12:12" ht="20.100000000000001" customHeight="1" x14ac:dyDescent="0.25">
      <c r="L1543" s="5"/>
    </row>
    <row r="1544" spans="12:12" ht="20.100000000000001" customHeight="1" x14ac:dyDescent="0.25">
      <c r="L1544" s="5"/>
    </row>
    <row r="1545" spans="12:12" ht="20.100000000000001" customHeight="1" x14ac:dyDescent="0.25">
      <c r="L1545" s="5"/>
    </row>
    <row r="1546" spans="12:12" ht="20.100000000000001" customHeight="1" x14ac:dyDescent="0.25">
      <c r="L1546" s="5"/>
    </row>
    <row r="1547" spans="12:12" ht="20.100000000000001" customHeight="1" x14ac:dyDescent="0.25">
      <c r="L1547" s="5"/>
    </row>
    <row r="1548" spans="12:12" ht="20.100000000000001" customHeight="1" x14ac:dyDescent="0.25">
      <c r="L1548" s="5"/>
    </row>
    <row r="1549" spans="12:12" ht="20.100000000000001" customHeight="1" x14ac:dyDescent="0.25">
      <c r="L1549" s="5"/>
    </row>
    <row r="1550" spans="12:12" ht="20.100000000000001" customHeight="1" x14ac:dyDescent="0.25">
      <c r="L1550" s="5"/>
    </row>
    <row r="1551" spans="12:12" ht="20.100000000000001" customHeight="1" x14ac:dyDescent="0.25">
      <c r="L1551" s="5"/>
    </row>
    <row r="1552" spans="12:12" ht="20.100000000000001" customHeight="1" x14ac:dyDescent="0.25">
      <c r="L1552" s="5"/>
    </row>
    <row r="1553" spans="12:12" ht="20.100000000000001" customHeight="1" x14ac:dyDescent="0.25">
      <c r="L1553" s="5"/>
    </row>
    <row r="1554" spans="12:12" ht="20.100000000000001" customHeight="1" x14ac:dyDescent="0.25">
      <c r="L1554" s="5"/>
    </row>
    <row r="1555" spans="12:12" ht="20.100000000000001" customHeight="1" x14ac:dyDescent="0.25">
      <c r="L1555" s="5"/>
    </row>
    <row r="1556" spans="12:12" ht="20.100000000000001" customHeight="1" x14ac:dyDescent="0.25">
      <c r="L1556" s="5"/>
    </row>
    <row r="1557" spans="12:12" ht="20.100000000000001" customHeight="1" x14ac:dyDescent="0.25">
      <c r="L1557" s="5"/>
    </row>
    <row r="1558" spans="12:12" ht="20.100000000000001" customHeight="1" x14ac:dyDescent="0.25">
      <c r="L1558" s="5"/>
    </row>
    <row r="1559" spans="12:12" ht="20.100000000000001" customHeight="1" x14ac:dyDescent="0.25">
      <c r="L1559" s="5"/>
    </row>
    <row r="1560" spans="12:12" ht="20.100000000000001" customHeight="1" x14ac:dyDescent="0.25">
      <c r="L1560" s="5"/>
    </row>
    <row r="1561" spans="12:12" ht="20.100000000000001" customHeight="1" x14ac:dyDescent="0.25">
      <c r="L1561" s="5"/>
    </row>
    <row r="1562" spans="12:12" ht="20.100000000000001" customHeight="1" x14ac:dyDescent="0.25">
      <c r="L1562" s="5"/>
    </row>
    <row r="1563" spans="12:12" ht="20.100000000000001" customHeight="1" x14ac:dyDescent="0.25">
      <c r="L1563" s="5"/>
    </row>
    <row r="1564" spans="12:12" ht="20.100000000000001" customHeight="1" x14ac:dyDescent="0.25">
      <c r="L1564" s="5"/>
    </row>
    <row r="1565" spans="12:12" ht="20.100000000000001" customHeight="1" x14ac:dyDescent="0.25">
      <c r="L1565" s="5"/>
    </row>
    <row r="1566" spans="12:12" ht="20.100000000000001" customHeight="1" x14ac:dyDescent="0.25">
      <c r="L1566" s="5"/>
    </row>
    <row r="1567" spans="12:12" ht="20.100000000000001" customHeight="1" x14ac:dyDescent="0.25">
      <c r="L1567" s="5"/>
    </row>
    <row r="1568" spans="12:12" ht="20.100000000000001" customHeight="1" x14ac:dyDescent="0.25">
      <c r="L1568" s="5"/>
    </row>
    <row r="1569" spans="12:12" ht="20.100000000000001" customHeight="1" x14ac:dyDescent="0.25">
      <c r="L1569" s="5"/>
    </row>
    <row r="1570" spans="12:12" ht="20.100000000000001" customHeight="1" x14ac:dyDescent="0.25">
      <c r="L1570" s="5"/>
    </row>
    <row r="1571" spans="12:12" ht="20.100000000000001" customHeight="1" x14ac:dyDescent="0.25">
      <c r="L1571" s="5"/>
    </row>
    <row r="1572" spans="12:12" ht="20.100000000000001" customHeight="1" x14ac:dyDescent="0.25">
      <c r="L1572" s="5"/>
    </row>
    <row r="1573" spans="12:12" ht="20.100000000000001" customHeight="1" x14ac:dyDescent="0.25">
      <c r="L1573" s="5"/>
    </row>
    <row r="1574" spans="12:12" ht="20.100000000000001" customHeight="1" x14ac:dyDescent="0.25">
      <c r="L1574" s="5"/>
    </row>
    <row r="1575" spans="12:12" ht="20.100000000000001" customHeight="1" x14ac:dyDescent="0.25">
      <c r="L1575" s="5"/>
    </row>
    <row r="1576" spans="12:12" ht="20.100000000000001" customHeight="1" x14ac:dyDescent="0.25">
      <c r="L1576" s="5"/>
    </row>
    <row r="1577" spans="12:12" ht="20.100000000000001" customHeight="1" x14ac:dyDescent="0.25">
      <c r="L1577" s="5"/>
    </row>
    <row r="1578" spans="12:12" ht="20.100000000000001" customHeight="1" x14ac:dyDescent="0.25">
      <c r="L1578" s="5"/>
    </row>
    <row r="1579" spans="12:12" ht="20.100000000000001" customHeight="1" x14ac:dyDescent="0.25">
      <c r="L1579" s="5"/>
    </row>
    <row r="1580" spans="12:12" ht="20.100000000000001" customHeight="1" x14ac:dyDescent="0.25">
      <c r="L1580" s="5"/>
    </row>
    <row r="1581" spans="12:12" ht="20.100000000000001" customHeight="1" x14ac:dyDescent="0.25">
      <c r="L1581" s="5"/>
    </row>
    <row r="1582" spans="12:12" ht="20.100000000000001" customHeight="1" x14ac:dyDescent="0.25">
      <c r="L1582" s="5"/>
    </row>
    <row r="1583" spans="12:12" ht="20.100000000000001" customHeight="1" x14ac:dyDescent="0.25">
      <c r="L1583" s="5"/>
    </row>
    <row r="1584" spans="12:12" ht="20.100000000000001" customHeight="1" x14ac:dyDescent="0.25">
      <c r="L1584" s="5"/>
    </row>
    <row r="1585" spans="12:12" ht="20.100000000000001" customHeight="1" x14ac:dyDescent="0.25">
      <c r="L1585" s="5"/>
    </row>
    <row r="1586" spans="12:12" ht="20.100000000000001" customHeight="1" x14ac:dyDescent="0.25">
      <c r="L1586" s="5"/>
    </row>
    <row r="1587" spans="12:12" ht="20.100000000000001" customHeight="1" x14ac:dyDescent="0.25">
      <c r="L1587" s="5"/>
    </row>
    <row r="1588" spans="12:12" ht="20.100000000000001" customHeight="1" x14ac:dyDescent="0.25">
      <c r="L1588" s="5"/>
    </row>
    <row r="1589" spans="12:12" ht="20.100000000000001" customHeight="1" x14ac:dyDescent="0.25">
      <c r="L1589" s="5"/>
    </row>
    <row r="1590" spans="12:12" ht="20.100000000000001" customHeight="1" x14ac:dyDescent="0.25">
      <c r="L1590" s="5"/>
    </row>
    <row r="1591" spans="12:12" ht="20.100000000000001" customHeight="1" x14ac:dyDescent="0.25">
      <c r="L1591" s="5"/>
    </row>
    <row r="1592" spans="12:12" ht="20.100000000000001" customHeight="1" x14ac:dyDescent="0.25">
      <c r="L1592" s="5"/>
    </row>
    <row r="1593" spans="12:12" ht="20.100000000000001" customHeight="1" x14ac:dyDescent="0.25">
      <c r="L1593" s="5"/>
    </row>
    <row r="1594" spans="12:12" ht="20.100000000000001" customHeight="1" x14ac:dyDescent="0.25">
      <c r="L1594" s="5"/>
    </row>
    <row r="1595" spans="12:12" ht="20.100000000000001" customHeight="1" x14ac:dyDescent="0.25">
      <c r="L1595" s="5"/>
    </row>
    <row r="1596" spans="12:12" ht="20.100000000000001" customHeight="1" x14ac:dyDescent="0.25">
      <c r="L1596" s="5"/>
    </row>
    <row r="1597" spans="12:12" ht="20.100000000000001" customHeight="1" x14ac:dyDescent="0.25">
      <c r="L1597" s="5"/>
    </row>
    <row r="1598" spans="12:12" ht="20.100000000000001" customHeight="1" x14ac:dyDescent="0.25">
      <c r="L1598" s="5"/>
    </row>
    <row r="1599" spans="12:12" ht="20.100000000000001" customHeight="1" x14ac:dyDescent="0.25">
      <c r="L1599" s="5"/>
    </row>
    <row r="1600" spans="12:12" ht="20.100000000000001" customHeight="1" x14ac:dyDescent="0.25">
      <c r="L1600" s="5"/>
    </row>
    <row r="1601" spans="12:12" ht="20.100000000000001" customHeight="1" x14ac:dyDescent="0.25">
      <c r="L1601" s="5"/>
    </row>
    <row r="1602" spans="12:12" ht="20.100000000000001" customHeight="1" x14ac:dyDescent="0.25">
      <c r="L1602" s="5"/>
    </row>
    <row r="1603" spans="12:12" ht="20.100000000000001" customHeight="1" x14ac:dyDescent="0.25">
      <c r="L1603" s="5"/>
    </row>
    <row r="1604" spans="12:12" ht="20.100000000000001" customHeight="1" x14ac:dyDescent="0.25">
      <c r="L1604" s="5"/>
    </row>
    <row r="1605" spans="12:12" ht="20.100000000000001" customHeight="1" x14ac:dyDescent="0.25">
      <c r="L1605" s="5"/>
    </row>
    <row r="1606" spans="12:12" ht="20.100000000000001" customHeight="1" x14ac:dyDescent="0.25">
      <c r="L1606" s="5"/>
    </row>
    <row r="1607" spans="12:12" ht="20.100000000000001" customHeight="1" x14ac:dyDescent="0.25">
      <c r="L1607" s="5"/>
    </row>
    <row r="1608" spans="12:12" ht="20.100000000000001" customHeight="1" x14ac:dyDescent="0.25">
      <c r="L1608" s="5"/>
    </row>
    <row r="1609" spans="12:12" ht="20.100000000000001" customHeight="1" x14ac:dyDescent="0.25">
      <c r="L1609" s="5"/>
    </row>
    <row r="1610" spans="12:12" ht="20.100000000000001" customHeight="1" x14ac:dyDescent="0.25">
      <c r="L1610" s="5"/>
    </row>
    <row r="1611" spans="12:12" ht="20.100000000000001" customHeight="1" x14ac:dyDescent="0.25">
      <c r="L1611" s="5"/>
    </row>
    <row r="1612" spans="12:12" ht="20.100000000000001" customHeight="1" x14ac:dyDescent="0.25">
      <c r="L1612" s="5"/>
    </row>
    <row r="1613" spans="12:12" ht="20.100000000000001" customHeight="1" x14ac:dyDescent="0.25">
      <c r="L1613" s="5"/>
    </row>
    <row r="1614" spans="12:12" ht="20.100000000000001" customHeight="1" x14ac:dyDescent="0.25">
      <c r="L1614" s="5"/>
    </row>
    <row r="1615" spans="12:12" ht="20.100000000000001" customHeight="1" x14ac:dyDescent="0.25">
      <c r="L1615" s="5"/>
    </row>
    <row r="1616" spans="12:12" ht="20.100000000000001" customHeight="1" x14ac:dyDescent="0.25">
      <c r="L1616" s="5"/>
    </row>
    <row r="1617" spans="12:12" ht="20.100000000000001" customHeight="1" x14ac:dyDescent="0.25">
      <c r="L1617" s="5"/>
    </row>
    <row r="1618" spans="12:12" ht="20.100000000000001" customHeight="1" x14ac:dyDescent="0.25">
      <c r="L1618" s="5"/>
    </row>
    <row r="1619" spans="12:12" ht="20.100000000000001" customHeight="1" x14ac:dyDescent="0.25">
      <c r="L1619" s="5"/>
    </row>
    <row r="1620" spans="12:12" ht="20.100000000000001" customHeight="1" x14ac:dyDescent="0.25">
      <c r="L1620" s="5"/>
    </row>
    <row r="1621" spans="12:12" ht="20.100000000000001" customHeight="1" x14ac:dyDescent="0.25">
      <c r="L1621" s="5"/>
    </row>
    <row r="1622" spans="12:12" ht="20.100000000000001" customHeight="1" x14ac:dyDescent="0.25">
      <c r="L1622" s="5"/>
    </row>
    <row r="1623" spans="12:12" ht="20.100000000000001" customHeight="1" x14ac:dyDescent="0.25">
      <c r="L1623" s="5"/>
    </row>
    <row r="1624" spans="12:12" ht="20.100000000000001" customHeight="1" x14ac:dyDescent="0.25">
      <c r="L1624" s="5"/>
    </row>
    <row r="1625" spans="12:12" ht="20.100000000000001" customHeight="1" x14ac:dyDescent="0.25">
      <c r="L1625" s="5"/>
    </row>
    <row r="1626" spans="12:12" ht="20.100000000000001" customHeight="1" x14ac:dyDescent="0.25">
      <c r="L1626" s="5"/>
    </row>
    <row r="1627" spans="12:12" ht="20.100000000000001" customHeight="1" x14ac:dyDescent="0.25">
      <c r="L1627" s="5"/>
    </row>
    <row r="1628" spans="12:12" ht="20.100000000000001" customHeight="1" x14ac:dyDescent="0.25">
      <c r="L1628" s="5"/>
    </row>
    <row r="1629" spans="12:12" ht="20.100000000000001" customHeight="1" x14ac:dyDescent="0.25">
      <c r="L1629" s="5"/>
    </row>
    <row r="1630" spans="12:12" ht="20.100000000000001" customHeight="1" x14ac:dyDescent="0.25">
      <c r="L1630" s="5"/>
    </row>
    <row r="1631" spans="12:12" ht="20.100000000000001" customHeight="1" x14ac:dyDescent="0.25">
      <c r="L1631" s="5"/>
    </row>
    <row r="1632" spans="12:12" ht="20.100000000000001" customHeight="1" x14ac:dyDescent="0.25">
      <c r="L1632" s="5"/>
    </row>
    <row r="1633" spans="12:12" ht="20.100000000000001" customHeight="1" x14ac:dyDescent="0.25">
      <c r="L1633" s="5"/>
    </row>
    <row r="1634" spans="12:12" ht="20.100000000000001" customHeight="1" x14ac:dyDescent="0.25">
      <c r="L1634" s="5"/>
    </row>
    <row r="1635" spans="12:12" ht="20.100000000000001" customHeight="1" x14ac:dyDescent="0.25">
      <c r="L1635" s="5"/>
    </row>
    <row r="1636" spans="12:12" ht="20.100000000000001" customHeight="1" x14ac:dyDescent="0.25">
      <c r="L1636" s="5"/>
    </row>
    <row r="1637" spans="12:12" ht="20.100000000000001" customHeight="1" x14ac:dyDescent="0.25">
      <c r="L1637" s="5"/>
    </row>
    <row r="1638" spans="12:12" ht="20.100000000000001" customHeight="1" x14ac:dyDescent="0.25">
      <c r="L1638" s="5"/>
    </row>
    <row r="1639" spans="12:12" ht="20.100000000000001" customHeight="1" x14ac:dyDescent="0.25">
      <c r="L1639" s="5"/>
    </row>
    <row r="1640" spans="12:12" ht="20.100000000000001" customHeight="1" x14ac:dyDescent="0.25">
      <c r="L1640" s="5"/>
    </row>
    <row r="1641" spans="12:12" ht="20.100000000000001" customHeight="1" x14ac:dyDescent="0.25">
      <c r="L1641" s="5"/>
    </row>
    <row r="1642" spans="12:12" ht="20.100000000000001" customHeight="1" x14ac:dyDescent="0.25">
      <c r="L1642" s="5"/>
    </row>
    <row r="1643" spans="12:12" ht="20.100000000000001" customHeight="1" x14ac:dyDescent="0.25">
      <c r="L1643" s="5"/>
    </row>
    <row r="1644" spans="12:12" ht="20.100000000000001" customHeight="1" x14ac:dyDescent="0.25">
      <c r="L1644" s="5"/>
    </row>
    <row r="1645" spans="12:12" ht="20.100000000000001" customHeight="1" x14ac:dyDescent="0.25">
      <c r="L1645" s="5"/>
    </row>
    <row r="1646" spans="12:12" ht="20.100000000000001" customHeight="1" x14ac:dyDescent="0.25">
      <c r="L1646" s="5"/>
    </row>
    <row r="1647" spans="12:12" ht="20.100000000000001" customHeight="1" x14ac:dyDescent="0.25">
      <c r="L1647" s="5"/>
    </row>
    <row r="1648" spans="12:12" ht="20.100000000000001" customHeight="1" x14ac:dyDescent="0.25">
      <c r="L1648" s="5"/>
    </row>
    <row r="1649" spans="12:12" ht="20.100000000000001" customHeight="1" x14ac:dyDescent="0.25">
      <c r="L1649" s="5"/>
    </row>
    <row r="1650" spans="12:12" ht="20.100000000000001" customHeight="1" x14ac:dyDescent="0.25">
      <c r="L1650" s="5"/>
    </row>
    <row r="1651" spans="12:12" ht="20.100000000000001" customHeight="1" x14ac:dyDescent="0.25">
      <c r="L1651" s="5"/>
    </row>
    <row r="1652" spans="12:12" ht="20.100000000000001" customHeight="1" x14ac:dyDescent="0.25">
      <c r="L1652" s="5"/>
    </row>
    <row r="1653" spans="12:12" ht="20.100000000000001" customHeight="1" x14ac:dyDescent="0.25">
      <c r="L1653" s="5"/>
    </row>
    <row r="1654" spans="12:12" ht="20.100000000000001" customHeight="1" x14ac:dyDescent="0.25">
      <c r="L1654" s="5"/>
    </row>
    <row r="1655" spans="12:12" ht="20.100000000000001" customHeight="1" x14ac:dyDescent="0.25">
      <c r="L1655" s="5"/>
    </row>
    <row r="1656" spans="12:12" ht="20.100000000000001" customHeight="1" x14ac:dyDescent="0.25">
      <c r="L1656" s="5"/>
    </row>
    <row r="1657" spans="12:12" ht="20.100000000000001" customHeight="1" x14ac:dyDescent="0.25">
      <c r="L1657" s="5"/>
    </row>
    <row r="1658" spans="12:12" ht="20.100000000000001" customHeight="1" x14ac:dyDescent="0.25">
      <c r="L1658" s="5"/>
    </row>
    <row r="1659" spans="12:12" ht="20.100000000000001" customHeight="1" x14ac:dyDescent="0.25">
      <c r="L1659" s="5"/>
    </row>
    <row r="1660" spans="12:12" ht="20.100000000000001" customHeight="1" x14ac:dyDescent="0.25">
      <c r="L1660" s="5"/>
    </row>
    <row r="1661" spans="12:12" ht="20.100000000000001" customHeight="1" x14ac:dyDescent="0.25">
      <c r="L1661" s="5"/>
    </row>
    <row r="1662" spans="12:12" ht="20.100000000000001" customHeight="1" x14ac:dyDescent="0.25">
      <c r="L1662" s="5"/>
    </row>
    <row r="1663" spans="12:12" ht="20.100000000000001" customHeight="1" x14ac:dyDescent="0.25">
      <c r="L1663" s="5"/>
    </row>
    <row r="1664" spans="12:12" ht="20.100000000000001" customHeight="1" x14ac:dyDescent="0.25">
      <c r="L1664" s="5"/>
    </row>
    <row r="1665" spans="12:12" ht="20.100000000000001" customHeight="1" x14ac:dyDescent="0.25">
      <c r="L1665" s="5"/>
    </row>
    <row r="1666" spans="12:12" ht="20.100000000000001" customHeight="1" x14ac:dyDescent="0.25">
      <c r="L1666" s="5"/>
    </row>
    <row r="1667" spans="12:12" ht="20.100000000000001" customHeight="1" x14ac:dyDescent="0.25">
      <c r="L1667" s="5"/>
    </row>
    <row r="1668" spans="12:12" ht="20.100000000000001" customHeight="1" x14ac:dyDescent="0.25">
      <c r="L1668" s="5"/>
    </row>
    <row r="1669" spans="12:12" ht="20.100000000000001" customHeight="1" x14ac:dyDescent="0.25">
      <c r="L1669" s="5"/>
    </row>
    <row r="1670" spans="12:12" ht="20.100000000000001" customHeight="1" x14ac:dyDescent="0.25">
      <c r="L1670" s="5"/>
    </row>
    <row r="1671" spans="12:12" ht="20.100000000000001" customHeight="1" x14ac:dyDescent="0.25">
      <c r="L1671" s="5"/>
    </row>
    <row r="1672" spans="12:12" ht="20.100000000000001" customHeight="1" x14ac:dyDescent="0.25">
      <c r="L1672" s="5"/>
    </row>
    <row r="1673" spans="12:12" ht="20.100000000000001" customHeight="1" x14ac:dyDescent="0.25">
      <c r="L1673" s="5"/>
    </row>
    <row r="1674" spans="12:12" ht="20.100000000000001" customHeight="1" x14ac:dyDescent="0.25">
      <c r="L1674" s="5"/>
    </row>
    <row r="1675" spans="12:12" ht="20.100000000000001" customHeight="1" x14ac:dyDescent="0.25">
      <c r="L1675" s="5"/>
    </row>
    <row r="1676" spans="12:12" ht="20.100000000000001" customHeight="1" x14ac:dyDescent="0.25">
      <c r="L1676" s="5"/>
    </row>
    <row r="1677" spans="12:12" ht="20.100000000000001" customHeight="1" x14ac:dyDescent="0.25">
      <c r="L1677" s="5"/>
    </row>
    <row r="1678" spans="12:12" ht="20.100000000000001" customHeight="1" x14ac:dyDescent="0.25">
      <c r="L1678" s="5"/>
    </row>
    <row r="1679" spans="12:12" ht="20.100000000000001" customHeight="1" x14ac:dyDescent="0.25">
      <c r="L1679" s="5"/>
    </row>
    <row r="1680" spans="12:12" ht="20.100000000000001" customHeight="1" x14ac:dyDescent="0.25">
      <c r="L1680" s="5"/>
    </row>
    <row r="1681" spans="12:12" ht="20.100000000000001" customHeight="1" x14ac:dyDescent="0.25">
      <c r="L1681" s="5"/>
    </row>
    <row r="1682" spans="12:12" ht="20.100000000000001" customHeight="1" x14ac:dyDescent="0.25">
      <c r="L1682" s="5"/>
    </row>
    <row r="1683" spans="12:12" ht="20.100000000000001" customHeight="1" x14ac:dyDescent="0.25">
      <c r="L1683" s="5"/>
    </row>
    <row r="1684" spans="12:12" ht="20.100000000000001" customHeight="1" x14ac:dyDescent="0.25">
      <c r="L1684" s="5"/>
    </row>
    <row r="1685" spans="12:12" ht="20.100000000000001" customHeight="1" x14ac:dyDescent="0.25">
      <c r="L1685" s="5"/>
    </row>
    <row r="1686" spans="12:12" ht="20.100000000000001" customHeight="1" x14ac:dyDescent="0.25">
      <c r="L1686" s="5"/>
    </row>
    <row r="1687" spans="12:12" ht="20.100000000000001" customHeight="1" x14ac:dyDescent="0.25">
      <c r="L1687" s="5"/>
    </row>
    <row r="1688" spans="12:12" ht="20.100000000000001" customHeight="1" x14ac:dyDescent="0.25">
      <c r="L1688" s="5"/>
    </row>
    <row r="1689" spans="12:12" ht="20.100000000000001" customHeight="1" x14ac:dyDescent="0.25">
      <c r="L1689" s="5"/>
    </row>
    <row r="1690" spans="12:12" ht="20.100000000000001" customHeight="1" x14ac:dyDescent="0.25">
      <c r="L1690" s="5"/>
    </row>
    <row r="1691" spans="12:12" ht="20.100000000000001" customHeight="1" x14ac:dyDescent="0.25">
      <c r="L1691" s="5"/>
    </row>
    <row r="1692" spans="12:12" ht="20.100000000000001" customHeight="1" x14ac:dyDescent="0.25">
      <c r="L1692" s="5"/>
    </row>
    <row r="1693" spans="12:12" ht="20.100000000000001" customHeight="1" x14ac:dyDescent="0.25">
      <c r="L1693" s="5"/>
    </row>
    <row r="1694" spans="12:12" ht="20.100000000000001" customHeight="1" x14ac:dyDescent="0.25">
      <c r="L1694" s="5"/>
    </row>
    <row r="1695" spans="12:12" ht="20.100000000000001" customHeight="1" x14ac:dyDescent="0.25">
      <c r="L1695" s="5"/>
    </row>
    <row r="1696" spans="12:12" ht="20.100000000000001" customHeight="1" x14ac:dyDescent="0.25">
      <c r="L1696" s="5"/>
    </row>
    <row r="1697" spans="12:12" ht="20.100000000000001" customHeight="1" x14ac:dyDescent="0.25">
      <c r="L1697" s="5"/>
    </row>
    <row r="1698" spans="12:12" ht="20.100000000000001" customHeight="1" x14ac:dyDescent="0.25">
      <c r="L1698" s="5"/>
    </row>
    <row r="1699" spans="12:12" ht="20.100000000000001" customHeight="1" x14ac:dyDescent="0.25">
      <c r="L1699" s="5"/>
    </row>
    <row r="1700" spans="12:12" ht="20.100000000000001" customHeight="1" x14ac:dyDescent="0.25">
      <c r="L1700" s="5"/>
    </row>
    <row r="1701" spans="12:12" ht="20.100000000000001" customHeight="1" x14ac:dyDescent="0.25">
      <c r="L1701" s="5"/>
    </row>
    <row r="1702" spans="12:12" ht="20.100000000000001" customHeight="1" x14ac:dyDescent="0.25">
      <c r="L1702" s="5"/>
    </row>
    <row r="1703" spans="12:12" ht="20.100000000000001" customHeight="1" x14ac:dyDescent="0.25">
      <c r="L1703" s="5"/>
    </row>
    <row r="1704" spans="12:12" ht="20.100000000000001" customHeight="1" x14ac:dyDescent="0.25">
      <c r="L1704" s="5"/>
    </row>
    <row r="1705" spans="12:12" ht="20.100000000000001" customHeight="1" x14ac:dyDescent="0.25">
      <c r="L1705" s="5"/>
    </row>
    <row r="1706" spans="12:12" ht="20.100000000000001" customHeight="1" x14ac:dyDescent="0.25">
      <c r="L1706" s="5"/>
    </row>
    <row r="1707" spans="12:12" ht="20.100000000000001" customHeight="1" x14ac:dyDescent="0.25">
      <c r="L1707" s="5"/>
    </row>
    <row r="1708" spans="12:12" ht="20.100000000000001" customHeight="1" x14ac:dyDescent="0.25">
      <c r="L1708" s="5"/>
    </row>
    <row r="1709" spans="12:12" ht="20.100000000000001" customHeight="1" x14ac:dyDescent="0.25">
      <c r="L1709" s="5"/>
    </row>
    <row r="1710" spans="12:12" ht="20.100000000000001" customHeight="1" x14ac:dyDescent="0.25">
      <c r="L1710" s="5"/>
    </row>
    <row r="1711" spans="12:12" ht="20.100000000000001" customHeight="1" x14ac:dyDescent="0.25">
      <c r="L1711" s="5"/>
    </row>
    <row r="1712" spans="12:12" ht="20.100000000000001" customHeight="1" x14ac:dyDescent="0.25">
      <c r="L1712" s="5"/>
    </row>
    <row r="1713" spans="12:12" ht="20.100000000000001" customHeight="1" x14ac:dyDescent="0.25">
      <c r="L1713" s="5"/>
    </row>
    <row r="1714" spans="12:12" ht="20.100000000000001" customHeight="1" x14ac:dyDescent="0.25">
      <c r="L1714" s="5"/>
    </row>
    <row r="1715" spans="12:12" ht="20.100000000000001" customHeight="1" x14ac:dyDescent="0.25">
      <c r="L1715" s="5"/>
    </row>
    <row r="1716" spans="12:12" ht="20.100000000000001" customHeight="1" x14ac:dyDescent="0.25">
      <c r="L1716" s="5"/>
    </row>
    <row r="1717" spans="12:12" ht="20.100000000000001" customHeight="1" x14ac:dyDescent="0.25">
      <c r="L1717" s="5"/>
    </row>
    <row r="1718" spans="12:12" ht="20.100000000000001" customHeight="1" x14ac:dyDescent="0.25">
      <c r="L1718" s="5"/>
    </row>
    <row r="1719" spans="12:12" ht="20.100000000000001" customHeight="1" x14ac:dyDescent="0.25">
      <c r="L1719" s="5"/>
    </row>
    <row r="1720" spans="12:12" ht="20.100000000000001" customHeight="1" x14ac:dyDescent="0.25">
      <c r="L1720" s="5"/>
    </row>
    <row r="1721" spans="12:12" ht="20.100000000000001" customHeight="1" x14ac:dyDescent="0.25">
      <c r="L1721" s="5"/>
    </row>
    <row r="1722" spans="12:12" ht="20.100000000000001" customHeight="1" x14ac:dyDescent="0.25">
      <c r="L1722" s="5"/>
    </row>
    <row r="1723" spans="12:12" ht="20.100000000000001" customHeight="1" x14ac:dyDescent="0.25">
      <c r="L1723" s="5"/>
    </row>
    <row r="1724" spans="12:12" ht="20.100000000000001" customHeight="1" x14ac:dyDescent="0.25">
      <c r="L1724" s="5"/>
    </row>
    <row r="1725" spans="12:12" ht="20.100000000000001" customHeight="1" x14ac:dyDescent="0.25">
      <c r="L1725" s="5"/>
    </row>
    <row r="1726" spans="12:12" ht="20.100000000000001" customHeight="1" x14ac:dyDescent="0.25">
      <c r="L1726" s="5"/>
    </row>
    <row r="1727" spans="12:12" ht="20.100000000000001" customHeight="1" x14ac:dyDescent="0.25">
      <c r="L1727" s="5"/>
    </row>
    <row r="1728" spans="12:12" ht="20.100000000000001" customHeight="1" x14ac:dyDescent="0.25">
      <c r="L1728" s="5"/>
    </row>
    <row r="1729" spans="12:12" ht="20.100000000000001" customHeight="1" x14ac:dyDescent="0.25">
      <c r="L1729" s="5"/>
    </row>
    <row r="1730" spans="12:12" ht="20.100000000000001" customHeight="1" x14ac:dyDescent="0.25">
      <c r="L1730" s="5"/>
    </row>
    <row r="1731" spans="12:12" ht="20.100000000000001" customHeight="1" x14ac:dyDescent="0.25">
      <c r="L1731" s="5"/>
    </row>
    <row r="1732" spans="12:12" ht="20.100000000000001" customHeight="1" x14ac:dyDescent="0.25">
      <c r="L1732" s="5"/>
    </row>
    <row r="1733" spans="12:12" ht="20.100000000000001" customHeight="1" x14ac:dyDescent="0.25">
      <c r="L1733" s="5"/>
    </row>
    <row r="1734" spans="12:12" ht="20.100000000000001" customHeight="1" x14ac:dyDescent="0.25">
      <c r="L1734" s="5"/>
    </row>
    <row r="1735" spans="12:12" ht="20.100000000000001" customHeight="1" x14ac:dyDescent="0.25">
      <c r="L1735" s="5"/>
    </row>
    <row r="1736" spans="12:12" ht="20.100000000000001" customHeight="1" x14ac:dyDescent="0.25">
      <c r="L1736" s="5"/>
    </row>
    <row r="1737" spans="12:12" ht="20.100000000000001" customHeight="1" x14ac:dyDescent="0.25">
      <c r="L1737" s="5"/>
    </row>
    <row r="1738" spans="12:12" ht="20.100000000000001" customHeight="1" x14ac:dyDescent="0.25">
      <c r="L1738" s="5"/>
    </row>
    <row r="1739" spans="12:12" ht="20.100000000000001" customHeight="1" x14ac:dyDescent="0.25">
      <c r="L1739" s="5"/>
    </row>
    <row r="1740" spans="12:12" ht="20.100000000000001" customHeight="1" x14ac:dyDescent="0.25">
      <c r="L1740" s="5"/>
    </row>
    <row r="1741" spans="12:12" ht="20.100000000000001" customHeight="1" x14ac:dyDescent="0.25">
      <c r="L1741" s="5"/>
    </row>
    <row r="1742" spans="12:12" ht="20.100000000000001" customHeight="1" x14ac:dyDescent="0.25">
      <c r="L1742" s="5"/>
    </row>
    <row r="1743" spans="12:12" ht="20.100000000000001" customHeight="1" x14ac:dyDescent="0.25">
      <c r="L1743" s="5"/>
    </row>
    <row r="1744" spans="12:12" ht="20.100000000000001" customHeight="1" x14ac:dyDescent="0.25">
      <c r="L1744" s="5"/>
    </row>
    <row r="1745" spans="12:12" ht="20.100000000000001" customHeight="1" x14ac:dyDescent="0.25">
      <c r="L1745" s="5"/>
    </row>
    <row r="1746" spans="12:12" ht="20.100000000000001" customHeight="1" x14ac:dyDescent="0.25">
      <c r="L1746" s="5"/>
    </row>
    <row r="1747" spans="12:12" ht="20.100000000000001" customHeight="1" x14ac:dyDescent="0.25">
      <c r="L1747" s="5"/>
    </row>
    <row r="1748" spans="12:12" ht="20.100000000000001" customHeight="1" x14ac:dyDescent="0.25">
      <c r="L1748" s="5"/>
    </row>
    <row r="1749" spans="12:12" ht="20.100000000000001" customHeight="1" x14ac:dyDescent="0.25">
      <c r="L1749" s="5"/>
    </row>
    <row r="1750" spans="12:12" ht="20.100000000000001" customHeight="1" x14ac:dyDescent="0.25">
      <c r="L1750" s="5"/>
    </row>
    <row r="1751" spans="12:12" ht="20.100000000000001" customHeight="1" x14ac:dyDescent="0.25">
      <c r="L1751" s="5"/>
    </row>
    <row r="1752" spans="12:12" ht="20.100000000000001" customHeight="1" x14ac:dyDescent="0.25">
      <c r="L1752" s="5"/>
    </row>
    <row r="1753" spans="12:12" ht="20.100000000000001" customHeight="1" x14ac:dyDescent="0.25">
      <c r="L1753" s="5"/>
    </row>
    <row r="1754" spans="12:12" ht="20.100000000000001" customHeight="1" x14ac:dyDescent="0.25">
      <c r="L1754" s="5"/>
    </row>
    <row r="1755" spans="12:12" ht="20.100000000000001" customHeight="1" x14ac:dyDescent="0.25">
      <c r="L1755" s="5"/>
    </row>
    <row r="1756" spans="12:12" ht="20.100000000000001" customHeight="1" x14ac:dyDescent="0.25">
      <c r="L1756" s="5"/>
    </row>
    <row r="1757" spans="12:12" ht="20.100000000000001" customHeight="1" x14ac:dyDescent="0.25">
      <c r="L1757" s="5"/>
    </row>
    <row r="1758" spans="12:12" ht="20.100000000000001" customHeight="1" x14ac:dyDescent="0.25">
      <c r="L1758" s="5"/>
    </row>
    <row r="1759" spans="12:12" ht="20.100000000000001" customHeight="1" x14ac:dyDescent="0.25">
      <c r="L1759" s="5"/>
    </row>
    <row r="1760" spans="12:12" ht="20.100000000000001" customHeight="1" x14ac:dyDescent="0.25">
      <c r="L1760" s="5"/>
    </row>
    <row r="1761" spans="12:12" ht="20.100000000000001" customHeight="1" x14ac:dyDescent="0.25">
      <c r="L1761" s="5"/>
    </row>
    <row r="1762" spans="12:12" ht="20.100000000000001" customHeight="1" x14ac:dyDescent="0.25">
      <c r="L1762" s="5"/>
    </row>
    <row r="1763" spans="12:12" ht="20.100000000000001" customHeight="1" x14ac:dyDescent="0.25">
      <c r="L1763" s="5"/>
    </row>
    <row r="1764" spans="12:12" ht="20.100000000000001" customHeight="1" x14ac:dyDescent="0.25">
      <c r="L1764" s="5"/>
    </row>
    <row r="1765" spans="12:12" ht="20.100000000000001" customHeight="1" x14ac:dyDescent="0.25">
      <c r="L1765" s="5"/>
    </row>
    <row r="1766" spans="12:12" ht="20.100000000000001" customHeight="1" x14ac:dyDescent="0.25">
      <c r="L1766" s="5"/>
    </row>
    <row r="1767" spans="12:12" ht="20.100000000000001" customHeight="1" x14ac:dyDescent="0.25">
      <c r="L1767" s="5"/>
    </row>
    <row r="1768" spans="12:12" ht="20.100000000000001" customHeight="1" x14ac:dyDescent="0.25">
      <c r="L1768" s="5"/>
    </row>
    <row r="1769" spans="12:12" ht="20.100000000000001" customHeight="1" x14ac:dyDescent="0.25">
      <c r="L1769" s="5"/>
    </row>
    <row r="1770" spans="12:12" ht="20.100000000000001" customHeight="1" x14ac:dyDescent="0.25">
      <c r="L1770" s="5"/>
    </row>
    <row r="1771" spans="12:12" ht="20.100000000000001" customHeight="1" x14ac:dyDescent="0.25">
      <c r="L1771" s="5"/>
    </row>
    <row r="1772" spans="12:12" ht="20.100000000000001" customHeight="1" x14ac:dyDescent="0.25">
      <c r="L1772" s="5"/>
    </row>
    <row r="1773" spans="12:12" ht="20.100000000000001" customHeight="1" x14ac:dyDescent="0.25">
      <c r="L1773" s="5"/>
    </row>
    <row r="1774" spans="12:12" ht="20.100000000000001" customHeight="1" x14ac:dyDescent="0.25">
      <c r="L1774" s="5"/>
    </row>
    <row r="1775" spans="12:12" ht="20.100000000000001" customHeight="1" x14ac:dyDescent="0.25">
      <c r="L1775" s="5"/>
    </row>
    <row r="1776" spans="12:12" ht="20.100000000000001" customHeight="1" x14ac:dyDescent="0.25">
      <c r="L1776" s="5"/>
    </row>
    <row r="1777" spans="12:12" ht="20.100000000000001" customHeight="1" x14ac:dyDescent="0.25">
      <c r="L1777" s="5"/>
    </row>
    <row r="1778" spans="12:12" ht="20.100000000000001" customHeight="1" x14ac:dyDescent="0.25">
      <c r="L1778" s="5"/>
    </row>
    <row r="1779" spans="12:12" ht="20.100000000000001" customHeight="1" x14ac:dyDescent="0.25">
      <c r="L1779" s="5"/>
    </row>
    <row r="1780" spans="12:12" ht="20.100000000000001" customHeight="1" x14ac:dyDescent="0.25">
      <c r="L1780" s="5"/>
    </row>
    <row r="1781" spans="12:12" ht="20.100000000000001" customHeight="1" x14ac:dyDescent="0.25">
      <c r="L1781" s="5"/>
    </row>
    <row r="1782" spans="12:12" ht="20.100000000000001" customHeight="1" x14ac:dyDescent="0.25">
      <c r="L1782" s="5"/>
    </row>
    <row r="1783" spans="12:12" ht="20.100000000000001" customHeight="1" x14ac:dyDescent="0.25">
      <c r="L1783" s="5"/>
    </row>
    <row r="1784" spans="12:12" ht="20.100000000000001" customHeight="1" x14ac:dyDescent="0.25">
      <c r="L1784" s="5"/>
    </row>
    <row r="1785" spans="12:12" ht="20.100000000000001" customHeight="1" x14ac:dyDescent="0.25">
      <c r="L1785" s="5"/>
    </row>
    <row r="1786" spans="12:12" ht="20.100000000000001" customHeight="1" x14ac:dyDescent="0.25">
      <c r="L1786" s="5"/>
    </row>
    <row r="1787" spans="12:12" ht="20.100000000000001" customHeight="1" x14ac:dyDescent="0.25">
      <c r="L1787" s="5"/>
    </row>
    <row r="1788" spans="12:12" ht="20.100000000000001" customHeight="1" x14ac:dyDescent="0.25">
      <c r="L1788" s="5"/>
    </row>
    <row r="1789" spans="12:12" ht="20.100000000000001" customHeight="1" x14ac:dyDescent="0.25">
      <c r="L1789" s="5"/>
    </row>
    <row r="1790" spans="12:12" ht="20.100000000000001" customHeight="1" x14ac:dyDescent="0.25">
      <c r="L1790" s="5"/>
    </row>
    <row r="1791" spans="12:12" ht="20.100000000000001" customHeight="1" x14ac:dyDescent="0.25">
      <c r="L1791" s="5"/>
    </row>
    <row r="1792" spans="12:12" ht="20.100000000000001" customHeight="1" x14ac:dyDescent="0.25">
      <c r="L1792" s="5"/>
    </row>
    <row r="1793" spans="12:12" ht="20.100000000000001" customHeight="1" x14ac:dyDescent="0.25">
      <c r="L1793" s="5"/>
    </row>
    <row r="1794" spans="12:12" ht="20.100000000000001" customHeight="1" x14ac:dyDescent="0.25">
      <c r="L1794" s="5"/>
    </row>
    <row r="1795" spans="12:12" ht="20.100000000000001" customHeight="1" x14ac:dyDescent="0.25">
      <c r="L1795" s="5"/>
    </row>
    <row r="1796" spans="12:12" ht="20.100000000000001" customHeight="1" x14ac:dyDescent="0.25">
      <c r="L1796" s="5"/>
    </row>
    <row r="1797" spans="12:12" ht="20.100000000000001" customHeight="1" x14ac:dyDescent="0.25">
      <c r="L1797" s="5"/>
    </row>
    <row r="1798" spans="12:12" ht="20.100000000000001" customHeight="1" x14ac:dyDescent="0.25">
      <c r="L1798" s="5"/>
    </row>
    <row r="1799" spans="12:12" ht="20.100000000000001" customHeight="1" x14ac:dyDescent="0.25">
      <c r="L1799" s="5"/>
    </row>
    <row r="1800" spans="12:12" ht="20.100000000000001" customHeight="1" x14ac:dyDescent="0.25">
      <c r="L1800" s="5"/>
    </row>
    <row r="1801" spans="12:12" ht="20.100000000000001" customHeight="1" x14ac:dyDescent="0.25">
      <c r="L1801" s="5"/>
    </row>
    <row r="1802" spans="12:12" ht="20.100000000000001" customHeight="1" x14ac:dyDescent="0.25">
      <c r="L1802" s="5"/>
    </row>
    <row r="1803" spans="12:12" ht="20.100000000000001" customHeight="1" x14ac:dyDescent="0.25">
      <c r="L1803" s="5"/>
    </row>
    <row r="1804" spans="12:12" ht="20.100000000000001" customHeight="1" x14ac:dyDescent="0.25">
      <c r="L1804" s="5"/>
    </row>
    <row r="1805" spans="12:12" ht="20.100000000000001" customHeight="1" x14ac:dyDescent="0.25">
      <c r="L1805" s="5"/>
    </row>
    <row r="1806" spans="12:12" ht="20.100000000000001" customHeight="1" x14ac:dyDescent="0.25">
      <c r="L1806" s="5"/>
    </row>
    <row r="1807" spans="12:12" ht="20.100000000000001" customHeight="1" x14ac:dyDescent="0.25">
      <c r="L1807" s="5"/>
    </row>
    <row r="1808" spans="12:12" ht="20.100000000000001" customHeight="1" x14ac:dyDescent="0.25">
      <c r="L1808" s="5"/>
    </row>
    <row r="1809" spans="12:12" ht="20.100000000000001" customHeight="1" x14ac:dyDescent="0.25">
      <c r="L1809" s="5"/>
    </row>
    <row r="1810" spans="12:12" ht="20.100000000000001" customHeight="1" x14ac:dyDescent="0.25">
      <c r="L1810" s="5"/>
    </row>
    <row r="1811" spans="12:12" ht="20.100000000000001" customHeight="1" x14ac:dyDescent="0.25">
      <c r="L1811" s="5"/>
    </row>
    <row r="1812" spans="12:12" ht="20.100000000000001" customHeight="1" x14ac:dyDescent="0.25">
      <c r="L1812" s="5"/>
    </row>
    <row r="1813" spans="12:12" ht="20.100000000000001" customHeight="1" x14ac:dyDescent="0.25">
      <c r="L1813" s="5"/>
    </row>
    <row r="1814" spans="12:12" ht="20.100000000000001" customHeight="1" x14ac:dyDescent="0.25">
      <c r="L1814" s="5"/>
    </row>
    <row r="1815" spans="12:12" ht="20.100000000000001" customHeight="1" x14ac:dyDescent="0.25">
      <c r="L1815" s="5"/>
    </row>
    <row r="1816" spans="12:12" ht="20.100000000000001" customHeight="1" x14ac:dyDescent="0.25">
      <c r="L1816" s="5"/>
    </row>
    <row r="1817" spans="12:12" ht="20.100000000000001" customHeight="1" x14ac:dyDescent="0.25">
      <c r="L1817" s="5"/>
    </row>
    <row r="1818" spans="12:12" ht="20.100000000000001" customHeight="1" x14ac:dyDescent="0.25">
      <c r="L1818" s="5"/>
    </row>
    <row r="1819" spans="12:12" ht="20.100000000000001" customHeight="1" x14ac:dyDescent="0.25">
      <c r="L1819" s="5"/>
    </row>
    <row r="1820" spans="12:12" ht="20.100000000000001" customHeight="1" x14ac:dyDescent="0.25">
      <c r="L1820" s="5"/>
    </row>
    <row r="1821" spans="12:12" ht="20.100000000000001" customHeight="1" x14ac:dyDescent="0.25">
      <c r="L1821" s="5"/>
    </row>
    <row r="1822" spans="12:12" ht="20.100000000000001" customHeight="1" x14ac:dyDescent="0.25">
      <c r="L1822" s="5"/>
    </row>
    <row r="1823" spans="12:12" ht="20.100000000000001" customHeight="1" x14ac:dyDescent="0.25">
      <c r="L1823" s="5"/>
    </row>
    <row r="1824" spans="12:12" ht="20.100000000000001" customHeight="1" x14ac:dyDescent="0.25">
      <c r="L1824" s="5"/>
    </row>
    <row r="1825" spans="12:12" ht="20.100000000000001" customHeight="1" x14ac:dyDescent="0.25">
      <c r="L1825" s="5"/>
    </row>
    <row r="1826" spans="12:12" ht="20.100000000000001" customHeight="1" x14ac:dyDescent="0.25">
      <c r="L1826" s="5"/>
    </row>
    <row r="1827" spans="12:12" ht="20.100000000000001" customHeight="1" x14ac:dyDescent="0.25">
      <c r="L1827" s="5"/>
    </row>
    <row r="1828" spans="12:12" ht="20.100000000000001" customHeight="1" x14ac:dyDescent="0.25">
      <c r="L1828" s="5"/>
    </row>
    <row r="1829" spans="12:12" ht="20.100000000000001" customHeight="1" x14ac:dyDescent="0.25">
      <c r="L1829" s="5"/>
    </row>
    <row r="1830" spans="12:12" ht="20.100000000000001" customHeight="1" x14ac:dyDescent="0.25">
      <c r="L1830" s="5"/>
    </row>
    <row r="1831" spans="12:12" ht="20.100000000000001" customHeight="1" x14ac:dyDescent="0.25">
      <c r="L1831" s="5"/>
    </row>
    <row r="1832" spans="12:12" ht="20.100000000000001" customHeight="1" x14ac:dyDescent="0.25">
      <c r="L1832" s="5"/>
    </row>
    <row r="1833" spans="12:12" ht="20.100000000000001" customHeight="1" x14ac:dyDescent="0.25">
      <c r="L1833" s="5"/>
    </row>
    <row r="1834" spans="12:12" ht="20.100000000000001" customHeight="1" x14ac:dyDescent="0.25">
      <c r="L1834" s="5"/>
    </row>
    <row r="1835" spans="12:12" ht="20.100000000000001" customHeight="1" x14ac:dyDescent="0.25">
      <c r="L1835" s="5"/>
    </row>
    <row r="1836" spans="12:12" ht="20.100000000000001" customHeight="1" x14ac:dyDescent="0.25">
      <c r="L1836" s="5"/>
    </row>
    <row r="1837" spans="12:12" ht="20.100000000000001" customHeight="1" x14ac:dyDescent="0.25">
      <c r="L1837" s="5"/>
    </row>
    <row r="1838" spans="12:12" ht="20.100000000000001" customHeight="1" x14ac:dyDescent="0.25">
      <c r="L1838" s="5"/>
    </row>
    <row r="1839" spans="12:12" ht="20.100000000000001" customHeight="1" x14ac:dyDescent="0.25">
      <c r="L1839" s="5"/>
    </row>
    <row r="1840" spans="12:12" ht="20.100000000000001" customHeight="1" x14ac:dyDescent="0.25">
      <c r="L1840" s="5"/>
    </row>
    <row r="1841" spans="12:12" ht="20.100000000000001" customHeight="1" x14ac:dyDescent="0.25">
      <c r="L1841" s="5"/>
    </row>
    <row r="1842" spans="12:12" ht="20.100000000000001" customHeight="1" x14ac:dyDescent="0.25">
      <c r="L1842" s="5"/>
    </row>
    <row r="1843" spans="12:12" ht="20.100000000000001" customHeight="1" x14ac:dyDescent="0.25">
      <c r="L1843" s="5"/>
    </row>
    <row r="1844" spans="12:12" ht="20.100000000000001" customHeight="1" x14ac:dyDescent="0.25">
      <c r="L1844" s="5"/>
    </row>
    <row r="1845" spans="12:12" ht="20.100000000000001" customHeight="1" x14ac:dyDescent="0.25">
      <c r="L1845" s="5"/>
    </row>
    <row r="1846" spans="12:12" ht="20.100000000000001" customHeight="1" x14ac:dyDescent="0.25">
      <c r="L1846" s="5"/>
    </row>
    <row r="1847" spans="12:12" ht="20.100000000000001" customHeight="1" x14ac:dyDescent="0.25">
      <c r="L1847" s="5"/>
    </row>
    <row r="1848" spans="12:12" ht="20.100000000000001" customHeight="1" x14ac:dyDescent="0.25">
      <c r="L1848" s="5"/>
    </row>
    <row r="1849" spans="12:12" ht="20.100000000000001" customHeight="1" x14ac:dyDescent="0.25">
      <c r="L1849" s="5"/>
    </row>
    <row r="1850" spans="12:12" ht="20.100000000000001" customHeight="1" x14ac:dyDescent="0.25">
      <c r="L1850" s="5"/>
    </row>
    <row r="1851" spans="12:12" ht="20.100000000000001" customHeight="1" x14ac:dyDescent="0.25">
      <c r="L1851" s="5"/>
    </row>
    <row r="1852" spans="12:12" ht="20.100000000000001" customHeight="1" x14ac:dyDescent="0.25">
      <c r="L1852" s="5"/>
    </row>
    <row r="1853" spans="12:12" ht="20.100000000000001" customHeight="1" x14ac:dyDescent="0.25">
      <c r="L1853" s="5"/>
    </row>
    <row r="1854" spans="12:12" ht="20.100000000000001" customHeight="1" x14ac:dyDescent="0.25">
      <c r="L1854" s="5"/>
    </row>
    <row r="1855" spans="12:12" ht="20.100000000000001" customHeight="1" x14ac:dyDescent="0.25">
      <c r="L1855" s="5"/>
    </row>
    <row r="1856" spans="12:12" ht="20.100000000000001" customHeight="1" x14ac:dyDescent="0.25">
      <c r="L1856" s="5"/>
    </row>
    <row r="1857" spans="12:12" ht="20.100000000000001" customHeight="1" x14ac:dyDescent="0.25">
      <c r="L1857" s="5"/>
    </row>
    <row r="1858" spans="12:12" ht="20.100000000000001" customHeight="1" x14ac:dyDescent="0.25">
      <c r="L1858" s="5"/>
    </row>
    <row r="1859" spans="12:12" ht="20.100000000000001" customHeight="1" x14ac:dyDescent="0.25">
      <c r="L1859" s="5"/>
    </row>
    <row r="1860" spans="12:12" ht="20.100000000000001" customHeight="1" x14ac:dyDescent="0.25">
      <c r="L1860" s="5"/>
    </row>
    <row r="1861" spans="12:12" ht="20.100000000000001" customHeight="1" x14ac:dyDescent="0.25">
      <c r="L1861" s="5"/>
    </row>
    <row r="1862" spans="12:12" ht="20.100000000000001" customHeight="1" x14ac:dyDescent="0.25">
      <c r="L1862" s="5"/>
    </row>
    <row r="1863" spans="12:12" ht="20.100000000000001" customHeight="1" x14ac:dyDescent="0.25">
      <c r="L1863" s="5"/>
    </row>
    <row r="1864" spans="12:12" ht="20.100000000000001" customHeight="1" x14ac:dyDescent="0.25">
      <c r="L1864" s="5"/>
    </row>
    <row r="1865" spans="12:12" ht="20.100000000000001" customHeight="1" x14ac:dyDescent="0.25">
      <c r="L1865" s="5"/>
    </row>
    <row r="1866" spans="12:12" ht="20.100000000000001" customHeight="1" x14ac:dyDescent="0.25">
      <c r="L1866" s="5"/>
    </row>
    <row r="1867" spans="12:12" ht="20.100000000000001" customHeight="1" x14ac:dyDescent="0.25">
      <c r="L1867" s="5"/>
    </row>
    <row r="1868" spans="12:12" ht="20.100000000000001" customHeight="1" x14ac:dyDescent="0.25">
      <c r="L1868" s="5"/>
    </row>
    <row r="1869" spans="12:12" ht="20.100000000000001" customHeight="1" x14ac:dyDescent="0.25">
      <c r="L1869" s="5"/>
    </row>
    <row r="1870" spans="12:12" ht="20.100000000000001" customHeight="1" x14ac:dyDescent="0.25">
      <c r="L1870" s="5"/>
    </row>
    <row r="1871" spans="12:12" ht="20.100000000000001" customHeight="1" x14ac:dyDescent="0.25">
      <c r="L1871" s="5"/>
    </row>
    <row r="1872" spans="12:12" ht="20.100000000000001" customHeight="1" x14ac:dyDescent="0.25">
      <c r="L1872" s="5"/>
    </row>
    <row r="1873" spans="12:12" ht="20.100000000000001" customHeight="1" x14ac:dyDescent="0.25">
      <c r="L1873" s="5"/>
    </row>
    <row r="1874" spans="12:12" ht="20.100000000000001" customHeight="1" x14ac:dyDescent="0.25">
      <c r="L1874" s="5"/>
    </row>
    <row r="1875" spans="12:12" ht="20.100000000000001" customHeight="1" x14ac:dyDescent="0.25">
      <c r="L1875" s="5"/>
    </row>
    <row r="1876" spans="12:12" ht="20.100000000000001" customHeight="1" x14ac:dyDescent="0.25">
      <c r="L1876" s="5"/>
    </row>
    <row r="1877" spans="12:12" ht="20.100000000000001" customHeight="1" x14ac:dyDescent="0.25">
      <c r="L1877" s="5"/>
    </row>
    <row r="1878" spans="12:12" ht="20.100000000000001" customHeight="1" x14ac:dyDescent="0.25">
      <c r="L1878" s="5"/>
    </row>
    <row r="1879" spans="12:12" ht="20.100000000000001" customHeight="1" x14ac:dyDescent="0.25">
      <c r="L1879" s="5"/>
    </row>
    <row r="1880" spans="12:12" ht="20.100000000000001" customHeight="1" x14ac:dyDescent="0.25">
      <c r="L1880" s="5"/>
    </row>
    <row r="1881" spans="12:12" ht="20.100000000000001" customHeight="1" x14ac:dyDescent="0.25">
      <c r="L1881" s="5"/>
    </row>
    <row r="1882" spans="12:12" ht="20.100000000000001" customHeight="1" x14ac:dyDescent="0.25">
      <c r="L1882" s="5"/>
    </row>
    <row r="1883" spans="12:12" ht="20.100000000000001" customHeight="1" x14ac:dyDescent="0.25">
      <c r="L1883" s="5"/>
    </row>
    <row r="1884" spans="12:12" ht="20.100000000000001" customHeight="1" x14ac:dyDescent="0.25">
      <c r="L1884" s="5"/>
    </row>
    <row r="1885" spans="12:12" ht="20.100000000000001" customHeight="1" x14ac:dyDescent="0.25">
      <c r="L1885" s="5"/>
    </row>
    <row r="1886" spans="12:12" ht="20.100000000000001" customHeight="1" x14ac:dyDescent="0.25">
      <c r="L1886" s="5"/>
    </row>
    <row r="1887" spans="12:12" ht="20.100000000000001" customHeight="1" x14ac:dyDescent="0.25">
      <c r="L1887" s="5"/>
    </row>
    <row r="1888" spans="12:12" ht="20.100000000000001" customHeight="1" x14ac:dyDescent="0.25">
      <c r="L1888" s="5"/>
    </row>
    <row r="1889" spans="12:12" ht="20.100000000000001" customHeight="1" x14ac:dyDescent="0.25">
      <c r="L1889" s="5"/>
    </row>
    <row r="1890" spans="12:12" ht="20.100000000000001" customHeight="1" x14ac:dyDescent="0.25">
      <c r="L1890" s="5"/>
    </row>
    <row r="1891" spans="12:12" ht="20.100000000000001" customHeight="1" x14ac:dyDescent="0.25">
      <c r="L1891" s="5"/>
    </row>
    <row r="1892" spans="12:12" ht="20.100000000000001" customHeight="1" x14ac:dyDescent="0.25">
      <c r="L1892" s="5"/>
    </row>
    <row r="1893" spans="12:12" ht="20.100000000000001" customHeight="1" x14ac:dyDescent="0.25">
      <c r="L1893" s="5"/>
    </row>
    <row r="1894" spans="12:12" ht="20.100000000000001" customHeight="1" x14ac:dyDescent="0.25">
      <c r="L1894" s="5"/>
    </row>
    <row r="1895" spans="12:12" ht="20.100000000000001" customHeight="1" x14ac:dyDescent="0.25">
      <c r="L1895" s="5"/>
    </row>
    <row r="1896" spans="12:12" ht="20.100000000000001" customHeight="1" x14ac:dyDescent="0.25">
      <c r="L1896" s="5"/>
    </row>
    <row r="1897" spans="12:12" ht="20.100000000000001" customHeight="1" x14ac:dyDescent="0.25">
      <c r="L1897" s="5"/>
    </row>
    <row r="1898" spans="12:12" ht="20.100000000000001" customHeight="1" x14ac:dyDescent="0.25">
      <c r="L1898" s="5"/>
    </row>
    <row r="1899" spans="12:12" ht="20.100000000000001" customHeight="1" x14ac:dyDescent="0.25">
      <c r="L1899" s="5"/>
    </row>
    <row r="1900" spans="12:12" ht="20.100000000000001" customHeight="1" x14ac:dyDescent="0.25">
      <c r="L1900" s="5"/>
    </row>
    <row r="1901" spans="12:12" ht="20.100000000000001" customHeight="1" x14ac:dyDescent="0.25">
      <c r="L1901" s="5"/>
    </row>
    <row r="1902" spans="12:12" ht="20.100000000000001" customHeight="1" x14ac:dyDescent="0.25">
      <c r="L1902" s="5"/>
    </row>
    <row r="1903" spans="12:12" ht="20.100000000000001" customHeight="1" x14ac:dyDescent="0.25">
      <c r="L1903" s="5"/>
    </row>
    <row r="1904" spans="12:12" ht="20.100000000000001" customHeight="1" x14ac:dyDescent="0.25">
      <c r="L1904" s="5"/>
    </row>
    <row r="1905" spans="12:12" ht="20.100000000000001" customHeight="1" x14ac:dyDescent="0.25">
      <c r="L1905" s="5"/>
    </row>
    <row r="1906" spans="12:12" ht="20.100000000000001" customHeight="1" x14ac:dyDescent="0.25">
      <c r="L1906" s="5"/>
    </row>
    <row r="1907" spans="12:12" ht="20.100000000000001" customHeight="1" x14ac:dyDescent="0.25">
      <c r="L1907" s="5"/>
    </row>
    <row r="1908" spans="12:12" ht="20.100000000000001" customHeight="1" x14ac:dyDescent="0.25">
      <c r="L1908" s="5"/>
    </row>
    <row r="1909" spans="12:12" ht="20.100000000000001" customHeight="1" x14ac:dyDescent="0.25">
      <c r="L1909" s="5"/>
    </row>
    <row r="1910" spans="12:12" ht="20.100000000000001" customHeight="1" x14ac:dyDescent="0.25">
      <c r="L1910" s="5"/>
    </row>
    <row r="1911" spans="12:12" ht="20.100000000000001" customHeight="1" x14ac:dyDescent="0.25">
      <c r="L1911" s="5"/>
    </row>
    <row r="1912" spans="12:12" ht="20.100000000000001" customHeight="1" x14ac:dyDescent="0.25">
      <c r="L1912" s="5"/>
    </row>
    <row r="1913" spans="12:12" ht="20.100000000000001" customHeight="1" x14ac:dyDescent="0.25">
      <c r="L1913" s="5"/>
    </row>
    <row r="1914" spans="12:12" ht="20.100000000000001" customHeight="1" x14ac:dyDescent="0.25">
      <c r="L1914" s="5"/>
    </row>
    <row r="1915" spans="12:12" ht="20.100000000000001" customHeight="1" x14ac:dyDescent="0.25">
      <c r="L1915" s="5"/>
    </row>
    <row r="1916" spans="12:12" ht="20.100000000000001" customHeight="1" x14ac:dyDescent="0.25">
      <c r="L1916" s="5"/>
    </row>
    <row r="1917" spans="12:12" ht="20.100000000000001" customHeight="1" x14ac:dyDescent="0.25">
      <c r="L1917" s="5"/>
    </row>
    <row r="1918" spans="12:12" ht="20.100000000000001" customHeight="1" x14ac:dyDescent="0.25">
      <c r="L1918" s="5"/>
    </row>
    <row r="1919" spans="12:12" ht="20.100000000000001" customHeight="1" x14ac:dyDescent="0.25">
      <c r="L1919" s="5"/>
    </row>
    <row r="1920" spans="12:12" ht="20.100000000000001" customHeight="1" x14ac:dyDescent="0.25">
      <c r="L1920" s="5"/>
    </row>
    <row r="1921" spans="12:12" ht="20.100000000000001" customHeight="1" x14ac:dyDescent="0.25">
      <c r="L1921" s="5"/>
    </row>
    <row r="1922" spans="12:12" ht="20.100000000000001" customHeight="1" x14ac:dyDescent="0.25">
      <c r="L1922" s="5"/>
    </row>
    <row r="1923" spans="12:12" ht="20.100000000000001" customHeight="1" x14ac:dyDescent="0.25">
      <c r="L1923" s="5"/>
    </row>
    <row r="1924" spans="12:12" ht="20.100000000000001" customHeight="1" x14ac:dyDescent="0.25">
      <c r="L1924" s="5"/>
    </row>
    <row r="1925" spans="12:12" ht="20.100000000000001" customHeight="1" x14ac:dyDescent="0.25">
      <c r="L1925" s="5"/>
    </row>
    <row r="1926" spans="12:12" ht="20.100000000000001" customHeight="1" x14ac:dyDescent="0.25">
      <c r="L1926" s="5"/>
    </row>
    <row r="1927" spans="12:12" ht="20.100000000000001" customHeight="1" x14ac:dyDescent="0.25">
      <c r="L1927" s="5"/>
    </row>
    <row r="1928" spans="12:12" ht="20.100000000000001" customHeight="1" x14ac:dyDescent="0.25">
      <c r="L1928" s="5"/>
    </row>
    <row r="1929" spans="12:12" ht="20.100000000000001" customHeight="1" x14ac:dyDescent="0.25">
      <c r="L1929" s="5"/>
    </row>
    <row r="1930" spans="12:12" ht="20.100000000000001" customHeight="1" x14ac:dyDescent="0.25">
      <c r="L1930" s="5"/>
    </row>
    <row r="1931" spans="12:12" ht="20.100000000000001" customHeight="1" x14ac:dyDescent="0.25">
      <c r="L1931" s="5"/>
    </row>
    <row r="1932" spans="12:12" ht="20.100000000000001" customHeight="1" x14ac:dyDescent="0.25">
      <c r="L1932" s="5"/>
    </row>
    <row r="1933" spans="12:12" ht="20.100000000000001" customHeight="1" x14ac:dyDescent="0.25">
      <c r="L1933" s="5"/>
    </row>
    <row r="1934" spans="12:12" ht="20.100000000000001" customHeight="1" x14ac:dyDescent="0.25">
      <c r="L1934" s="5"/>
    </row>
    <row r="1935" spans="12:12" ht="20.100000000000001" customHeight="1" x14ac:dyDescent="0.25">
      <c r="L1935" s="5"/>
    </row>
    <row r="1936" spans="12:12" ht="20.100000000000001" customHeight="1" x14ac:dyDescent="0.25">
      <c r="L1936" s="5"/>
    </row>
    <row r="1937" spans="12:12" ht="20.100000000000001" customHeight="1" x14ac:dyDescent="0.25">
      <c r="L1937" s="5"/>
    </row>
    <row r="1938" spans="12:12" ht="20.100000000000001" customHeight="1" x14ac:dyDescent="0.25">
      <c r="L1938" s="5"/>
    </row>
    <row r="1939" spans="12:12" ht="20.100000000000001" customHeight="1" x14ac:dyDescent="0.25">
      <c r="L1939" s="5"/>
    </row>
    <row r="1940" spans="12:12" ht="20.100000000000001" customHeight="1" x14ac:dyDescent="0.25">
      <c r="L1940" s="5"/>
    </row>
    <row r="1941" spans="12:12" ht="20.100000000000001" customHeight="1" x14ac:dyDescent="0.25">
      <c r="L1941" s="5"/>
    </row>
    <row r="1942" spans="12:12" ht="20.100000000000001" customHeight="1" x14ac:dyDescent="0.25">
      <c r="L1942" s="5"/>
    </row>
    <row r="1943" spans="12:12" ht="20.100000000000001" customHeight="1" x14ac:dyDescent="0.25">
      <c r="L1943" s="5"/>
    </row>
    <row r="1944" spans="12:12" ht="20.100000000000001" customHeight="1" x14ac:dyDescent="0.25">
      <c r="L1944" s="5"/>
    </row>
    <row r="1945" spans="12:12" ht="20.100000000000001" customHeight="1" x14ac:dyDescent="0.25">
      <c r="L1945" s="5"/>
    </row>
    <row r="1946" spans="12:12" ht="20.100000000000001" customHeight="1" x14ac:dyDescent="0.25">
      <c r="L1946" s="5"/>
    </row>
    <row r="1947" spans="12:12" ht="20.100000000000001" customHeight="1" x14ac:dyDescent="0.25">
      <c r="L1947" s="5"/>
    </row>
    <row r="1948" spans="12:12" ht="20.100000000000001" customHeight="1" x14ac:dyDescent="0.25">
      <c r="L1948" s="5"/>
    </row>
    <row r="1949" spans="12:12" ht="20.100000000000001" customHeight="1" x14ac:dyDescent="0.25">
      <c r="L1949" s="5"/>
    </row>
    <row r="1950" spans="12:12" ht="20.100000000000001" customHeight="1" x14ac:dyDescent="0.25">
      <c r="L1950" s="5"/>
    </row>
    <row r="1951" spans="12:12" ht="20.100000000000001" customHeight="1" x14ac:dyDescent="0.25">
      <c r="L1951" s="5"/>
    </row>
    <row r="1952" spans="12:12" ht="20.100000000000001" customHeight="1" x14ac:dyDescent="0.25">
      <c r="L1952" s="5"/>
    </row>
    <row r="1953" spans="12:12" ht="20.100000000000001" customHeight="1" x14ac:dyDescent="0.25">
      <c r="L1953" s="5"/>
    </row>
    <row r="1954" spans="12:12" ht="20.100000000000001" customHeight="1" x14ac:dyDescent="0.25">
      <c r="L1954" s="5"/>
    </row>
    <row r="1955" spans="12:12" ht="20.100000000000001" customHeight="1" x14ac:dyDescent="0.25">
      <c r="L1955" s="5"/>
    </row>
    <row r="1956" spans="12:12" ht="20.100000000000001" customHeight="1" x14ac:dyDescent="0.25">
      <c r="L1956" s="5"/>
    </row>
    <row r="1957" spans="12:12" ht="20.100000000000001" customHeight="1" x14ac:dyDescent="0.25">
      <c r="L1957" s="5"/>
    </row>
    <row r="1958" spans="12:12" ht="20.100000000000001" customHeight="1" x14ac:dyDescent="0.25">
      <c r="L1958" s="5"/>
    </row>
    <row r="1959" spans="12:12" ht="20.100000000000001" customHeight="1" x14ac:dyDescent="0.25">
      <c r="L1959" s="5"/>
    </row>
    <row r="1960" spans="12:12" ht="20.100000000000001" customHeight="1" x14ac:dyDescent="0.25">
      <c r="L1960" s="5"/>
    </row>
    <row r="1961" spans="12:12" ht="20.100000000000001" customHeight="1" x14ac:dyDescent="0.25">
      <c r="L1961" s="5"/>
    </row>
    <row r="1962" spans="12:12" ht="20.100000000000001" customHeight="1" x14ac:dyDescent="0.25">
      <c r="L1962" s="5"/>
    </row>
    <row r="1963" spans="12:12" ht="20.100000000000001" customHeight="1" x14ac:dyDescent="0.25">
      <c r="L1963" s="5"/>
    </row>
    <row r="1964" spans="12:12" ht="20.100000000000001" customHeight="1" x14ac:dyDescent="0.25">
      <c r="L1964" s="5"/>
    </row>
    <row r="1965" spans="12:12" ht="20.100000000000001" customHeight="1" x14ac:dyDescent="0.25">
      <c r="L1965" s="5"/>
    </row>
    <row r="1966" spans="12:12" ht="20.100000000000001" customHeight="1" x14ac:dyDescent="0.25">
      <c r="L1966" s="5"/>
    </row>
    <row r="1967" spans="12:12" ht="20.100000000000001" customHeight="1" x14ac:dyDescent="0.25">
      <c r="L1967" s="5"/>
    </row>
    <row r="1968" spans="12:12" ht="20.100000000000001" customHeight="1" x14ac:dyDescent="0.25">
      <c r="L1968" s="5"/>
    </row>
    <row r="1969" spans="12:12" ht="20.100000000000001" customHeight="1" x14ac:dyDescent="0.25">
      <c r="L1969" s="5"/>
    </row>
    <row r="1970" spans="12:12" ht="20.100000000000001" customHeight="1" x14ac:dyDescent="0.25">
      <c r="L1970" s="5"/>
    </row>
    <row r="1971" spans="12:12" ht="20.100000000000001" customHeight="1" x14ac:dyDescent="0.25">
      <c r="L1971" s="5"/>
    </row>
    <row r="1972" spans="12:12" ht="20.100000000000001" customHeight="1" x14ac:dyDescent="0.25">
      <c r="L1972" s="5"/>
    </row>
    <row r="1973" spans="12:12" ht="20.100000000000001" customHeight="1" x14ac:dyDescent="0.25">
      <c r="L1973" s="5"/>
    </row>
    <row r="1974" spans="12:12" ht="20.100000000000001" customHeight="1" x14ac:dyDescent="0.25">
      <c r="L1974" s="5"/>
    </row>
    <row r="1975" spans="12:12" ht="20.100000000000001" customHeight="1" x14ac:dyDescent="0.25">
      <c r="L1975" s="5"/>
    </row>
    <row r="1976" spans="12:12" ht="20.100000000000001" customHeight="1" x14ac:dyDescent="0.25">
      <c r="L1976" s="5"/>
    </row>
    <row r="1977" spans="12:12" ht="20.100000000000001" customHeight="1" x14ac:dyDescent="0.25">
      <c r="L1977" s="5"/>
    </row>
    <row r="1978" spans="12:12" ht="20.100000000000001" customHeight="1" x14ac:dyDescent="0.25">
      <c r="L1978" s="5"/>
    </row>
    <row r="1979" spans="12:12" ht="20.100000000000001" customHeight="1" x14ac:dyDescent="0.25">
      <c r="L1979" s="5"/>
    </row>
    <row r="1980" spans="12:12" ht="20.100000000000001" customHeight="1" x14ac:dyDescent="0.25">
      <c r="L1980" s="5"/>
    </row>
    <row r="1981" spans="12:12" ht="20.100000000000001" customHeight="1" x14ac:dyDescent="0.25">
      <c r="L1981" s="5"/>
    </row>
    <row r="1982" spans="12:12" ht="20.100000000000001" customHeight="1" x14ac:dyDescent="0.25">
      <c r="L1982" s="5"/>
    </row>
    <row r="1983" spans="12:12" ht="20.100000000000001" customHeight="1" x14ac:dyDescent="0.25">
      <c r="L1983" s="5"/>
    </row>
    <row r="1984" spans="12:12" ht="20.100000000000001" customHeight="1" x14ac:dyDescent="0.25">
      <c r="L1984" s="5"/>
    </row>
    <row r="1985" spans="12:12" ht="20.100000000000001" customHeight="1" x14ac:dyDescent="0.25">
      <c r="L1985" s="5"/>
    </row>
    <row r="1986" spans="12:12" ht="20.100000000000001" customHeight="1" x14ac:dyDescent="0.25">
      <c r="L1986" s="5"/>
    </row>
    <row r="1987" spans="12:12" ht="20.100000000000001" customHeight="1" x14ac:dyDescent="0.25">
      <c r="L1987" s="5"/>
    </row>
    <row r="1988" spans="12:12" ht="20.100000000000001" customHeight="1" x14ac:dyDescent="0.25">
      <c r="L1988" s="5"/>
    </row>
    <row r="1989" spans="12:12" ht="20.100000000000001" customHeight="1" x14ac:dyDescent="0.25">
      <c r="L1989" s="5"/>
    </row>
    <row r="1990" spans="12:12" ht="20.100000000000001" customHeight="1" x14ac:dyDescent="0.25">
      <c r="L1990" s="5"/>
    </row>
    <row r="1991" spans="12:12" ht="20.100000000000001" customHeight="1" x14ac:dyDescent="0.25">
      <c r="L1991" s="5"/>
    </row>
    <row r="1992" spans="12:12" ht="20.100000000000001" customHeight="1" x14ac:dyDescent="0.25">
      <c r="L1992" s="5"/>
    </row>
    <row r="1993" spans="12:12" ht="20.100000000000001" customHeight="1" x14ac:dyDescent="0.25">
      <c r="L1993" s="5"/>
    </row>
    <row r="1994" spans="12:12" ht="20.100000000000001" customHeight="1" x14ac:dyDescent="0.25">
      <c r="L1994" s="5"/>
    </row>
    <row r="1995" spans="12:12" ht="20.100000000000001" customHeight="1" x14ac:dyDescent="0.25">
      <c r="L1995" s="5"/>
    </row>
    <row r="1996" spans="12:12" ht="20.100000000000001" customHeight="1" x14ac:dyDescent="0.25">
      <c r="L1996" s="5"/>
    </row>
    <row r="1997" spans="12:12" ht="20.100000000000001" customHeight="1" x14ac:dyDescent="0.25">
      <c r="L1997" s="5"/>
    </row>
    <row r="1998" spans="12:12" ht="20.100000000000001" customHeight="1" x14ac:dyDescent="0.25">
      <c r="L1998" s="5"/>
    </row>
    <row r="1999" spans="12:12" ht="20.100000000000001" customHeight="1" x14ac:dyDescent="0.25">
      <c r="L1999" s="5"/>
    </row>
    <row r="2000" spans="12:12" ht="20.100000000000001" customHeight="1" x14ac:dyDescent="0.25">
      <c r="L2000" s="5"/>
    </row>
    <row r="2001" spans="12:12" ht="20.100000000000001" customHeight="1" x14ac:dyDescent="0.25">
      <c r="L2001" s="5"/>
    </row>
    <row r="2002" spans="12:12" ht="20.100000000000001" customHeight="1" x14ac:dyDescent="0.25">
      <c r="L2002" s="5"/>
    </row>
    <row r="2003" spans="12:12" ht="20.100000000000001" customHeight="1" x14ac:dyDescent="0.25">
      <c r="L2003" s="5"/>
    </row>
    <row r="2004" spans="12:12" ht="20.100000000000001" customHeight="1" x14ac:dyDescent="0.25">
      <c r="L2004" s="5"/>
    </row>
    <row r="2005" spans="12:12" ht="20.100000000000001" customHeight="1" x14ac:dyDescent="0.25">
      <c r="L2005" s="5"/>
    </row>
    <row r="2006" spans="12:12" ht="20.100000000000001" customHeight="1" x14ac:dyDescent="0.25">
      <c r="L2006" s="5"/>
    </row>
    <row r="2007" spans="12:12" ht="20.100000000000001" customHeight="1" x14ac:dyDescent="0.25">
      <c r="L2007" s="5"/>
    </row>
    <row r="2008" spans="12:12" ht="20.100000000000001" customHeight="1" x14ac:dyDescent="0.25">
      <c r="L2008" s="5"/>
    </row>
    <row r="2009" spans="12:12" ht="20.100000000000001" customHeight="1" x14ac:dyDescent="0.25">
      <c r="L2009" s="5"/>
    </row>
    <row r="2010" spans="12:12" ht="20.100000000000001" customHeight="1" x14ac:dyDescent="0.25">
      <c r="L2010" s="5"/>
    </row>
    <row r="2011" spans="12:12" ht="20.100000000000001" customHeight="1" x14ac:dyDescent="0.25">
      <c r="L2011" s="5"/>
    </row>
    <row r="2012" spans="12:12" ht="20.100000000000001" customHeight="1" x14ac:dyDescent="0.25">
      <c r="L2012" s="5"/>
    </row>
    <row r="2013" spans="12:12" ht="20.100000000000001" customHeight="1" x14ac:dyDescent="0.25">
      <c r="L2013" s="5"/>
    </row>
    <row r="2014" spans="12:12" ht="20.100000000000001" customHeight="1" x14ac:dyDescent="0.25">
      <c r="L2014" s="5"/>
    </row>
    <row r="2015" spans="12:12" ht="20.100000000000001" customHeight="1" x14ac:dyDescent="0.25">
      <c r="L2015" s="5"/>
    </row>
    <row r="2016" spans="12:12" ht="20.100000000000001" customHeight="1" x14ac:dyDescent="0.25">
      <c r="L2016" s="5"/>
    </row>
    <row r="2017" spans="12:12" ht="20.100000000000001" customHeight="1" x14ac:dyDescent="0.25">
      <c r="L2017" s="5"/>
    </row>
    <row r="2018" spans="12:12" ht="20.100000000000001" customHeight="1" x14ac:dyDescent="0.25">
      <c r="L2018" s="5"/>
    </row>
    <row r="2019" spans="12:12" ht="20.100000000000001" customHeight="1" x14ac:dyDescent="0.25">
      <c r="L2019" s="5"/>
    </row>
    <row r="2020" spans="12:12" ht="20.100000000000001" customHeight="1" x14ac:dyDescent="0.25">
      <c r="L2020" s="5"/>
    </row>
    <row r="2021" spans="12:12" ht="20.100000000000001" customHeight="1" x14ac:dyDescent="0.25">
      <c r="L2021" s="5"/>
    </row>
    <row r="2022" spans="12:12" ht="20.100000000000001" customHeight="1" x14ac:dyDescent="0.25">
      <c r="L2022" s="5"/>
    </row>
    <row r="2023" spans="12:12" ht="20.100000000000001" customHeight="1" x14ac:dyDescent="0.25">
      <c r="L2023" s="5"/>
    </row>
    <row r="2024" spans="12:12" ht="20.100000000000001" customHeight="1" x14ac:dyDescent="0.25">
      <c r="L2024" s="5"/>
    </row>
    <row r="2025" spans="12:12" ht="20.100000000000001" customHeight="1" x14ac:dyDescent="0.25">
      <c r="L2025" s="5"/>
    </row>
    <row r="2026" spans="12:12" ht="20.100000000000001" customHeight="1" x14ac:dyDescent="0.25">
      <c r="L2026" s="5"/>
    </row>
    <row r="2027" spans="12:12" ht="20.100000000000001" customHeight="1" x14ac:dyDescent="0.25">
      <c r="L2027" s="5"/>
    </row>
    <row r="2028" spans="12:12" ht="20.100000000000001" customHeight="1" x14ac:dyDescent="0.25">
      <c r="L2028" s="5"/>
    </row>
    <row r="2029" spans="12:12" ht="20.100000000000001" customHeight="1" x14ac:dyDescent="0.25">
      <c r="L2029" s="5"/>
    </row>
    <row r="2030" spans="12:12" ht="20.100000000000001" customHeight="1" x14ac:dyDescent="0.25">
      <c r="L2030" s="5"/>
    </row>
    <row r="2031" spans="12:12" ht="20.100000000000001" customHeight="1" x14ac:dyDescent="0.25">
      <c r="L2031" s="5"/>
    </row>
    <row r="2032" spans="12:12" ht="20.100000000000001" customHeight="1" x14ac:dyDescent="0.25">
      <c r="L2032" s="5"/>
    </row>
    <row r="2033" spans="12:12" ht="20.100000000000001" customHeight="1" x14ac:dyDescent="0.25">
      <c r="L2033" s="5"/>
    </row>
    <row r="2034" spans="12:12" ht="20.100000000000001" customHeight="1" x14ac:dyDescent="0.25">
      <c r="L2034" s="5"/>
    </row>
    <row r="2035" spans="12:12" ht="20.100000000000001" customHeight="1" x14ac:dyDescent="0.25">
      <c r="L2035" s="5"/>
    </row>
    <row r="2036" spans="12:12" ht="20.100000000000001" customHeight="1" x14ac:dyDescent="0.25">
      <c r="L2036" s="5"/>
    </row>
    <row r="2037" spans="12:12" ht="20.100000000000001" customHeight="1" x14ac:dyDescent="0.25">
      <c r="L2037" s="5"/>
    </row>
    <row r="2038" spans="12:12" ht="20.100000000000001" customHeight="1" x14ac:dyDescent="0.25">
      <c r="L2038" s="5"/>
    </row>
    <row r="2039" spans="12:12" ht="20.100000000000001" customHeight="1" x14ac:dyDescent="0.25">
      <c r="L2039" s="5"/>
    </row>
    <row r="2040" spans="12:12" ht="20.100000000000001" customHeight="1" x14ac:dyDescent="0.25">
      <c r="L2040" s="5"/>
    </row>
    <row r="2041" spans="12:12" ht="20.100000000000001" customHeight="1" x14ac:dyDescent="0.25">
      <c r="L2041" s="5"/>
    </row>
    <row r="2042" spans="12:12" ht="20.100000000000001" customHeight="1" x14ac:dyDescent="0.25">
      <c r="L2042" s="5"/>
    </row>
    <row r="2043" spans="12:12" ht="20.100000000000001" customHeight="1" x14ac:dyDescent="0.25">
      <c r="L2043" s="5"/>
    </row>
    <row r="2044" spans="12:12" ht="20.100000000000001" customHeight="1" x14ac:dyDescent="0.25">
      <c r="L2044" s="5"/>
    </row>
    <row r="2045" spans="12:12" ht="20.100000000000001" customHeight="1" x14ac:dyDescent="0.25">
      <c r="L2045" s="5"/>
    </row>
    <row r="2046" spans="12:12" ht="20.100000000000001" customHeight="1" x14ac:dyDescent="0.25">
      <c r="L2046" s="5"/>
    </row>
    <row r="2047" spans="12:12" ht="20.100000000000001" customHeight="1" x14ac:dyDescent="0.25">
      <c r="L2047" s="5"/>
    </row>
    <row r="2048" spans="12:12" ht="20.100000000000001" customHeight="1" x14ac:dyDescent="0.25">
      <c r="L2048" s="5"/>
    </row>
    <row r="2049" spans="12:12" ht="20.100000000000001" customHeight="1" x14ac:dyDescent="0.25">
      <c r="L2049" s="5"/>
    </row>
    <row r="2050" spans="12:12" ht="20.100000000000001" customHeight="1" x14ac:dyDescent="0.25">
      <c r="L2050" s="5"/>
    </row>
    <row r="2051" spans="12:12" ht="20.100000000000001" customHeight="1" x14ac:dyDescent="0.25">
      <c r="L2051" s="5"/>
    </row>
    <row r="2052" spans="12:12" ht="20.100000000000001" customHeight="1" x14ac:dyDescent="0.25">
      <c r="L2052" s="5"/>
    </row>
    <row r="2053" spans="12:12" ht="20.100000000000001" customHeight="1" x14ac:dyDescent="0.25">
      <c r="L2053" s="5"/>
    </row>
    <row r="2054" spans="12:12" ht="20.100000000000001" customHeight="1" x14ac:dyDescent="0.25">
      <c r="L2054" s="5"/>
    </row>
    <row r="2055" spans="12:12" ht="20.100000000000001" customHeight="1" x14ac:dyDescent="0.25">
      <c r="L2055" s="5"/>
    </row>
    <row r="2056" spans="12:12" ht="20.100000000000001" customHeight="1" x14ac:dyDescent="0.25">
      <c r="L2056" s="5"/>
    </row>
    <row r="2057" spans="12:12" ht="20.100000000000001" customHeight="1" x14ac:dyDescent="0.25">
      <c r="L2057" s="5"/>
    </row>
    <row r="2058" spans="12:12" ht="20.100000000000001" customHeight="1" x14ac:dyDescent="0.25">
      <c r="L2058" s="5"/>
    </row>
    <row r="2059" spans="12:12" ht="20.100000000000001" customHeight="1" x14ac:dyDescent="0.25">
      <c r="L2059" s="5"/>
    </row>
    <row r="2060" spans="12:12" ht="20.100000000000001" customHeight="1" x14ac:dyDescent="0.25">
      <c r="L2060" s="5"/>
    </row>
    <row r="2061" spans="12:12" ht="20.100000000000001" customHeight="1" x14ac:dyDescent="0.25">
      <c r="L2061" s="5"/>
    </row>
    <row r="2062" spans="12:12" ht="20.100000000000001" customHeight="1" x14ac:dyDescent="0.25">
      <c r="L2062" s="5"/>
    </row>
    <row r="2063" spans="12:12" ht="20.100000000000001" customHeight="1" x14ac:dyDescent="0.25">
      <c r="L2063" s="5"/>
    </row>
    <row r="2064" spans="12:12" ht="20.100000000000001" customHeight="1" x14ac:dyDescent="0.25">
      <c r="L2064" s="5"/>
    </row>
    <row r="2065" spans="12:12" ht="20.100000000000001" customHeight="1" x14ac:dyDescent="0.25">
      <c r="L2065" s="5"/>
    </row>
    <row r="2066" spans="12:12" ht="20.100000000000001" customHeight="1" x14ac:dyDescent="0.25">
      <c r="L2066" s="5"/>
    </row>
    <row r="2067" spans="12:12" ht="20.100000000000001" customHeight="1" x14ac:dyDescent="0.25">
      <c r="L2067" s="5"/>
    </row>
    <row r="2068" spans="12:12" ht="20.100000000000001" customHeight="1" x14ac:dyDescent="0.25">
      <c r="L2068" s="5"/>
    </row>
    <row r="2069" spans="12:12" ht="20.100000000000001" customHeight="1" x14ac:dyDescent="0.25">
      <c r="L2069" s="5"/>
    </row>
    <row r="2070" spans="12:12" ht="20.100000000000001" customHeight="1" x14ac:dyDescent="0.25">
      <c r="L2070" s="5"/>
    </row>
    <row r="2071" spans="12:12" ht="20.100000000000001" customHeight="1" x14ac:dyDescent="0.25">
      <c r="L2071" s="5"/>
    </row>
    <row r="2072" spans="12:12" ht="20.100000000000001" customHeight="1" x14ac:dyDescent="0.25">
      <c r="L2072" s="5"/>
    </row>
    <row r="2073" spans="12:12" ht="20.100000000000001" customHeight="1" x14ac:dyDescent="0.25">
      <c r="L2073" s="5"/>
    </row>
    <row r="2074" spans="12:12" ht="20.100000000000001" customHeight="1" x14ac:dyDescent="0.25">
      <c r="L2074" s="5"/>
    </row>
    <row r="2075" spans="12:12" ht="20.100000000000001" customHeight="1" x14ac:dyDescent="0.25">
      <c r="L2075" s="5"/>
    </row>
    <row r="2076" spans="12:12" ht="20.100000000000001" customHeight="1" x14ac:dyDescent="0.25">
      <c r="L2076" s="5"/>
    </row>
    <row r="2077" spans="12:12" ht="20.100000000000001" customHeight="1" x14ac:dyDescent="0.25">
      <c r="L2077" s="5"/>
    </row>
    <row r="2078" spans="12:12" ht="20.100000000000001" customHeight="1" x14ac:dyDescent="0.25">
      <c r="L2078" s="5"/>
    </row>
    <row r="2079" spans="12:12" ht="20.100000000000001" customHeight="1" x14ac:dyDescent="0.25">
      <c r="L2079" s="5"/>
    </row>
    <row r="2080" spans="12:12" ht="20.100000000000001" customHeight="1" x14ac:dyDescent="0.25">
      <c r="L2080" s="5"/>
    </row>
    <row r="2081" spans="12:12" ht="20.100000000000001" customHeight="1" x14ac:dyDescent="0.25">
      <c r="L2081" s="5"/>
    </row>
    <row r="2082" spans="12:12" ht="20.100000000000001" customHeight="1" x14ac:dyDescent="0.25">
      <c r="L2082" s="5"/>
    </row>
    <row r="2083" spans="12:12" ht="20.100000000000001" customHeight="1" x14ac:dyDescent="0.25">
      <c r="L2083" s="5"/>
    </row>
    <row r="2084" spans="12:12" ht="20.100000000000001" customHeight="1" x14ac:dyDescent="0.25">
      <c r="L2084" s="5"/>
    </row>
    <row r="2085" spans="12:12" ht="20.100000000000001" customHeight="1" x14ac:dyDescent="0.25">
      <c r="L2085" s="5"/>
    </row>
    <row r="2086" spans="12:12" ht="20.100000000000001" customHeight="1" x14ac:dyDescent="0.25">
      <c r="L2086" s="5"/>
    </row>
  </sheetData>
  <autoFilter ref="A5:AX247">
    <filterColumn colId="21">
      <filters blank="1">
        <filter val="N/A"/>
        <dateGroupItem year="2018" month="9" dateTimeGrouping="month"/>
      </filters>
    </filterColumn>
  </autoFilter>
  <dataConsolidate/>
  <customSheetViews>
    <customSheetView guid="{BC190E78-188F-4264-96BB-5BF8E5E38AFE}" scale="70" showPageBreaks="1" printArea="1" showAutoFilter="1" topLeftCell="AN175">
      <selection activeCell="A5" sqref="A5:AR206"/>
      <pageMargins left="0.70866141732283472" right="0.70866141732283472" top="0.74803149606299213" bottom="0.78740157480314965" header="0.31496062992125984" footer="0.31496062992125984"/>
      <pageSetup paperSize="14" scale="47" fitToWidth="5" fitToHeight="20" orientation="landscape" r:id="rId1"/>
      <autoFilter ref="A5:AR219"/>
    </customSheetView>
    <customSheetView guid="{870CEEFD-0B97-42C1-922A-2106AABD435B}" showPageBreaks="1" printArea="1" filter="1" showAutoFilter="1">
      <selection activeCell="D130" sqref="D130"/>
      <pageMargins left="0.70866141732283472" right="0.70866141732283472" top="0.74803149606299213" bottom="0.78740157480314965" header="0.31496062992125984" footer="0.31496062992125984"/>
      <pageSetup paperSize="14" scale="47" fitToWidth="5" fitToHeight="20" orientation="landscape" r:id="rId2"/>
      <autoFilter ref="A5:AR206">
        <filterColumn colId="0">
          <filters>
            <filter val="Tienda Virtual"/>
          </filters>
        </filterColumn>
        <filterColumn colId="2">
          <filters>
            <filter val="Alejandra Maria Arcos"/>
          </filters>
        </filterColumn>
        <filterColumn colId="18">
          <filters>
            <filter val="Celebrado"/>
          </filters>
        </filterColumn>
      </autoFilter>
    </customSheetView>
  </customSheetViews>
  <mergeCells count="7">
    <mergeCell ref="AP235:AP236"/>
    <mergeCell ref="AQ235:AQ236"/>
    <mergeCell ref="AR235:AR236"/>
    <mergeCell ref="AO235:AO236"/>
    <mergeCell ref="A1:A4"/>
    <mergeCell ref="B1:AQ4"/>
    <mergeCell ref="AR1:AR2"/>
  </mergeCells>
  <conditionalFormatting sqref="Z27:AB27 U205:AR205">
    <cfRule type="containsText" dxfId="602" priority="828" operator="containsText" text="LIQUIDADO">
      <formula>NOT(ISERROR(SEARCH("LIQUIDADO",U27)))</formula>
    </cfRule>
  </conditionalFormatting>
  <conditionalFormatting sqref="AI114:AJ114">
    <cfRule type="containsText" dxfId="601" priority="826" operator="containsText" text="NA">
      <formula>NOT(ISERROR(SEARCH("NA",AI114)))</formula>
    </cfRule>
    <cfRule type="containsText" dxfId="600" priority="827" operator="containsText" text="N.A">
      <formula>NOT(ISERROR(SEARCH("N.A",AI114)))</formula>
    </cfRule>
  </conditionalFormatting>
  <conditionalFormatting sqref="AI99:AK99">
    <cfRule type="containsText" dxfId="599" priority="824" operator="containsText" text="NA">
      <formula>NOT(ISERROR(SEARCH("NA",AI99)))</formula>
    </cfRule>
    <cfRule type="containsText" dxfId="598" priority="825" operator="containsText" text="N.A">
      <formula>NOT(ISERROR(SEARCH("N.A",AI99)))</formula>
    </cfRule>
  </conditionalFormatting>
  <conditionalFormatting sqref="AI119:AK119">
    <cfRule type="containsText" dxfId="597" priority="822" operator="containsText" text="NA">
      <formula>NOT(ISERROR(SEARCH("NA",AI119)))</formula>
    </cfRule>
    <cfRule type="containsText" dxfId="596" priority="823" operator="containsText" text="N.A">
      <formula>NOT(ISERROR(SEARCH("N.A",AI119)))</formula>
    </cfRule>
  </conditionalFormatting>
  <conditionalFormatting sqref="AI161">
    <cfRule type="containsText" dxfId="595" priority="816" operator="containsText" text="NA">
      <formula>NOT(ISERROR(SEARCH("NA",AI161)))</formula>
    </cfRule>
    <cfRule type="containsText" dxfId="594" priority="817" operator="containsText" text="N.A">
      <formula>NOT(ISERROR(SEARCH("N.A",AI161)))</formula>
    </cfRule>
  </conditionalFormatting>
  <conditionalFormatting sqref="AI190">
    <cfRule type="containsText" dxfId="593" priority="814" operator="containsText" text="NA">
      <formula>NOT(ISERROR(SEARCH("NA",AI190)))</formula>
    </cfRule>
    <cfRule type="containsText" dxfId="592" priority="815" operator="containsText" text="N.A">
      <formula>NOT(ISERROR(SEARCH("N.A",AI190)))</formula>
    </cfRule>
  </conditionalFormatting>
  <conditionalFormatting sqref="AI204">
    <cfRule type="containsText" dxfId="591" priority="810" operator="containsText" text="NA">
      <formula>NOT(ISERROR(SEARCH("NA",AI204)))</formula>
    </cfRule>
    <cfRule type="containsText" dxfId="590" priority="811" operator="containsText" text="N.A">
      <formula>NOT(ISERROR(SEARCH("N.A",AI204)))</formula>
    </cfRule>
  </conditionalFormatting>
  <conditionalFormatting sqref="AI220">
    <cfRule type="containsText" dxfId="589" priority="808" operator="containsText" text="NA">
      <formula>NOT(ISERROR(SEARCH("NA",AI220)))</formula>
    </cfRule>
    <cfRule type="containsText" dxfId="588" priority="809" operator="containsText" text="N.A">
      <formula>NOT(ISERROR(SEARCH("N.A",AI220)))</formula>
    </cfRule>
  </conditionalFormatting>
  <conditionalFormatting sqref="AI221">
    <cfRule type="containsText" dxfId="587" priority="800" operator="containsText" text="NA">
      <formula>NOT(ISERROR(SEARCH("NA",AI221)))</formula>
    </cfRule>
    <cfRule type="containsText" dxfId="586" priority="801" operator="containsText" text="N.A">
      <formula>NOT(ISERROR(SEARCH("N.A",AI221)))</formula>
    </cfRule>
  </conditionalFormatting>
  <conditionalFormatting sqref="AI196">
    <cfRule type="containsText" dxfId="585" priority="790" operator="containsText" text="NA">
      <formula>NOT(ISERROR(SEARCH("NA",AI196)))</formula>
    </cfRule>
    <cfRule type="containsText" dxfId="584" priority="791" operator="containsText" text="N.A">
      <formula>NOT(ISERROR(SEARCH("N.A",AI196)))</formula>
    </cfRule>
  </conditionalFormatting>
  <conditionalFormatting sqref="S78:S79 S7:S8 S230:V230">
    <cfRule type="containsText" dxfId="583" priority="785" operator="containsText" text="TERMINADO">
      <formula>NOT(ISERROR(SEARCH("TERMINADO",S7)))</formula>
    </cfRule>
  </conditionalFormatting>
  <conditionalFormatting sqref="S78:S79 S7:S8 S230:V230">
    <cfRule type="cellIs" dxfId="582" priority="784" operator="equal">
      <formula>"DESIERTA"</formula>
    </cfRule>
  </conditionalFormatting>
  <conditionalFormatting sqref="X27 T7:T8 T138 T143 T145:T149 T151:T159 T164:T167 T169">
    <cfRule type="containsText" dxfId="581" priority="783" operator="containsText" text="LIQUIDADO">
      <formula>NOT(ISERROR(SEARCH("LIQUIDADO",T7)))</formula>
    </cfRule>
  </conditionalFormatting>
  <conditionalFormatting sqref="S32">
    <cfRule type="containsText" dxfId="580" priority="782" operator="containsText" text="TERMINADO">
      <formula>NOT(ISERROR(SEARCH("TERMINADO",S32)))</formula>
    </cfRule>
  </conditionalFormatting>
  <conditionalFormatting sqref="S32">
    <cfRule type="cellIs" dxfId="579" priority="781" operator="equal">
      <formula>"DESIERTA"</formula>
    </cfRule>
  </conditionalFormatting>
  <conditionalFormatting sqref="S43 S51">
    <cfRule type="containsText" dxfId="578" priority="780" operator="containsText" text="TERMINADO">
      <formula>NOT(ISERROR(SEARCH("TERMINADO",S43)))</formula>
    </cfRule>
  </conditionalFormatting>
  <conditionalFormatting sqref="S43 S51">
    <cfRule type="cellIs" dxfId="577" priority="779" operator="equal">
      <formula>"DESIERTA"</formula>
    </cfRule>
  </conditionalFormatting>
  <conditionalFormatting sqref="S47">
    <cfRule type="containsText" dxfId="576" priority="778" operator="containsText" text="TERMINADO">
      <formula>NOT(ISERROR(SEARCH("TERMINADO",S47)))</formula>
    </cfRule>
  </conditionalFormatting>
  <conditionalFormatting sqref="S47">
    <cfRule type="cellIs" dxfId="575" priority="777" operator="equal">
      <formula>"DESIERTA"</formula>
    </cfRule>
  </conditionalFormatting>
  <conditionalFormatting sqref="S103">
    <cfRule type="containsText" dxfId="574" priority="776" operator="containsText" text="TERMINADO">
      <formula>NOT(ISERROR(SEARCH("TERMINADO",S103)))</formula>
    </cfRule>
  </conditionalFormatting>
  <conditionalFormatting sqref="S103">
    <cfRule type="cellIs" dxfId="573" priority="775" operator="equal">
      <formula>"DESIERTA"</formula>
    </cfRule>
  </conditionalFormatting>
  <conditionalFormatting sqref="S52">
    <cfRule type="containsText" dxfId="572" priority="774" operator="containsText" text="TERMINADO">
      <formula>NOT(ISERROR(SEARCH("TERMINADO",S52)))</formula>
    </cfRule>
  </conditionalFormatting>
  <conditionalFormatting sqref="S52">
    <cfRule type="cellIs" dxfId="571" priority="773" operator="equal">
      <formula>"DESIERTA"</formula>
    </cfRule>
  </conditionalFormatting>
  <conditionalFormatting sqref="S100">
    <cfRule type="containsText" dxfId="570" priority="772" operator="containsText" text="TERMINADO">
      <formula>NOT(ISERROR(SEARCH("TERMINADO",S100)))</formula>
    </cfRule>
  </conditionalFormatting>
  <conditionalFormatting sqref="S100">
    <cfRule type="cellIs" dxfId="569" priority="771" operator="equal">
      <formula>"DESIERTA"</formula>
    </cfRule>
  </conditionalFormatting>
  <conditionalFormatting sqref="S97:S98">
    <cfRule type="containsText" dxfId="568" priority="770" operator="containsText" text="TERMINADO">
      <formula>NOT(ISERROR(SEARCH("TERMINADO",S97)))</formula>
    </cfRule>
  </conditionalFormatting>
  <conditionalFormatting sqref="S97:S98">
    <cfRule type="cellIs" dxfId="567" priority="769" operator="equal">
      <formula>"DESIERTA"</formula>
    </cfRule>
  </conditionalFormatting>
  <conditionalFormatting sqref="S99">
    <cfRule type="containsText" dxfId="566" priority="768" operator="containsText" text="TERMINADO">
      <formula>NOT(ISERROR(SEARCH("TERMINADO",S99)))</formula>
    </cfRule>
  </conditionalFormatting>
  <conditionalFormatting sqref="S99">
    <cfRule type="cellIs" dxfId="565" priority="767" operator="equal">
      <formula>"DESIERTA"</formula>
    </cfRule>
  </conditionalFormatting>
  <conditionalFormatting sqref="S69">
    <cfRule type="containsText" dxfId="564" priority="766" operator="containsText" text="TERMINADO">
      <formula>NOT(ISERROR(SEARCH("TERMINADO",S69)))</formula>
    </cfRule>
  </conditionalFormatting>
  <conditionalFormatting sqref="S69">
    <cfRule type="cellIs" dxfId="563" priority="765" operator="equal">
      <formula>"DESIERTA"</formula>
    </cfRule>
  </conditionalFormatting>
  <conditionalFormatting sqref="S70">
    <cfRule type="containsText" dxfId="562" priority="764" operator="containsText" text="TERMINADO">
      <formula>NOT(ISERROR(SEARCH("TERMINADO",S70)))</formula>
    </cfRule>
  </conditionalFormatting>
  <conditionalFormatting sqref="S70">
    <cfRule type="cellIs" dxfId="561" priority="763" operator="equal">
      <formula>"DESIERTA"</formula>
    </cfRule>
  </conditionalFormatting>
  <conditionalFormatting sqref="S102">
    <cfRule type="containsText" dxfId="560" priority="762" operator="containsText" text="TERMINADO">
      <formula>NOT(ISERROR(SEARCH("TERMINADO",S102)))</formula>
    </cfRule>
  </conditionalFormatting>
  <conditionalFormatting sqref="S102">
    <cfRule type="cellIs" dxfId="559" priority="761" operator="equal">
      <formula>"DESIERTA"</formula>
    </cfRule>
  </conditionalFormatting>
  <conditionalFormatting sqref="S127">
    <cfRule type="containsText" dxfId="558" priority="760" operator="containsText" text="TERMINADO">
      <formula>NOT(ISERROR(SEARCH("TERMINADO",S127)))</formula>
    </cfRule>
  </conditionalFormatting>
  <conditionalFormatting sqref="S127">
    <cfRule type="cellIs" dxfId="557" priority="759" operator="equal">
      <formula>"DESIERTA"</formula>
    </cfRule>
  </conditionalFormatting>
  <conditionalFormatting sqref="S66">
    <cfRule type="containsText" dxfId="556" priority="758" operator="containsText" text="TERMINADO">
      <formula>NOT(ISERROR(SEARCH("TERMINADO",S66)))</formula>
    </cfRule>
  </conditionalFormatting>
  <conditionalFormatting sqref="S66">
    <cfRule type="cellIs" dxfId="555" priority="757" operator="equal">
      <formula>"DESIERTA"</formula>
    </cfRule>
  </conditionalFormatting>
  <conditionalFormatting sqref="S72">
    <cfRule type="containsText" dxfId="554" priority="756" operator="containsText" text="TERMINADO">
      <formula>NOT(ISERROR(SEARCH("TERMINADO",S72)))</formula>
    </cfRule>
  </conditionalFormatting>
  <conditionalFormatting sqref="S72">
    <cfRule type="cellIs" dxfId="553" priority="755" operator="equal">
      <formula>"DESIERTA"</formula>
    </cfRule>
  </conditionalFormatting>
  <conditionalFormatting sqref="S77">
    <cfRule type="containsText" dxfId="552" priority="754" operator="containsText" text="TERMINADO">
      <formula>NOT(ISERROR(SEARCH("TERMINADO",S77)))</formula>
    </cfRule>
  </conditionalFormatting>
  <conditionalFormatting sqref="S77">
    <cfRule type="cellIs" dxfId="551" priority="753" operator="equal">
      <formula>"DESIERTA"</formula>
    </cfRule>
  </conditionalFormatting>
  <conditionalFormatting sqref="S135">
    <cfRule type="containsText" dxfId="550" priority="752" operator="containsText" text="TERMINADO">
      <formula>NOT(ISERROR(SEARCH("TERMINADO",S135)))</formula>
    </cfRule>
  </conditionalFormatting>
  <conditionalFormatting sqref="S135">
    <cfRule type="cellIs" dxfId="549" priority="751" operator="equal">
      <formula>"DESIERTA"</formula>
    </cfRule>
  </conditionalFormatting>
  <conditionalFormatting sqref="S136">
    <cfRule type="containsText" dxfId="548" priority="750" operator="containsText" text="TERMINADO">
      <formula>NOT(ISERROR(SEARCH("TERMINADO",S136)))</formula>
    </cfRule>
  </conditionalFormatting>
  <conditionalFormatting sqref="S136">
    <cfRule type="cellIs" dxfId="547" priority="749" operator="equal">
      <formula>"DESIERTA"</formula>
    </cfRule>
  </conditionalFormatting>
  <conditionalFormatting sqref="S138">
    <cfRule type="containsText" dxfId="546" priority="748" operator="containsText" text="TERMINADO">
      <formula>NOT(ISERROR(SEARCH("TERMINADO",S138)))</formula>
    </cfRule>
  </conditionalFormatting>
  <conditionalFormatting sqref="S138">
    <cfRule type="cellIs" dxfId="545" priority="747" operator="equal">
      <formula>"DESIERTA"</formula>
    </cfRule>
  </conditionalFormatting>
  <conditionalFormatting sqref="S125">
    <cfRule type="containsText" dxfId="544" priority="746" operator="containsText" text="TERMINADO">
      <formula>NOT(ISERROR(SEARCH("TERMINADO",S125)))</formula>
    </cfRule>
  </conditionalFormatting>
  <conditionalFormatting sqref="S125">
    <cfRule type="cellIs" dxfId="543" priority="745" operator="equal">
      <formula>"DESIERTA"</formula>
    </cfRule>
  </conditionalFormatting>
  <conditionalFormatting sqref="S99:S101">
    <cfRule type="containsText" dxfId="542" priority="744" operator="containsText" text="TERMINADO">
      <formula>NOT(ISERROR(SEARCH("TERMINADO",S99)))</formula>
    </cfRule>
  </conditionalFormatting>
  <conditionalFormatting sqref="S99:S101">
    <cfRule type="cellIs" dxfId="541" priority="743" operator="equal">
      <formula>"DESIERTA"</formula>
    </cfRule>
  </conditionalFormatting>
  <conditionalFormatting sqref="S96">
    <cfRule type="containsText" dxfId="540" priority="742" operator="containsText" text="TERMINADO">
      <formula>NOT(ISERROR(SEARCH("TERMINADO",S96)))</formula>
    </cfRule>
  </conditionalFormatting>
  <conditionalFormatting sqref="S96">
    <cfRule type="cellIs" dxfId="539" priority="741" operator="equal">
      <formula>"DESIERTA"</formula>
    </cfRule>
  </conditionalFormatting>
  <conditionalFormatting sqref="S149">
    <cfRule type="containsText" dxfId="538" priority="740" operator="containsText" text="TERMINADO">
      <formula>NOT(ISERROR(SEARCH("TERMINADO",S149)))</formula>
    </cfRule>
  </conditionalFormatting>
  <conditionalFormatting sqref="S149">
    <cfRule type="cellIs" dxfId="537" priority="739" operator="equal">
      <formula>"DESIERTA"</formula>
    </cfRule>
  </conditionalFormatting>
  <conditionalFormatting sqref="S151">
    <cfRule type="containsText" dxfId="536" priority="738" operator="containsText" text="TERMINADO">
      <formula>NOT(ISERROR(SEARCH("TERMINADO",S151)))</formula>
    </cfRule>
  </conditionalFormatting>
  <conditionalFormatting sqref="S151">
    <cfRule type="cellIs" dxfId="535" priority="737" operator="equal">
      <formula>"DESIERTA"</formula>
    </cfRule>
  </conditionalFormatting>
  <conditionalFormatting sqref="S110">
    <cfRule type="containsText" dxfId="534" priority="736" operator="containsText" text="TERMINADO">
      <formula>NOT(ISERROR(SEARCH("TERMINADO",S110)))</formula>
    </cfRule>
  </conditionalFormatting>
  <conditionalFormatting sqref="S110">
    <cfRule type="cellIs" dxfId="533" priority="735" operator="equal">
      <formula>"DESIERTA"</formula>
    </cfRule>
  </conditionalFormatting>
  <conditionalFormatting sqref="S152">
    <cfRule type="containsText" dxfId="532" priority="734" operator="containsText" text="TERMINADO">
      <formula>NOT(ISERROR(SEARCH("TERMINADO",S152)))</formula>
    </cfRule>
  </conditionalFormatting>
  <conditionalFormatting sqref="S152">
    <cfRule type="cellIs" dxfId="531" priority="733" operator="equal">
      <formula>"DESIERTA"</formula>
    </cfRule>
  </conditionalFormatting>
  <conditionalFormatting sqref="S155">
    <cfRule type="containsText" dxfId="530" priority="732" operator="containsText" text="TERMINADO">
      <formula>NOT(ISERROR(SEARCH("TERMINADO",S155)))</formula>
    </cfRule>
  </conditionalFormatting>
  <conditionalFormatting sqref="S155">
    <cfRule type="cellIs" dxfId="529" priority="731" operator="equal">
      <formula>"DESIERTA"</formula>
    </cfRule>
  </conditionalFormatting>
  <conditionalFormatting sqref="S143">
    <cfRule type="containsText" dxfId="528" priority="730" operator="containsText" text="TERMINADO">
      <formula>NOT(ISERROR(SEARCH("TERMINADO",S143)))</formula>
    </cfRule>
  </conditionalFormatting>
  <conditionalFormatting sqref="S143">
    <cfRule type="cellIs" dxfId="527" priority="729" operator="equal">
      <formula>"DESIERTA"</formula>
    </cfRule>
  </conditionalFormatting>
  <conditionalFormatting sqref="S145">
    <cfRule type="containsText" dxfId="526" priority="728" operator="containsText" text="TERMINADO">
      <formula>NOT(ISERROR(SEARCH("TERMINADO",S145)))</formula>
    </cfRule>
  </conditionalFormatting>
  <conditionalFormatting sqref="S145">
    <cfRule type="cellIs" dxfId="525" priority="727" operator="equal">
      <formula>"DESIERTA"</formula>
    </cfRule>
  </conditionalFormatting>
  <conditionalFormatting sqref="S153">
    <cfRule type="containsText" dxfId="524" priority="726" operator="containsText" text="TERMINADO">
      <formula>NOT(ISERROR(SEARCH("TERMINADO",S153)))</formula>
    </cfRule>
  </conditionalFormatting>
  <conditionalFormatting sqref="S153">
    <cfRule type="cellIs" dxfId="523" priority="725" operator="equal">
      <formula>"DESIERTA"</formula>
    </cfRule>
  </conditionalFormatting>
  <conditionalFormatting sqref="S154">
    <cfRule type="containsText" dxfId="522" priority="724" operator="containsText" text="TERMINADO">
      <formula>NOT(ISERROR(SEARCH("TERMINADO",S154)))</formula>
    </cfRule>
  </conditionalFormatting>
  <conditionalFormatting sqref="S154">
    <cfRule type="cellIs" dxfId="521" priority="723" operator="equal">
      <formula>"DESIERTA"</formula>
    </cfRule>
  </conditionalFormatting>
  <conditionalFormatting sqref="S156">
    <cfRule type="containsText" dxfId="520" priority="722" operator="containsText" text="TERMINADO">
      <formula>NOT(ISERROR(SEARCH("TERMINADO",S156)))</formula>
    </cfRule>
  </conditionalFormatting>
  <conditionalFormatting sqref="S156">
    <cfRule type="cellIs" dxfId="519" priority="721" operator="equal">
      <formula>"DESIERTA"</formula>
    </cfRule>
  </conditionalFormatting>
  <conditionalFormatting sqref="S158">
    <cfRule type="containsText" dxfId="518" priority="720" operator="containsText" text="TERMINADO">
      <formula>NOT(ISERROR(SEARCH("TERMINADO",S158)))</formula>
    </cfRule>
  </conditionalFormatting>
  <conditionalFormatting sqref="S158">
    <cfRule type="cellIs" dxfId="517" priority="719" operator="equal">
      <formula>"DESIERTA"</formula>
    </cfRule>
  </conditionalFormatting>
  <conditionalFormatting sqref="S157">
    <cfRule type="containsText" dxfId="516" priority="718" operator="containsText" text="TERMINADO">
      <formula>NOT(ISERROR(SEARCH("TERMINADO",S157)))</formula>
    </cfRule>
  </conditionalFormatting>
  <conditionalFormatting sqref="S157">
    <cfRule type="cellIs" dxfId="515" priority="717" operator="equal">
      <formula>"DESIERTA"</formula>
    </cfRule>
  </conditionalFormatting>
  <conditionalFormatting sqref="S159">
    <cfRule type="containsText" dxfId="514" priority="716" operator="containsText" text="TERMINADO">
      <formula>NOT(ISERROR(SEARCH("TERMINADO",S159)))</formula>
    </cfRule>
  </conditionalFormatting>
  <conditionalFormatting sqref="S159">
    <cfRule type="cellIs" dxfId="513" priority="715" operator="equal">
      <formula>"DESIERTA"</formula>
    </cfRule>
  </conditionalFormatting>
  <conditionalFormatting sqref="S146">
    <cfRule type="containsText" dxfId="512" priority="714" operator="containsText" text="TERMINADO">
      <formula>NOT(ISERROR(SEARCH("TERMINADO",S146)))</formula>
    </cfRule>
  </conditionalFormatting>
  <conditionalFormatting sqref="S146">
    <cfRule type="cellIs" dxfId="511" priority="713" operator="equal">
      <formula>"DESIERTA"</formula>
    </cfRule>
  </conditionalFormatting>
  <conditionalFormatting sqref="S92:S93">
    <cfRule type="containsText" dxfId="510" priority="712" operator="containsText" text="TERMINADO">
      <formula>NOT(ISERROR(SEARCH("TERMINADO",S92)))</formula>
    </cfRule>
  </conditionalFormatting>
  <conditionalFormatting sqref="S92:S93">
    <cfRule type="cellIs" dxfId="509" priority="711" operator="equal">
      <formula>"DESIERTA"</formula>
    </cfRule>
  </conditionalFormatting>
  <conditionalFormatting sqref="S95">
    <cfRule type="containsText" dxfId="508" priority="710" operator="containsText" text="TERMINADO">
      <formula>NOT(ISERROR(SEARCH("TERMINADO",S95)))</formula>
    </cfRule>
  </conditionalFormatting>
  <conditionalFormatting sqref="S95">
    <cfRule type="cellIs" dxfId="507" priority="709" operator="equal">
      <formula>"DESIERTA"</formula>
    </cfRule>
  </conditionalFormatting>
  <conditionalFormatting sqref="S181">
    <cfRule type="containsText" dxfId="506" priority="706" operator="containsText" text="TERMINADO">
      <formula>NOT(ISERROR(SEARCH("TERMINADO",S181)))</formula>
    </cfRule>
  </conditionalFormatting>
  <conditionalFormatting sqref="S181">
    <cfRule type="cellIs" dxfId="505" priority="705" operator="equal">
      <formula>"DESIERTA"</formula>
    </cfRule>
  </conditionalFormatting>
  <conditionalFormatting sqref="S186">
    <cfRule type="containsText" dxfId="504" priority="704" operator="containsText" text="TERMINADO">
      <formula>NOT(ISERROR(SEARCH("TERMINADO",S186)))</formula>
    </cfRule>
  </conditionalFormatting>
  <conditionalFormatting sqref="S186">
    <cfRule type="cellIs" dxfId="503" priority="703" operator="equal">
      <formula>"DESIERTA"</formula>
    </cfRule>
  </conditionalFormatting>
  <conditionalFormatting sqref="S189">
    <cfRule type="containsText" dxfId="502" priority="702" operator="containsText" text="TERMINADO">
      <formula>NOT(ISERROR(SEARCH("TERMINADO",S189)))</formula>
    </cfRule>
  </conditionalFormatting>
  <conditionalFormatting sqref="S189">
    <cfRule type="cellIs" dxfId="501" priority="701" operator="equal">
      <formula>"DESIERTA"</formula>
    </cfRule>
  </conditionalFormatting>
  <conditionalFormatting sqref="S160">
    <cfRule type="containsText" dxfId="500" priority="700" operator="containsText" text="TERMINADO">
      <formula>NOT(ISERROR(SEARCH("TERMINADO",S160)))</formula>
    </cfRule>
  </conditionalFormatting>
  <conditionalFormatting sqref="S160">
    <cfRule type="cellIs" dxfId="499" priority="699" operator="equal">
      <formula>"DESIERTA"</formula>
    </cfRule>
  </conditionalFormatting>
  <conditionalFormatting sqref="S147">
    <cfRule type="containsText" dxfId="498" priority="698" operator="containsText" text="TERMINADO">
      <formula>NOT(ISERROR(SEARCH("TERMINADO",S147)))</formula>
    </cfRule>
  </conditionalFormatting>
  <conditionalFormatting sqref="S147">
    <cfRule type="cellIs" dxfId="497" priority="697" operator="equal">
      <formula>"DESIERTA"</formula>
    </cfRule>
  </conditionalFormatting>
  <conditionalFormatting sqref="S194">
    <cfRule type="containsText" dxfId="496" priority="696" operator="containsText" text="TERMINADO">
      <formula>NOT(ISERROR(SEARCH("TERMINADO",S194)))</formula>
    </cfRule>
  </conditionalFormatting>
  <conditionalFormatting sqref="S194">
    <cfRule type="cellIs" dxfId="495" priority="695" operator="equal">
      <formula>"DESIERTA"</formula>
    </cfRule>
  </conditionalFormatting>
  <conditionalFormatting sqref="S190">
    <cfRule type="containsText" dxfId="494" priority="692" operator="containsText" text="TERMINADO">
      <formula>NOT(ISERROR(SEARCH("TERMINADO",S190)))</formula>
    </cfRule>
  </conditionalFormatting>
  <conditionalFormatting sqref="S190">
    <cfRule type="cellIs" dxfId="493" priority="691" operator="equal">
      <formula>"DESIERTA"</formula>
    </cfRule>
  </conditionalFormatting>
  <conditionalFormatting sqref="T198 T196 T189:T192 T186 T110 T92:T93 T32 T51:T52 T78:T79 T69:T70 T72 T47 T43 T81 T125 T135:T136 T176:T182 T127 T194 T95:T103 T112:T114">
    <cfRule type="containsText" dxfId="492" priority="690" operator="containsText" text="LIQUIDADO">
      <formula>NOT(ISERROR(SEARCH("LIQUIDADO",T32)))</formula>
    </cfRule>
  </conditionalFormatting>
  <conditionalFormatting sqref="S195">
    <cfRule type="containsText" dxfId="491" priority="689" operator="containsText" text="TERMINADO">
      <formula>NOT(ISERROR(SEARCH("TERMINADO",S195)))</formula>
    </cfRule>
  </conditionalFormatting>
  <conditionalFormatting sqref="S195">
    <cfRule type="cellIs" dxfId="490" priority="688" operator="equal">
      <formula>"DESIERTA"</formula>
    </cfRule>
  </conditionalFormatting>
  <conditionalFormatting sqref="T195">
    <cfRule type="containsText" dxfId="489" priority="687" operator="containsText" text="LIQUIDADO">
      <formula>NOT(ISERROR(SEARCH("LIQUIDADO",T195)))</formula>
    </cfRule>
  </conditionalFormatting>
  <conditionalFormatting sqref="T220">
    <cfRule type="containsText" dxfId="488" priority="655" operator="containsText" text="TERMINADO">
      <formula>NOT(ISERROR(SEARCH("TERMINADO",T220)))</formula>
    </cfRule>
  </conditionalFormatting>
  <conditionalFormatting sqref="T220">
    <cfRule type="cellIs" dxfId="487" priority="654" operator="equal">
      <formula>"DESIERTA"</formula>
    </cfRule>
  </conditionalFormatting>
  <conditionalFormatting sqref="S258">
    <cfRule type="containsText" dxfId="486" priority="627" operator="containsText" text="TERMINADO">
      <formula>NOT(ISERROR(SEARCH("TERMINADO",S258)))</formula>
    </cfRule>
  </conditionalFormatting>
  <conditionalFormatting sqref="S258">
    <cfRule type="cellIs" dxfId="485" priority="626" operator="equal">
      <formula>"DESIERTA"</formula>
    </cfRule>
  </conditionalFormatting>
  <conditionalFormatting sqref="T258">
    <cfRule type="containsText" dxfId="484" priority="625" operator="containsText" text="TERMINADO">
      <formula>NOT(ISERROR(SEARCH("TERMINADO",T258)))</formula>
    </cfRule>
  </conditionalFormatting>
  <conditionalFormatting sqref="T258">
    <cfRule type="cellIs" dxfId="483" priority="624" operator="equal">
      <formula>"DESIERTA"</formula>
    </cfRule>
  </conditionalFormatting>
  <conditionalFormatting sqref="S259">
    <cfRule type="containsText" dxfId="482" priority="623" operator="containsText" text="TERMINADO">
      <formula>NOT(ISERROR(SEARCH("TERMINADO",S259)))</formula>
    </cfRule>
  </conditionalFormatting>
  <conditionalFormatting sqref="S259">
    <cfRule type="cellIs" dxfId="481" priority="622" operator="equal">
      <formula>"DESIERTA"</formula>
    </cfRule>
  </conditionalFormatting>
  <conditionalFormatting sqref="T259">
    <cfRule type="containsText" dxfId="480" priority="621" operator="containsText" text="TERMINADO">
      <formula>NOT(ISERROR(SEARCH("TERMINADO",T259)))</formula>
    </cfRule>
  </conditionalFormatting>
  <conditionalFormatting sqref="T259">
    <cfRule type="cellIs" dxfId="479" priority="620" operator="equal">
      <formula>"DESIERTA"</formula>
    </cfRule>
  </conditionalFormatting>
  <conditionalFormatting sqref="S260">
    <cfRule type="containsText" dxfId="478" priority="619" operator="containsText" text="TERMINADO">
      <formula>NOT(ISERROR(SEARCH("TERMINADO",S260)))</formula>
    </cfRule>
  </conditionalFormatting>
  <conditionalFormatting sqref="S260">
    <cfRule type="cellIs" dxfId="477" priority="618" operator="equal">
      <formula>"DESIERTA"</formula>
    </cfRule>
  </conditionalFormatting>
  <conditionalFormatting sqref="T260">
    <cfRule type="containsText" dxfId="476" priority="617" operator="containsText" text="TERMINADO">
      <formula>NOT(ISERROR(SEARCH("TERMINADO",T260)))</formula>
    </cfRule>
  </conditionalFormatting>
  <conditionalFormatting sqref="T260">
    <cfRule type="cellIs" dxfId="475" priority="616" operator="equal">
      <formula>"DESIERTA"</formula>
    </cfRule>
  </conditionalFormatting>
  <conditionalFormatting sqref="S261">
    <cfRule type="containsText" dxfId="474" priority="615" operator="containsText" text="TERMINADO">
      <formula>NOT(ISERROR(SEARCH("TERMINADO",S261)))</formula>
    </cfRule>
  </conditionalFormatting>
  <conditionalFormatting sqref="S261">
    <cfRule type="cellIs" dxfId="473" priority="614" operator="equal">
      <formula>"DESIERTA"</formula>
    </cfRule>
  </conditionalFormatting>
  <conditionalFormatting sqref="T261">
    <cfRule type="containsText" dxfId="472" priority="613" operator="containsText" text="TERMINADO">
      <formula>NOT(ISERROR(SEARCH("TERMINADO",T261)))</formula>
    </cfRule>
  </conditionalFormatting>
  <conditionalFormatting sqref="T261">
    <cfRule type="cellIs" dxfId="471" priority="612" operator="equal">
      <formula>"DESIERTA"</formula>
    </cfRule>
  </conditionalFormatting>
  <conditionalFormatting sqref="S262">
    <cfRule type="containsText" dxfId="470" priority="611" operator="containsText" text="TERMINADO">
      <formula>NOT(ISERROR(SEARCH("TERMINADO",S262)))</formula>
    </cfRule>
  </conditionalFormatting>
  <conditionalFormatting sqref="S262">
    <cfRule type="cellIs" dxfId="469" priority="610" operator="equal">
      <formula>"DESIERTA"</formula>
    </cfRule>
  </conditionalFormatting>
  <conditionalFormatting sqref="T262">
    <cfRule type="containsText" dxfId="468" priority="609" operator="containsText" text="TERMINADO">
      <formula>NOT(ISERROR(SEARCH("TERMINADO",T262)))</formula>
    </cfRule>
  </conditionalFormatting>
  <conditionalFormatting sqref="T262">
    <cfRule type="cellIs" dxfId="467" priority="608" operator="equal">
      <formula>"DESIERTA"</formula>
    </cfRule>
  </conditionalFormatting>
  <conditionalFormatting sqref="S264">
    <cfRule type="containsText" dxfId="466" priority="607" operator="containsText" text="TERMINADO">
      <formula>NOT(ISERROR(SEARCH("TERMINADO",S264)))</formula>
    </cfRule>
  </conditionalFormatting>
  <conditionalFormatting sqref="S264">
    <cfRule type="cellIs" dxfId="465" priority="606" operator="equal">
      <formula>"DESIERTA"</formula>
    </cfRule>
  </conditionalFormatting>
  <conditionalFormatting sqref="T264">
    <cfRule type="containsText" dxfId="464" priority="605" operator="containsText" text="TERMINADO">
      <formula>NOT(ISERROR(SEARCH("TERMINADO",T264)))</formula>
    </cfRule>
  </conditionalFormatting>
  <conditionalFormatting sqref="T264">
    <cfRule type="cellIs" dxfId="463" priority="604" operator="equal">
      <formula>"DESIERTA"</formula>
    </cfRule>
  </conditionalFormatting>
  <conditionalFormatting sqref="S265">
    <cfRule type="containsText" dxfId="462" priority="603" operator="containsText" text="TERMINADO">
      <formula>NOT(ISERROR(SEARCH("TERMINADO",S265)))</formula>
    </cfRule>
  </conditionalFormatting>
  <conditionalFormatting sqref="S265">
    <cfRule type="cellIs" dxfId="461" priority="602" operator="equal">
      <formula>"DESIERTA"</formula>
    </cfRule>
  </conditionalFormatting>
  <conditionalFormatting sqref="T265">
    <cfRule type="containsText" dxfId="460" priority="601" operator="containsText" text="TERMINADO">
      <formula>NOT(ISERROR(SEARCH("TERMINADO",T265)))</formula>
    </cfRule>
  </conditionalFormatting>
  <conditionalFormatting sqref="T265">
    <cfRule type="cellIs" dxfId="459" priority="600" operator="equal">
      <formula>"DESIERTA"</formula>
    </cfRule>
  </conditionalFormatting>
  <conditionalFormatting sqref="S266">
    <cfRule type="containsText" dxfId="458" priority="599" operator="containsText" text="TERMINADO">
      <formula>NOT(ISERROR(SEARCH("TERMINADO",S266)))</formula>
    </cfRule>
  </conditionalFormatting>
  <conditionalFormatting sqref="S266">
    <cfRule type="cellIs" dxfId="457" priority="598" operator="equal">
      <formula>"DESIERTA"</formula>
    </cfRule>
  </conditionalFormatting>
  <conditionalFormatting sqref="T266">
    <cfRule type="containsText" dxfId="456" priority="597" operator="containsText" text="TERMINADO">
      <formula>NOT(ISERROR(SEARCH("TERMINADO",T266)))</formula>
    </cfRule>
  </conditionalFormatting>
  <conditionalFormatting sqref="T266">
    <cfRule type="cellIs" dxfId="455" priority="596" operator="equal">
      <formula>"DESIERTA"</formula>
    </cfRule>
  </conditionalFormatting>
  <conditionalFormatting sqref="S267">
    <cfRule type="containsText" dxfId="454" priority="595" operator="containsText" text="TERMINADO">
      <formula>NOT(ISERROR(SEARCH("TERMINADO",S267)))</formula>
    </cfRule>
  </conditionalFormatting>
  <conditionalFormatting sqref="S267">
    <cfRule type="cellIs" dxfId="453" priority="594" operator="equal">
      <formula>"DESIERTA"</formula>
    </cfRule>
  </conditionalFormatting>
  <conditionalFormatting sqref="T267">
    <cfRule type="containsText" dxfId="452" priority="593" operator="containsText" text="TERMINADO">
      <formula>NOT(ISERROR(SEARCH("TERMINADO",T267)))</formula>
    </cfRule>
  </conditionalFormatting>
  <conditionalFormatting sqref="T267">
    <cfRule type="cellIs" dxfId="451" priority="592" operator="equal">
      <formula>"DESIERTA"</formula>
    </cfRule>
  </conditionalFormatting>
  <conditionalFormatting sqref="S269">
    <cfRule type="containsText" dxfId="450" priority="590" operator="containsText" text="TERMINADO">
      <formula>NOT(ISERROR(SEARCH("TERMINADO",S269)))</formula>
    </cfRule>
  </conditionalFormatting>
  <conditionalFormatting sqref="S269">
    <cfRule type="cellIs" dxfId="449" priority="589" operator="equal">
      <formula>"DESIERTA"</formula>
    </cfRule>
  </conditionalFormatting>
  <conditionalFormatting sqref="T269">
    <cfRule type="containsText" dxfId="448" priority="588" operator="containsText" text="TERMINADO">
      <formula>NOT(ISERROR(SEARCH("TERMINADO",T269)))</formula>
    </cfRule>
  </conditionalFormatting>
  <conditionalFormatting sqref="T269">
    <cfRule type="cellIs" dxfId="447" priority="587" operator="equal">
      <formula>"DESIERTA"</formula>
    </cfRule>
  </conditionalFormatting>
  <conditionalFormatting sqref="S270">
    <cfRule type="containsText" dxfId="446" priority="586" operator="containsText" text="TERMINADO">
      <formula>NOT(ISERROR(SEARCH("TERMINADO",S270)))</formula>
    </cfRule>
  </conditionalFormatting>
  <conditionalFormatting sqref="S270">
    <cfRule type="cellIs" dxfId="445" priority="585" operator="equal">
      <formula>"DESIERTA"</formula>
    </cfRule>
  </conditionalFormatting>
  <conditionalFormatting sqref="T270">
    <cfRule type="containsText" dxfId="444" priority="584" operator="containsText" text="TERMINADO">
      <formula>NOT(ISERROR(SEARCH("TERMINADO",T270)))</formula>
    </cfRule>
  </conditionalFormatting>
  <conditionalFormatting sqref="T270">
    <cfRule type="cellIs" dxfId="443" priority="583" operator="equal">
      <formula>"DESIERTA"</formula>
    </cfRule>
  </conditionalFormatting>
  <conditionalFormatting sqref="S271:S272">
    <cfRule type="containsText" dxfId="442" priority="582" operator="containsText" text="TERMINADO">
      <formula>NOT(ISERROR(SEARCH("TERMINADO",S271)))</formula>
    </cfRule>
  </conditionalFormatting>
  <conditionalFormatting sqref="S271:S272">
    <cfRule type="cellIs" dxfId="441" priority="581" operator="equal">
      <formula>"DESIERTA"</formula>
    </cfRule>
  </conditionalFormatting>
  <conditionalFormatting sqref="T271:T272">
    <cfRule type="containsText" dxfId="440" priority="580" operator="containsText" text="TERMINADO">
      <formula>NOT(ISERROR(SEARCH("TERMINADO",T271)))</formula>
    </cfRule>
  </conditionalFormatting>
  <conditionalFormatting sqref="T271:T272">
    <cfRule type="cellIs" dxfId="439" priority="579" operator="equal">
      <formula>"DESIERTA"</formula>
    </cfRule>
  </conditionalFormatting>
  <conditionalFormatting sqref="S9">
    <cfRule type="containsText" dxfId="438" priority="568" operator="containsText" text="TERMINADO">
      <formula>NOT(ISERROR(SEARCH("TERMINADO",S9)))</formula>
    </cfRule>
  </conditionalFormatting>
  <conditionalFormatting sqref="S9">
    <cfRule type="cellIs" dxfId="437" priority="567" operator="equal">
      <formula>"DESIERTA"</formula>
    </cfRule>
  </conditionalFormatting>
  <conditionalFormatting sqref="S273">
    <cfRule type="containsText" dxfId="436" priority="578" operator="containsText" text="TERMINADO">
      <formula>NOT(ISERROR(SEARCH("TERMINADO",S273)))</formula>
    </cfRule>
  </conditionalFormatting>
  <conditionalFormatting sqref="S273">
    <cfRule type="cellIs" dxfId="435" priority="577" operator="equal">
      <formula>"DESIERTA"</formula>
    </cfRule>
  </conditionalFormatting>
  <conditionalFormatting sqref="T273">
    <cfRule type="containsText" dxfId="434" priority="576" operator="containsText" text="TERMINADO">
      <formula>NOT(ISERROR(SEARCH("TERMINADO",T273)))</formula>
    </cfRule>
  </conditionalFormatting>
  <conditionalFormatting sqref="T273">
    <cfRule type="cellIs" dxfId="433" priority="575" operator="equal">
      <formula>"DESIERTA"</formula>
    </cfRule>
  </conditionalFormatting>
  <conditionalFormatting sqref="S274">
    <cfRule type="containsText" dxfId="432" priority="574" operator="containsText" text="TERMINADO">
      <formula>NOT(ISERROR(SEARCH("TERMINADO",S274)))</formula>
    </cfRule>
  </conditionalFormatting>
  <conditionalFormatting sqref="S274">
    <cfRule type="cellIs" dxfId="431" priority="573" operator="equal">
      <formula>"DESIERTA"</formula>
    </cfRule>
  </conditionalFormatting>
  <conditionalFormatting sqref="T274">
    <cfRule type="containsText" dxfId="430" priority="572" operator="containsText" text="TERMINADO">
      <formula>NOT(ISERROR(SEARCH("TERMINADO",T274)))</formula>
    </cfRule>
  </conditionalFormatting>
  <conditionalFormatting sqref="T274">
    <cfRule type="cellIs" dxfId="429" priority="571" operator="equal">
      <formula>"DESIERTA"</formula>
    </cfRule>
  </conditionalFormatting>
  <conditionalFormatting sqref="T9">
    <cfRule type="containsText" dxfId="428" priority="566" operator="containsText" text="LIQUIDADO">
      <formula>NOT(ISERROR(SEARCH("LIQUIDADO",T9)))</formula>
    </cfRule>
  </conditionalFormatting>
  <conditionalFormatting sqref="S10">
    <cfRule type="containsText" dxfId="427" priority="565" operator="containsText" text="TERMINADO">
      <formula>NOT(ISERROR(SEARCH("TERMINADO",S10)))</formula>
    </cfRule>
  </conditionalFormatting>
  <conditionalFormatting sqref="S10">
    <cfRule type="cellIs" dxfId="426" priority="564" operator="equal">
      <formula>"DESIERTA"</formula>
    </cfRule>
  </conditionalFormatting>
  <conditionalFormatting sqref="T10">
    <cfRule type="containsText" dxfId="425" priority="563" operator="containsText" text="LIQUIDADO">
      <formula>NOT(ISERROR(SEARCH("LIQUIDADO",T10)))</formula>
    </cfRule>
  </conditionalFormatting>
  <conditionalFormatting sqref="S11">
    <cfRule type="containsText" dxfId="424" priority="562" operator="containsText" text="TERMINADO">
      <formula>NOT(ISERROR(SEARCH("TERMINADO",S11)))</formula>
    </cfRule>
  </conditionalFormatting>
  <conditionalFormatting sqref="S11">
    <cfRule type="cellIs" dxfId="423" priority="561" operator="equal">
      <formula>"DESIERTA"</formula>
    </cfRule>
  </conditionalFormatting>
  <conditionalFormatting sqref="T11">
    <cfRule type="containsText" dxfId="422" priority="560" operator="containsText" text="LIQUIDADO">
      <formula>NOT(ISERROR(SEARCH("LIQUIDADO",T11)))</formula>
    </cfRule>
  </conditionalFormatting>
  <conditionalFormatting sqref="S12">
    <cfRule type="containsText" dxfId="421" priority="559" operator="containsText" text="TERMINADO">
      <formula>NOT(ISERROR(SEARCH("TERMINADO",S12)))</formula>
    </cfRule>
  </conditionalFormatting>
  <conditionalFormatting sqref="S12">
    <cfRule type="cellIs" dxfId="420" priority="558" operator="equal">
      <formula>"DESIERTA"</formula>
    </cfRule>
  </conditionalFormatting>
  <conditionalFormatting sqref="T12">
    <cfRule type="containsText" dxfId="419" priority="557" operator="containsText" text="LIQUIDADO">
      <formula>NOT(ISERROR(SEARCH("LIQUIDADO",T12)))</formula>
    </cfRule>
  </conditionalFormatting>
  <conditionalFormatting sqref="S13">
    <cfRule type="containsText" dxfId="418" priority="556" operator="containsText" text="TERMINADO">
      <formula>NOT(ISERROR(SEARCH("TERMINADO",S13)))</formula>
    </cfRule>
  </conditionalFormatting>
  <conditionalFormatting sqref="S13">
    <cfRule type="cellIs" dxfId="417" priority="555" operator="equal">
      <formula>"DESIERTA"</formula>
    </cfRule>
  </conditionalFormatting>
  <conditionalFormatting sqref="T13">
    <cfRule type="containsText" dxfId="416" priority="554" operator="containsText" text="LIQUIDADO">
      <formula>NOT(ISERROR(SEARCH("LIQUIDADO",T13)))</formula>
    </cfRule>
  </conditionalFormatting>
  <conditionalFormatting sqref="S14">
    <cfRule type="containsText" dxfId="415" priority="553" operator="containsText" text="TERMINADO">
      <formula>NOT(ISERROR(SEARCH("TERMINADO",S14)))</formula>
    </cfRule>
  </conditionalFormatting>
  <conditionalFormatting sqref="S14">
    <cfRule type="cellIs" dxfId="414" priority="552" operator="equal">
      <formula>"DESIERTA"</formula>
    </cfRule>
  </conditionalFormatting>
  <conditionalFormatting sqref="T14">
    <cfRule type="containsText" dxfId="413" priority="551" operator="containsText" text="LIQUIDADO">
      <formula>NOT(ISERROR(SEARCH("LIQUIDADO",T14)))</formula>
    </cfRule>
  </conditionalFormatting>
  <conditionalFormatting sqref="S15">
    <cfRule type="containsText" dxfId="412" priority="550" operator="containsText" text="TERMINADO">
      <formula>NOT(ISERROR(SEARCH("TERMINADO",S15)))</formula>
    </cfRule>
  </conditionalFormatting>
  <conditionalFormatting sqref="S15">
    <cfRule type="cellIs" dxfId="411" priority="549" operator="equal">
      <formula>"DESIERTA"</formula>
    </cfRule>
  </conditionalFormatting>
  <conditionalFormatting sqref="T15">
    <cfRule type="containsText" dxfId="410" priority="548" operator="containsText" text="LIQUIDADO">
      <formula>NOT(ISERROR(SEARCH("LIQUIDADO",T15)))</formula>
    </cfRule>
  </conditionalFormatting>
  <conditionalFormatting sqref="S16">
    <cfRule type="containsText" dxfId="409" priority="547" operator="containsText" text="TERMINADO">
      <formula>NOT(ISERROR(SEARCH("TERMINADO",S16)))</formula>
    </cfRule>
  </conditionalFormatting>
  <conditionalFormatting sqref="S16">
    <cfRule type="cellIs" dxfId="408" priority="546" operator="equal">
      <formula>"DESIERTA"</formula>
    </cfRule>
  </conditionalFormatting>
  <conditionalFormatting sqref="T16">
    <cfRule type="containsText" dxfId="407" priority="545" operator="containsText" text="LIQUIDADO">
      <formula>NOT(ISERROR(SEARCH("LIQUIDADO",T16)))</formula>
    </cfRule>
  </conditionalFormatting>
  <conditionalFormatting sqref="S17:S19">
    <cfRule type="containsText" dxfId="406" priority="544" operator="containsText" text="TERMINADO">
      <formula>NOT(ISERROR(SEARCH("TERMINADO",S17)))</formula>
    </cfRule>
  </conditionalFormatting>
  <conditionalFormatting sqref="S17:S19">
    <cfRule type="cellIs" dxfId="405" priority="543" operator="equal">
      <formula>"DESIERTA"</formula>
    </cfRule>
  </conditionalFormatting>
  <conditionalFormatting sqref="T17:T19">
    <cfRule type="containsText" dxfId="404" priority="542" operator="containsText" text="LIQUIDADO">
      <formula>NOT(ISERROR(SEARCH("LIQUIDADO",T17)))</formula>
    </cfRule>
  </conditionalFormatting>
  <conditionalFormatting sqref="S20">
    <cfRule type="containsText" dxfId="403" priority="541" operator="containsText" text="TERMINADO">
      <formula>NOT(ISERROR(SEARCH("TERMINADO",S20)))</formula>
    </cfRule>
  </conditionalFormatting>
  <conditionalFormatting sqref="S20">
    <cfRule type="cellIs" dxfId="402" priority="540" operator="equal">
      <formula>"DESIERTA"</formula>
    </cfRule>
  </conditionalFormatting>
  <conditionalFormatting sqref="T20">
    <cfRule type="containsText" dxfId="401" priority="539" operator="containsText" text="LIQUIDADO">
      <formula>NOT(ISERROR(SEARCH("LIQUIDADO",T20)))</formula>
    </cfRule>
  </conditionalFormatting>
  <conditionalFormatting sqref="S21">
    <cfRule type="containsText" dxfId="400" priority="538" operator="containsText" text="TERMINADO">
      <formula>NOT(ISERROR(SEARCH("TERMINADO",S21)))</formula>
    </cfRule>
  </conditionalFormatting>
  <conditionalFormatting sqref="S21">
    <cfRule type="cellIs" dxfId="399" priority="537" operator="equal">
      <formula>"DESIERTA"</formula>
    </cfRule>
  </conditionalFormatting>
  <conditionalFormatting sqref="T21">
    <cfRule type="containsText" dxfId="398" priority="536" operator="containsText" text="LIQUIDADO">
      <formula>NOT(ISERROR(SEARCH("LIQUIDADO",T21)))</formula>
    </cfRule>
  </conditionalFormatting>
  <conditionalFormatting sqref="S22">
    <cfRule type="containsText" dxfId="397" priority="535" operator="containsText" text="TERMINADO">
      <formula>NOT(ISERROR(SEARCH("TERMINADO",S22)))</formula>
    </cfRule>
  </conditionalFormatting>
  <conditionalFormatting sqref="S22">
    <cfRule type="cellIs" dxfId="396" priority="534" operator="equal">
      <formula>"DESIERTA"</formula>
    </cfRule>
  </conditionalFormatting>
  <conditionalFormatting sqref="T22">
    <cfRule type="containsText" dxfId="395" priority="533" operator="containsText" text="LIQUIDADO">
      <formula>NOT(ISERROR(SEARCH("LIQUIDADO",T22)))</formula>
    </cfRule>
  </conditionalFormatting>
  <conditionalFormatting sqref="S24">
    <cfRule type="containsText" dxfId="394" priority="532" operator="containsText" text="TERMINADO">
      <formula>NOT(ISERROR(SEARCH("TERMINADO",S24)))</formula>
    </cfRule>
  </conditionalFormatting>
  <conditionalFormatting sqref="S24">
    <cfRule type="cellIs" dxfId="393" priority="531" operator="equal">
      <formula>"DESIERTA"</formula>
    </cfRule>
  </conditionalFormatting>
  <conditionalFormatting sqref="T24">
    <cfRule type="containsText" dxfId="392" priority="530" operator="containsText" text="LIQUIDADO">
      <formula>NOT(ISERROR(SEARCH("LIQUIDADO",T24)))</formula>
    </cfRule>
  </conditionalFormatting>
  <conditionalFormatting sqref="S25">
    <cfRule type="containsText" dxfId="391" priority="529" operator="containsText" text="TERMINADO">
      <formula>NOT(ISERROR(SEARCH("TERMINADO",S25)))</formula>
    </cfRule>
  </conditionalFormatting>
  <conditionalFormatting sqref="S25">
    <cfRule type="cellIs" dxfId="390" priority="528" operator="equal">
      <formula>"DESIERTA"</formula>
    </cfRule>
  </conditionalFormatting>
  <conditionalFormatting sqref="T25">
    <cfRule type="containsText" dxfId="389" priority="527" operator="containsText" text="LIQUIDADO">
      <formula>NOT(ISERROR(SEARCH("LIQUIDADO",T25)))</formula>
    </cfRule>
  </conditionalFormatting>
  <conditionalFormatting sqref="S26">
    <cfRule type="containsText" dxfId="388" priority="526" operator="containsText" text="TERMINADO">
      <formula>NOT(ISERROR(SEARCH("TERMINADO",S26)))</formula>
    </cfRule>
  </conditionalFormatting>
  <conditionalFormatting sqref="S26">
    <cfRule type="cellIs" dxfId="387" priority="525" operator="equal">
      <formula>"DESIERTA"</formula>
    </cfRule>
  </conditionalFormatting>
  <conditionalFormatting sqref="T26">
    <cfRule type="containsText" dxfId="386" priority="524" operator="containsText" text="LIQUIDADO">
      <formula>NOT(ISERROR(SEARCH("LIQUIDADO",T26)))</formula>
    </cfRule>
  </conditionalFormatting>
  <conditionalFormatting sqref="S28">
    <cfRule type="containsText" dxfId="385" priority="523" operator="containsText" text="TERMINADO">
      <formula>NOT(ISERROR(SEARCH("TERMINADO",S28)))</formula>
    </cfRule>
  </conditionalFormatting>
  <conditionalFormatting sqref="S28">
    <cfRule type="cellIs" dxfId="384" priority="522" operator="equal">
      <formula>"DESIERTA"</formula>
    </cfRule>
  </conditionalFormatting>
  <conditionalFormatting sqref="T28">
    <cfRule type="containsText" dxfId="383" priority="521" operator="containsText" text="LIQUIDADO">
      <formula>NOT(ISERROR(SEARCH("LIQUIDADO",T28)))</formula>
    </cfRule>
  </conditionalFormatting>
  <conditionalFormatting sqref="S29">
    <cfRule type="containsText" dxfId="382" priority="520" operator="containsText" text="TERMINADO">
      <formula>NOT(ISERROR(SEARCH("TERMINADO",S29)))</formula>
    </cfRule>
  </conditionalFormatting>
  <conditionalFormatting sqref="S29">
    <cfRule type="cellIs" dxfId="381" priority="519" operator="equal">
      <formula>"DESIERTA"</formula>
    </cfRule>
  </conditionalFormatting>
  <conditionalFormatting sqref="T29">
    <cfRule type="containsText" dxfId="380" priority="518" operator="containsText" text="LIQUIDADO">
      <formula>NOT(ISERROR(SEARCH("LIQUIDADO",T29)))</formula>
    </cfRule>
  </conditionalFormatting>
  <conditionalFormatting sqref="S30">
    <cfRule type="containsText" dxfId="379" priority="517" operator="containsText" text="TERMINADO">
      <formula>NOT(ISERROR(SEARCH("TERMINADO",S30)))</formula>
    </cfRule>
  </conditionalFormatting>
  <conditionalFormatting sqref="S30">
    <cfRule type="cellIs" dxfId="378" priority="516" operator="equal">
      <formula>"DESIERTA"</formula>
    </cfRule>
  </conditionalFormatting>
  <conditionalFormatting sqref="T30">
    <cfRule type="containsText" dxfId="377" priority="515" operator="containsText" text="LIQUIDADO">
      <formula>NOT(ISERROR(SEARCH("LIQUIDADO",T30)))</formula>
    </cfRule>
  </conditionalFormatting>
  <conditionalFormatting sqref="S23">
    <cfRule type="containsText" dxfId="376" priority="514" operator="containsText" text="TERMINADO">
      <formula>NOT(ISERROR(SEARCH("TERMINADO",S23)))</formula>
    </cfRule>
  </conditionalFormatting>
  <conditionalFormatting sqref="S23">
    <cfRule type="cellIs" dxfId="375" priority="513" operator="equal">
      <formula>"DESIERTA"</formula>
    </cfRule>
  </conditionalFormatting>
  <conditionalFormatting sqref="T23">
    <cfRule type="containsText" dxfId="374" priority="512" operator="containsText" text="LIQUIDADO">
      <formula>NOT(ISERROR(SEARCH("LIQUIDADO",T23)))</formula>
    </cfRule>
  </conditionalFormatting>
  <conditionalFormatting sqref="S45">
    <cfRule type="containsText" dxfId="373" priority="511" operator="containsText" text="TERMINADO">
      <formula>NOT(ISERROR(SEARCH("TERMINADO",S45)))</formula>
    </cfRule>
  </conditionalFormatting>
  <conditionalFormatting sqref="S45">
    <cfRule type="cellIs" dxfId="372" priority="510" operator="equal">
      <formula>"DESIERTA"</formula>
    </cfRule>
  </conditionalFormatting>
  <conditionalFormatting sqref="T45">
    <cfRule type="containsText" dxfId="371" priority="509" operator="containsText" text="LIQUIDADO">
      <formula>NOT(ISERROR(SEARCH("LIQUIDADO",T45)))</formula>
    </cfRule>
  </conditionalFormatting>
  <conditionalFormatting sqref="S49">
    <cfRule type="containsText" dxfId="370" priority="508" operator="containsText" text="TERMINADO">
      <formula>NOT(ISERROR(SEARCH("TERMINADO",S49)))</formula>
    </cfRule>
  </conditionalFormatting>
  <conditionalFormatting sqref="S49">
    <cfRule type="cellIs" dxfId="369" priority="507" operator="equal">
      <formula>"DESIERTA"</formula>
    </cfRule>
  </conditionalFormatting>
  <conditionalFormatting sqref="T49">
    <cfRule type="containsText" dxfId="368" priority="506" operator="containsText" text="LIQUIDADO">
      <formula>NOT(ISERROR(SEARCH("LIQUIDADO",T49)))</formula>
    </cfRule>
  </conditionalFormatting>
  <conditionalFormatting sqref="S50">
    <cfRule type="containsText" dxfId="367" priority="505" operator="containsText" text="TERMINADO">
      <formula>NOT(ISERROR(SEARCH("TERMINADO",S50)))</formula>
    </cfRule>
  </conditionalFormatting>
  <conditionalFormatting sqref="S50">
    <cfRule type="cellIs" dxfId="366" priority="504" operator="equal">
      <formula>"DESIERTA"</formula>
    </cfRule>
  </conditionalFormatting>
  <conditionalFormatting sqref="T50">
    <cfRule type="containsText" dxfId="365" priority="503" operator="containsText" text="LIQUIDADO">
      <formula>NOT(ISERROR(SEARCH("LIQUIDADO",T50)))</formula>
    </cfRule>
  </conditionalFormatting>
  <conditionalFormatting sqref="S56">
    <cfRule type="containsText" dxfId="364" priority="502" operator="containsText" text="TERMINADO">
      <formula>NOT(ISERROR(SEARCH("TERMINADO",S56)))</formula>
    </cfRule>
  </conditionalFormatting>
  <conditionalFormatting sqref="S56">
    <cfRule type="cellIs" dxfId="363" priority="501" operator="equal">
      <formula>"DESIERTA"</formula>
    </cfRule>
  </conditionalFormatting>
  <conditionalFormatting sqref="T56">
    <cfRule type="containsText" dxfId="362" priority="500" operator="containsText" text="LIQUIDADO">
      <formula>NOT(ISERROR(SEARCH("LIQUIDADO",T56)))</formula>
    </cfRule>
  </conditionalFormatting>
  <conditionalFormatting sqref="S61">
    <cfRule type="containsText" dxfId="361" priority="499" operator="containsText" text="TERMINADO">
      <formula>NOT(ISERROR(SEARCH("TERMINADO",S61)))</formula>
    </cfRule>
  </conditionalFormatting>
  <conditionalFormatting sqref="S61">
    <cfRule type="cellIs" dxfId="360" priority="498" operator="equal">
      <formula>"DESIERTA"</formula>
    </cfRule>
  </conditionalFormatting>
  <conditionalFormatting sqref="T61">
    <cfRule type="containsText" dxfId="359" priority="497" operator="containsText" text="LIQUIDADO">
      <formula>NOT(ISERROR(SEARCH("LIQUIDADO",T61)))</formula>
    </cfRule>
  </conditionalFormatting>
  <conditionalFormatting sqref="S62">
    <cfRule type="containsText" dxfId="358" priority="496" operator="containsText" text="TERMINADO">
      <formula>NOT(ISERROR(SEARCH("TERMINADO",S62)))</formula>
    </cfRule>
  </conditionalFormatting>
  <conditionalFormatting sqref="S62">
    <cfRule type="cellIs" dxfId="357" priority="495" operator="equal">
      <formula>"DESIERTA"</formula>
    </cfRule>
  </conditionalFormatting>
  <conditionalFormatting sqref="T62">
    <cfRule type="containsText" dxfId="356" priority="494" operator="containsText" text="LIQUIDADO">
      <formula>NOT(ISERROR(SEARCH("LIQUIDADO",T62)))</formula>
    </cfRule>
  </conditionalFormatting>
  <conditionalFormatting sqref="S75">
    <cfRule type="containsText" dxfId="355" priority="493" operator="containsText" text="TERMINADO">
      <formula>NOT(ISERROR(SEARCH("TERMINADO",S75)))</formula>
    </cfRule>
  </conditionalFormatting>
  <conditionalFormatting sqref="S75">
    <cfRule type="cellIs" dxfId="354" priority="492" operator="equal">
      <formula>"DESIERTA"</formula>
    </cfRule>
  </conditionalFormatting>
  <conditionalFormatting sqref="T75">
    <cfRule type="containsText" dxfId="353" priority="491" operator="containsText" text="LIQUIDADO">
      <formula>NOT(ISERROR(SEARCH("LIQUIDADO",T75)))</formula>
    </cfRule>
  </conditionalFormatting>
  <conditionalFormatting sqref="S48">
    <cfRule type="containsText" dxfId="352" priority="490" operator="containsText" text="TERMINADO">
      <formula>NOT(ISERROR(SEARCH("TERMINADO",S48)))</formula>
    </cfRule>
  </conditionalFormatting>
  <conditionalFormatting sqref="S48">
    <cfRule type="cellIs" dxfId="351" priority="489" operator="equal">
      <formula>"DESIERTA"</formula>
    </cfRule>
  </conditionalFormatting>
  <conditionalFormatting sqref="T48">
    <cfRule type="containsText" dxfId="350" priority="488" operator="containsText" text="LIQUIDADO">
      <formula>NOT(ISERROR(SEARCH("LIQUIDADO",T48)))</formula>
    </cfRule>
  </conditionalFormatting>
  <conditionalFormatting sqref="S53:S54">
    <cfRule type="containsText" dxfId="349" priority="487" operator="containsText" text="TERMINADO">
      <formula>NOT(ISERROR(SEARCH("TERMINADO",S53)))</formula>
    </cfRule>
  </conditionalFormatting>
  <conditionalFormatting sqref="S53:S54">
    <cfRule type="cellIs" dxfId="348" priority="486" operator="equal">
      <formula>"DESIERTA"</formula>
    </cfRule>
  </conditionalFormatting>
  <conditionalFormatting sqref="T53:T54">
    <cfRule type="containsText" dxfId="347" priority="485" operator="containsText" text="LIQUIDADO">
      <formula>NOT(ISERROR(SEARCH("LIQUIDADO",T53)))</formula>
    </cfRule>
  </conditionalFormatting>
  <conditionalFormatting sqref="S55">
    <cfRule type="containsText" dxfId="346" priority="484" operator="containsText" text="TERMINADO">
      <formula>NOT(ISERROR(SEARCH("TERMINADO",S55)))</formula>
    </cfRule>
  </conditionalFormatting>
  <conditionalFormatting sqref="S55">
    <cfRule type="cellIs" dxfId="345" priority="483" operator="equal">
      <formula>"DESIERTA"</formula>
    </cfRule>
  </conditionalFormatting>
  <conditionalFormatting sqref="T55">
    <cfRule type="containsText" dxfId="344" priority="482" operator="containsText" text="LIQUIDADO">
      <formula>NOT(ISERROR(SEARCH("LIQUIDADO",T55)))</formula>
    </cfRule>
  </conditionalFormatting>
  <conditionalFormatting sqref="S63">
    <cfRule type="containsText" dxfId="343" priority="481" operator="containsText" text="TERMINADO">
      <formula>NOT(ISERROR(SEARCH("TERMINADO",S63)))</formula>
    </cfRule>
  </conditionalFormatting>
  <conditionalFormatting sqref="S63">
    <cfRule type="cellIs" dxfId="342" priority="480" operator="equal">
      <formula>"DESIERTA"</formula>
    </cfRule>
  </conditionalFormatting>
  <conditionalFormatting sqref="T63">
    <cfRule type="containsText" dxfId="341" priority="479" operator="containsText" text="LIQUIDADO">
      <formula>NOT(ISERROR(SEARCH("LIQUIDADO",T63)))</formula>
    </cfRule>
  </conditionalFormatting>
  <conditionalFormatting sqref="S64">
    <cfRule type="containsText" dxfId="340" priority="478" operator="containsText" text="TERMINADO">
      <formula>NOT(ISERROR(SEARCH("TERMINADO",S64)))</formula>
    </cfRule>
  </conditionalFormatting>
  <conditionalFormatting sqref="S64">
    <cfRule type="cellIs" dxfId="339" priority="477" operator="equal">
      <formula>"DESIERTA"</formula>
    </cfRule>
  </conditionalFormatting>
  <conditionalFormatting sqref="T64">
    <cfRule type="containsText" dxfId="338" priority="476" operator="containsText" text="LIQUIDADO">
      <formula>NOT(ISERROR(SEARCH("LIQUIDADO",T64)))</formula>
    </cfRule>
  </conditionalFormatting>
  <conditionalFormatting sqref="S65">
    <cfRule type="containsText" dxfId="337" priority="475" operator="containsText" text="TERMINADO">
      <formula>NOT(ISERROR(SEARCH("TERMINADO",S65)))</formula>
    </cfRule>
  </conditionalFormatting>
  <conditionalFormatting sqref="S65">
    <cfRule type="cellIs" dxfId="336" priority="474" operator="equal">
      <formula>"DESIERTA"</formula>
    </cfRule>
  </conditionalFormatting>
  <conditionalFormatting sqref="T65">
    <cfRule type="containsText" dxfId="335" priority="473" operator="containsText" text="LIQUIDADO">
      <formula>NOT(ISERROR(SEARCH("LIQUIDADO",T65)))</formula>
    </cfRule>
  </conditionalFormatting>
  <conditionalFormatting sqref="T66">
    <cfRule type="containsText" dxfId="334" priority="472" operator="containsText" text="LIQUIDADO">
      <formula>NOT(ISERROR(SEARCH("LIQUIDADO",T66)))</formula>
    </cfRule>
  </conditionalFormatting>
  <conditionalFormatting sqref="S68">
    <cfRule type="containsText" dxfId="333" priority="471" operator="containsText" text="TERMINADO">
      <formula>NOT(ISERROR(SEARCH("TERMINADO",S68)))</formula>
    </cfRule>
  </conditionalFormatting>
  <conditionalFormatting sqref="S68">
    <cfRule type="cellIs" dxfId="332" priority="470" operator="equal">
      <formula>"DESIERTA"</formula>
    </cfRule>
  </conditionalFormatting>
  <conditionalFormatting sqref="T68">
    <cfRule type="containsText" dxfId="331" priority="469" operator="containsText" text="LIQUIDADO">
      <formula>NOT(ISERROR(SEARCH("LIQUIDADO",T68)))</formula>
    </cfRule>
  </conditionalFormatting>
  <conditionalFormatting sqref="S71">
    <cfRule type="containsText" dxfId="330" priority="468" operator="containsText" text="TERMINADO">
      <formula>NOT(ISERROR(SEARCH("TERMINADO",S71)))</formula>
    </cfRule>
  </conditionalFormatting>
  <conditionalFormatting sqref="S71">
    <cfRule type="cellIs" dxfId="329" priority="467" operator="equal">
      <formula>"DESIERTA"</formula>
    </cfRule>
  </conditionalFormatting>
  <conditionalFormatting sqref="T71">
    <cfRule type="containsText" dxfId="328" priority="466" operator="containsText" text="LIQUIDADO">
      <formula>NOT(ISERROR(SEARCH("LIQUIDADO",T71)))</formula>
    </cfRule>
  </conditionalFormatting>
  <conditionalFormatting sqref="S33">
    <cfRule type="containsText" dxfId="327" priority="465" operator="containsText" text="TERMINADO">
      <formula>NOT(ISERROR(SEARCH("TERMINADO",S33)))</formula>
    </cfRule>
  </conditionalFormatting>
  <conditionalFormatting sqref="S33">
    <cfRule type="cellIs" dxfId="326" priority="464" operator="equal">
      <formula>"DESIERTA"</formula>
    </cfRule>
  </conditionalFormatting>
  <conditionalFormatting sqref="T33">
    <cfRule type="containsText" dxfId="325" priority="463" operator="containsText" text="LIQUIDADO">
      <formula>NOT(ISERROR(SEARCH("LIQUIDADO",T33)))</formula>
    </cfRule>
  </conditionalFormatting>
  <conditionalFormatting sqref="S37">
    <cfRule type="containsText" dxfId="324" priority="462" operator="containsText" text="TERMINADO">
      <formula>NOT(ISERROR(SEARCH("TERMINADO",S37)))</formula>
    </cfRule>
  </conditionalFormatting>
  <conditionalFormatting sqref="S37">
    <cfRule type="cellIs" dxfId="323" priority="461" operator="equal">
      <formula>"DESIERTA"</formula>
    </cfRule>
  </conditionalFormatting>
  <conditionalFormatting sqref="T37">
    <cfRule type="containsText" dxfId="322" priority="460" operator="containsText" text="LIQUIDADO">
      <formula>NOT(ISERROR(SEARCH("LIQUIDADO",T37)))</formula>
    </cfRule>
  </conditionalFormatting>
  <conditionalFormatting sqref="S46">
    <cfRule type="containsText" dxfId="321" priority="459" operator="containsText" text="TERMINADO">
      <formula>NOT(ISERROR(SEARCH("TERMINADO",S46)))</formula>
    </cfRule>
  </conditionalFormatting>
  <conditionalFormatting sqref="S46">
    <cfRule type="cellIs" dxfId="320" priority="458" operator="equal">
      <formula>"DESIERTA"</formula>
    </cfRule>
  </conditionalFormatting>
  <conditionalFormatting sqref="T46">
    <cfRule type="containsText" dxfId="319" priority="457" operator="containsText" text="LIQUIDADO">
      <formula>NOT(ISERROR(SEARCH("LIQUIDADO",T46)))</formula>
    </cfRule>
  </conditionalFormatting>
  <conditionalFormatting sqref="S34">
    <cfRule type="containsText" dxfId="318" priority="456" operator="containsText" text="TERMINADO">
      <formula>NOT(ISERROR(SEARCH("TERMINADO",S34)))</formula>
    </cfRule>
  </conditionalFormatting>
  <conditionalFormatting sqref="S34">
    <cfRule type="cellIs" dxfId="317" priority="455" operator="equal">
      <formula>"DESIERTA"</formula>
    </cfRule>
  </conditionalFormatting>
  <conditionalFormatting sqref="T34">
    <cfRule type="containsText" dxfId="316" priority="454" operator="containsText" text="LIQUIDADO">
      <formula>NOT(ISERROR(SEARCH("LIQUIDADO",T34)))</formula>
    </cfRule>
  </conditionalFormatting>
  <conditionalFormatting sqref="S38">
    <cfRule type="containsText" dxfId="315" priority="453" operator="containsText" text="TERMINADO">
      <formula>NOT(ISERROR(SEARCH("TERMINADO",S38)))</formula>
    </cfRule>
  </conditionalFormatting>
  <conditionalFormatting sqref="S38">
    <cfRule type="cellIs" dxfId="314" priority="452" operator="equal">
      <formula>"DESIERTA"</formula>
    </cfRule>
  </conditionalFormatting>
  <conditionalFormatting sqref="T38">
    <cfRule type="containsText" dxfId="313" priority="451" operator="containsText" text="LIQUIDADO">
      <formula>NOT(ISERROR(SEARCH("LIQUIDADO",T38)))</formula>
    </cfRule>
  </conditionalFormatting>
  <conditionalFormatting sqref="S41:S42">
    <cfRule type="containsText" dxfId="312" priority="450" operator="containsText" text="TERMINADO">
      <formula>NOT(ISERROR(SEARCH("TERMINADO",S41)))</formula>
    </cfRule>
  </conditionalFormatting>
  <conditionalFormatting sqref="S41:S42">
    <cfRule type="cellIs" dxfId="311" priority="449" operator="equal">
      <formula>"DESIERTA"</formula>
    </cfRule>
  </conditionalFormatting>
  <conditionalFormatting sqref="T41:T42">
    <cfRule type="containsText" dxfId="310" priority="448" operator="containsText" text="LIQUIDADO">
      <formula>NOT(ISERROR(SEARCH("LIQUIDADO",T41)))</formula>
    </cfRule>
  </conditionalFormatting>
  <conditionalFormatting sqref="S39">
    <cfRule type="containsText" dxfId="309" priority="447" operator="containsText" text="TERMINADO">
      <formula>NOT(ISERROR(SEARCH("TERMINADO",S39)))</formula>
    </cfRule>
  </conditionalFormatting>
  <conditionalFormatting sqref="S39">
    <cfRule type="cellIs" dxfId="308" priority="446" operator="equal">
      <formula>"DESIERTA"</formula>
    </cfRule>
  </conditionalFormatting>
  <conditionalFormatting sqref="T39">
    <cfRule type="containsText" dxfId="307" priority="445" operator="containsText" text="LIQUIDADO">
      <formula>NOT(ISERROR(SEARCH("LIQUIDADO",T39)))</formula>
    </cfRule>
  </conditionalFormatting>
  <conditionalFormatting sqref="S57">
    <cfRule type="containsText" dxfId="306" priority="444" operator="containsText" text="TERMINADO">
      <formula>NOT(ISERROR(SEARCH("TERMINADO",S57)))</formula>
    </cfRule>
  </conditionalFormatting>
  <conditionalFormatting sqref="S57">
    <cfRule type="cellIs" dxfId="305" priority="443" operator="equal">
      <formula>"DESIERTA"</formula>
    </cfRule>
  </conditionalFormatting>
  <conditionalFormatting sqref="T57">
    <cfRule type="containsText" dxfId="304" priority="442" operator="containsText" text="LIQUIDADO">
      <formula>NOT(ISERROR(SEARCH("LIQUIDADO",T57)))</formula>
    </cfRule>
  </conditionalFormatting>
  <conditionalFormatting sqref="S58">
    <cfRule type="containsText" dxfId="303" priority="441" operator="containsText" text="TERMINADO">
      <formula>NOT(ISERROR(SEARCH("TERMINADO",S58)))</formula>
    </cfRule>
  </conditionalFormatting>
  <conditionalFormatting sqref="S58">
    <cfRule type="cellIs" dxfId="302" priority="440" operator="equal">
      <formula>"DESIERTA"</formula>
    </cfRule>
  </conditionalFormatting>
  <conditionalFormatting sqref="T58">
    <cfRule type="containsText" dxfId="301" priority="439" operator="containsText" text="LIQUIDADO">
      <formula>NOT(ISERROR(SEARCH("LIQUIDADO",T58)))</formula>
    </cfRule>
  </conditionalFormatting>
  <conditionalFormatting sqref="S59">
    <cfRule type="containsText" dxfId="300" priority="438" operator="containsText" text="TERMINADO">
      <formula>NOT(ISERROR(SEARCH("TERMINADO",S59)))</formula>
    </cfRule>
  </conditionalFormatting>
  <conditionalFormatting sqref="S59">
    <cfRule type="cellIs" dxfId="299" priority="437" operator="equal">
      <formula>"DESIERTA"</formula>
    </cfRule>
  </conditionalFormatting>
  <conditionalFormatting sqref="T59">
    <cfRule type="containsText" dxfId="298" priority="436" operator="containsText" text="LIQUIDADO">
      <formula>NOT(ISERROR(SEARCH("LIQUIDADO",T59)))</formula>
    </cfRule>
  </conditionalFormatting>
  <conditionalFormatting sqref="S60">
    <cfRule type="containsText" dxfId="297" priority="435" operator="containsText" text="TERMINADO">
      <formula>NOT(ISERROR(SEARCH("TERMINADO",S60)))</formula>
    </cfRule>
  </conditionalFormatting>
  <conditionalFormatting sqref="S60">
    <cfRule type="cellIs" dxfId="296" priority="434" operator="equal">
      <formula>"DESIERTA"</formula>
    </cfRule>
  </conditionalFormatting>
  <conditionalFormatting sqref="T60">
    <cfRule type="containsText" dxfId="295" priority="433" operator="containsText" text="LIQUIDADO">
      <formula>NOT(ISERROR(SEARCH("LIQUIDADO",T60)))</formula>
    </cfRule>
  </conditionalFormatting>
  <conditionalFormatting sqref="S73">
    <cfRule type="containsText" dxfId="294" priority="432" operator="containsText" text="TERMINADO">
      <formula>NOT(ISERROR(SEARCH("TERMINADO",S73)))</formula>
    </cfRule>
  </conditionalFormatting>
  <conditionalFormatting sqref="S73">
    <cfRule type="cellIs" dxfId="293" priority="431" operator="equal">
      <formula>"DESIERTA"</formula>
    </cfRule>
  </conditionalFormatting>
  <conditionalFormatting sqref="T73">
    <cfRule type="containsText" dxfId="292" priority="430" operator="containsText" text="LIQUIDADO">
      <formula>NOT(ISERROR(SEARCH("LIQUIDADO",T73)))</formula>
    </cfRule>
  </conditionalFormatting>
  <conditionalFormatting sqref="S74">
    <cfRule type="containsText" dxfId="291" priority="429" operator="containsText" text="TERMINADO">
      <formula>NOT(ISERROR(SEARCH("TERMINADO",S74)))</formula>
    </cfRule>
  </conditionalFormatting>
  <conditionalFormatting sqref="S74">
    <cfRule type="cellIs" dxfId="290" priority="428" operator="equal">
      <formula>"DESIERTA"</formula>
    </cfRule>
  </conditionalFormatting>
  <conditionalFormatting sqref="T74">
    <cfRule type="containsText" dxfId="289" priority="427" operator="containsText" text="LIQUIDADO">
      <formula>NOT(ISERROR(SEARCH("LIQUIDADO",T74)))</formula>
    </cfRule>
  </conditionalFormatting>
  <conditionalFormatting sqref="S27">
    <cfRule type="containsText" dxfId="288" priority="426" operator="containsText" text="TERMINADO">
      <formula>NOT(ISERROR(SEARCH("TERMINADO",S27)))</formula>
    </cfRule>
  </conditionalFormatting>
  <conditionalFormatting sqref="S27">
    <cfRule type="cellIs" dxfId="287" priority="425" operator="equal">
      <formula>"DESIERTA"</formula>
    </cfRule>
  </conditionalFormatting>
  <conditionalFormatting sqref="T27">
    <cfRule type="containsText" dxfId="286" priority="424" operator="containsText" text="LIQUIDADO">
      <formula>NOT(ISERROR(SEARCH("LIQUIDADO",T27)))</formula>
    </cfRule>
  </conditionalFormatting>
  <conditionalFormatting sqref="S31">
    <cfRule type="containsText" dxfId="285" priority="423" operator="containsText" text="TERMINADO">
      <formula>NOT(ISERROR(SEARCH("TERMINADO",S31)))</formula>
    </cfRule>
  </conditionalFormatting>
  <conditionalFormatting sqref="S31">
    <cfRule type="cellIs" dxfId="284" priority="422" operator="equal">
      <formula>"DESIERTA"</formula>
    </cfRule>
  </conditionalFormatting>
  <conditionalFormatting sqref="T31">
    <cfRule type="containsText" dxfId="283" priority="421" operator="containsText" text="LIQUIDADO">
      <formula>NOT(ISERROR(SEARCH("LIQUIDADO",T31)))</formula>
    </cfRule>
  </conditionalFormatting>
  <conditionalFormatting sqref="S35">
    <cfRule type="containsText" dxfId="282" priority="420" operator="containsText" text="TERMINADO">
      <formula>NOT(ISERROR(SEARCH("TERMINADO",S35)))</formula>
    </cfRule>
  </conditionalFormatting>
  <conditionalFormatting sqref="S35">
    <cfRule type="cellIs" dxfId="281" priority="419" operator="equal">
      <formula>"DESIERTA"</formula>
    </cfRule>
  </conditionalFormatting>
  <conditionalFormatting sqref="T35">
    <cfRule type="containsText" dxfId="280" priority="418" operator="containsText" text="LIQUIDADO">
      <formula>NOT(ISERROR(SEARCH("LIQUIDADO",T35)))</formula>
    </cfRule>
  </conditionalFormatting>
  <conditionalFormatting sqref="S40">
    <cfRule type="containsText" dxfId="279" priority="417" operator="containsText" text="TERMINADO">
      <formula>NOT(ISERROR(SEARCH("TERMINADO",S40)))</formula>
    </cfRule>
  </conditionalFormatting>
  <conditionalFormatting sqref="S40">
    <cfRule type="cellIs" dxfId="278" priority="416" operator="equal">
      <formula>"DESIERTA"</formula>
    </cfRule>
  </conditionalFormatting>
  <conditionalFormatting sqref="T40">
    <cfRule type="containsText" dxfId="277" priority="415" operator="containsText" text="LIQUIDADO">
      <formula>NOT(ISERROR(SEARCH("LIQUIDADO",T40)))</formula>
    </cfRule>
  </conditionalFormatting>
  <conditionalFormatting sqref="S76">
    <cfRule type="containsText" dxfId="276" priority="414" operator="containsText" text="TERMINADO">
      <formula>NOT(ISERROR(SEARCH("TERMINADO",S76)))</formula>
    </cfRule>
  </conditionalFormatting>
  <conditionalFormatting sqref="S76">
    <cfRule type="cellIs" dxfId="275" priority="413" operator="equal">
      <formula>"DESIERTA"</formula>
    </cfRule>
  </conditionalFormatting>
  <conditionalFormatting sqref="T76">
    <cfRule type="containsText" dxfId="274" priority="412" operator="containsText" text="LIQUIDADO">
      <formula>NOT(ISERROR(SEARCH("LIQUIDADO",T76)))</formula>
    </cfRule>
  </conditionalFormatting>
  <conditionalFormatting sqref="S80">
    <cfRule type="containsText" dxfId="273" priority="411" operator="containsText" text="TERMINADO">
      <formula>NOT(ISERROR(SEARCH("TERMINADO",S80)))</formula>
    </cfRule>
  </conditionalFormatting>
  <conditionalFormatting sqref="S80">
    <cfRule type="cellIs" dxfId="272" priority="410" operator="equal">
      <formula>"DESIERTA"</formula>
    </cfRule>
  </conditionalFormatting>
  <conditionalFormatting sqref="T80">
    <cfRule type="containsText" dxfId="271" priority="409" operator="containsText" text="LIQUIDADO">
      <formula>NOT(ISERROR(SEARCH("LIQUIDADO",T80)))</formula>
    </cfRule>
  </conditionalFormatting>
  <conditionalFormatting sqref="S83">
    <cfRule type="containsText" dxfId="270" priority="408" operator="containsText" text="TERMINADO">
      <formula>NOT(ISERROR(SEARCH("TERMINADO",S83)))</formula>
    </cfRule>
  </conditionalFormatting>
  <conditionalFormatting sqref="S83">
    <cfRule type="cellIs" dxfId="269" priority="407" operator="equal">
      <formula>"DESIERTA"</formula>
    </cfRule>
  </conditionalFormatting>
  <conditionalFormatting sqref="T83">
    <cfRule type="containsText" dxfId="268" priority="406" operator="containsText" text="LIQUIDADO">
      <formula>NOT(ISERROR(SEARCH("LIQUIDADO",T83)))</formula>
    </cfRule>
  </conditionalFormatting>
  <conditionalFormatting sqref="S85">
    <cfRule type="containsText" dxfId="267" priority="405" operator="containsText" text="TERMINADO">
      <formula>NOT(ISERROR(SEARCH("TERMINADO",S85)))</formula>
    </cfRule>
  </conditionalFormatting>
  <conditionalFormatting sqref="S85">
    <cfRule type="cellIs" dxfId="266" priority="404" operator="equal">
      <formula>"DESIERTA"</formula>
    </cfRule>
  </conditionalFormatting>
  <conditionalFormatting sqref="T85">
    <cfRule type="containsText" dxfId="265" priority="403" operator="containsText" text="LIQUIDADO">
      <formula>NOT(ISERROR(SEARCH("LIQUIDADO",T85)))</formula>
    </cfRule>
  </conditionalFormatting>
  <conditionalFormatting sqref="S86">
    <cfRule type="containsText" dxfId="264" priority="402" operator="containsText" text="TERMINADO">
      <formula>NOT(ISERROR(SEARCH("TERMINADO",S86)))</formula>
    </cfRule>
  </conditionalFormatting>
  <conditionalFormatting sqref="S86">
    <cfRule type="cellIs" dxfId="263" priority="401" operator="equal">
      <formula>"DESIERTA"</formula>
    </cfRule>
  </conditionalFormatting>
  <conditionalFormatting sqref="T86">
    <cfRule type="containsText" dxfId="262" priority="400" operator="containsText" text="LIQUIDADO">
      <formula>NOT(ISERROR(SEARCH("LIQUIDADO",T86)))</formula>
    </cfRule>
  </conditionalFormatting>
  <conditionalFormatting sqref="S87">
    <cfRule type="containsText" dxfId="261" priority="399" operator="containsText" text="TERMINADO">
      <formula>NOT(ISERROR(SEARCH("TERMINADO",S87)))</formula>
    </cfRule>
  </conditionalFormatting>
  <conditionalFormatting sqref="S87">
    <cfRule type="cellIs" dxfId="260" priority="398" operator="equal">
      <formula>"DESIERTA"</formula>
    </cfRule>
  </conditionalFormatting>
  <conditionalFormatting sqref="T87">
    <cfRule type="containsText" dxfId="259" priority="397" operator="containsText" text="LIQUIDADO">
      <formula>NOT(ISERROR(SEARCH("LIQUIDADO",T87)))</formula>
    </cfRule>
  </conditionalFormatting>
  <conditionalFormatting sqref="S88">
    <cfRule type="containsText" dxfId="258" priority="396" operator="containsText" text="TERMINADO">
      <formula>NOT(ISERROR(SEARCH("TERMINADO",S88)))</formula>
    </cfRule>
  </conditionalFormatting>
  <conditionalFormatting sqref="S88">
    <cfRule type="cellIs" dxfId="257" priority="395" operator="equal">
      <formula>"DESIERTA"</formula>
    </cfRule>
  </conditionalFormatting>
  <conditionalFormatting sqref="T88">
    <cfRule type="containsText" dxfId="256" priority="394" operator="containsText" text="LIQUIDADO">
      <formula>NOT(ISERROR(SEARCH("LIQUIDADO",T88)))</formula>
    </cfRule>
  </conditionalFormatting>
  <conditionalFormatting sqref="S89">
    <cfRule type="containsText" dxfId="255" priority="393" operator="containsText" text="TERMINADO">
      <formula>NOT(ISERROR(SEARCH("TERMINADO",S89)))</formula>
    </cfRule>
  </conditionalFormatting>
  <conditionalFormatting sqref="S89">
    <cfRule type="cellIs" dxfId="254" priority="392" operator="equal">
      <formula>"DESIERTA"</formula>
    </cfRule>
  </conditionalFormatting>
  <conditionalFormatting sqref="T89">
    <cfRule type="containsText" dxfId="253" priority="391" operator="containsText" text="LIQUIDADO">
      <formula>NOT(ISERROR(SEARCH("LIQUIDADO",T89)))</formula>
    </cfRule>
  </conditionalFormatting>
  <conditionalFormatting sqref="S91">
    <cfRule type="containsText" dxfId="252" priority="390" operator="containsText" text="TERMINADO">
      <formula>NOT(ISERROR(SEARCH("TERMINADO",S91)))</formula>
    </cfRule>
  </conditionalFormatting>
  <conditionalFormatting sqref="S91">
    <cfRule type="cellIs" dxfId="251" priority="389" operator="equal">
      <formula>"DESIERTA"</formula>
    </cfRule>
  </conditionalFormatting>
  <conditionalFormatting sqref="T91">
    <cfRule type="containsText" dxfId="250" priority="388" operator="containsText" text="LIQUIDADO">
      <formula>NOT(ISERROR(SEARCH("LIQUIDADO",T91)))</formula>
    </cfRule>
  </conditionalFormatting>
  <conditionalFormatting sqref="S94">
    <cfRule type="containsText" dxfId="249" priority="387" operator="containsText" text="TERMINADO">
      <formula>NOT(ISERROR(SEARCH("TERMINADO",S94)))</formula>
    </cfRule>
  </conditionalFormatting>
  <conditionalFormatting sqref="S94">
    <cfRule type="cellIs" dxfId="248" priority="386" operator="equal">
      <formula>"DESIERTA"</formula>
    </cfRule>
  </conditionalFormatting>
  <conditionalFormatting sqref="T94">
    <cfRule type="containsText" dxfId="247" priority="385" operator="containsText" text="LIQUIDADO">
      <formula>NOT(ISERROR(SEARCH("LIQUIDADO",T94)))</formula>
    </cfRule>
  </conditionalFormatting>
  <conditionalFormatting sqref="S36">
    <cfRule type="containsText" dxfId="246" priority="384" operator="containsText" text="TERMINADO">
      <formula>NOT(ISERROR(SEARCH("TERMINADO",S36)))</formula>
    </cfRule>
  </conditionalFormatting>
  <conditionalFormatting sqref="S36">
    <cfRule type="cellIs" dxfId="245" priority="383" operator="equal">
      <formula>"DESIERTA"</formula>
    </cfRule>
  </conditionalFormatting>
  <conditionalFormatting sqref="T36">
    <cfRule type="containsText" dxfId="244" priority="382" operator="containsText" text="LIQUIDADO">
      <formula>NOT(ISERROR(SEARCH("LIQUIDADO",T36)))</formula>
    </cfRule>
  </conditionalFormatting>
  <conditionalFormatting sqref="S44">
    <cfRule type="containsText" dxfId="243" priority="381" operator="containsText" text="TERMINADO">
      <formula>NOT(ISERROR(SEARCH("TERMINADO",S44)))</formula>
    </cfRule>
  </conditionalFormatting>
  <conditionalFormatting sqref="S44">
    <cfRule type="cellIs" dxfId="242" priority="380" operator="equal">
      <formula>"DESIERTA"</formula>
    </cfRule>
  </conditionalFormatting>
  <conditionalFormatting sqref="T44">
    <cfRule type="containsText" dxfId="241" priority="379" operator="containsText" text="LIQUIDADO">
      <formula>NOT(ISERROR(SEARCH("LIQUIDADO",T44)))</formula>
    </cfRule>
  </conditionalFormatting>
  <conditionalFormatting sqref="T90">
    <cfRule type="containsText" dxfId="240" priority="376" operator="containsText" text="LIQUIDADO">
      <formula>NOT(ISERROR(SEARCH("LIQUIDADO",T90)))</formula>
    </cfRule>
  </conditionalFormatting>
  <conditionalFormatting sqref="S90">
    <cfRule type="containsText" dxfId="239" priority="378" operator="containsText" text="TERMINADO">
      <formula>NOT(ISERROR(SEARCH("TERMINADO",S90)))</formula>
    </cfRule>
  </conditionalFormatting>
  <conditionalFormatting sqref="S90">
    <cfRule type="cellIs" dxfId="238" priority="377" operator="equal">
      <formula>"DESIERTA"</formula>
    </cfRule>
  </conditionalFormatting>
  <conditionalFormatting sqref="S115">
    <cfRule type="containsText" dxfId="237" priority="375" operator="containsText" text="TERMINADO">
      <formula>NOT(ISERROR(SEARCH("TERMINADO",S115)))</formula>
    </cfRule>
  </conditionalFormatting>
  <conditionalFormatting sqref="S115">
    <cfRule type="cellIs" dxfId="236" priority="374" operator="equal">
      <formula>"DESIERTA"</formula>
    </cfRule>
  </conditionalFormatting>
  <conditionalFormatting sqref="T115">
    <cfRule type="containsText" dxfId="235" priority="373" operator="containsText" text="LIQUIDADO">
      <formula>NOT(ISERROR(SEARCH("LIQUIDADO",T115)))</formula>
    </cfRule>
  </conditionalFormatting>
  <conditionalFormatting sqref="S82">
    <cfRule type="containsText" dxfId="234" priority="372" operator="containsText" text="TERMINADO">
      <formula>NOT(ISERROR(SEARCH("TERMINADO",S82)))</formula>
    </cfRule>
  </conditionalFormatting>
  <conditionalFormatting sqref="S82">
    <cfRule type="cellIs" dxfId="233" priority="371" operator="equal">
      <formula>"DESIERTA"</formula>
    </cfRule>
  </conditionalFormatting>
  <conditionalFormatting sqref="T82">
    <cfRule type="containsText" dxfId="232" priority="370" operator="containsText" text="LIQUIDADO">
      <formula>NOT(ISERROR(SEARCH("LIQUIDADO",T82)))</formula>
    </cfRule>
  </conditionalFormatting>
  <conditionalFormatting sqref="S67">
    <cfRule type="containsText" dxfId="231" priority="369" operator="containsText" text="TERMINADO">
      <formula>NOT(ISERROR(SEARCH("TERMINADO",S67)))</formula>
    </cfRule>
  </conditionalFormatting>
  <conditionalFormatting sqref="S67">
    <cfRule type="cellIs" dxfId="230" priority="368" operator="equal">
      <formula>"DESIERTA"</formula>
    </cfRule>
  </conditionalFormatting>
  <conditionalFormatting sqref="T67">
    <cfRule type="containsText" dxfId="229" priority="367" operator="containsText" text="LIQUIDADO">
      <formula>NOT(ISERROR(SEARCH("LIQUIDADO",T67)))</formula>
    </cfRule>
  </conditionalFormatting>
  <conditionalFormatting sqref="S84">
    <cfRule type="containsText" dxfId="228" priority="366" operator="containsText" text="TERMINADO">
      <formula>NOT(ISERROR(SEARCH("TERMINADO",S84)))</formula>
    </cfRule>
  </conditionalFormatting>
  <conditionalFormatting sqref="S84">
    <cfRule type="cellIs" dxfId="227" priority="365" operator="equal">
      <formula>"DESIERTA"</formula>
    </cfRule>
  </conditionalFormatting>
  <conditionalFormatting sqref="T84">
    <cfRule type="containsText" dxfId="226" priority="364" operator="containsText" text="LIQUIDADO">
      <formula>NOT(ISERROR(SEARCH("LIQUIDADO",T84)))</formula>
    </cfRule>
  </conditionalFormatting>
  <conditionalFormatting sqref="T116:T117">
    <cfRule type="containsText" dxfId="225" priority="363" operator="containsText" text="LIQUIDADO">
      <formula>NOT(ISERROR(SEARCH("LIQUIDADO",T116)))</formula>
    </cfRule>
  </conditionalFormatting>
  <conditionalFormatting sqref="T118">
    <cfRule type="containsText" dxfId="224" priority="362" operator="containsText" text="LIQUIDADO">
      <formula>NOT(ISERROR(SEARCH("LIQUIDADO",T118)))</formula>
    </cfRule>
  </conditionalFormatting>
  <conditionalFormatting sqref="T119">
    <cfRule type="containsText" dxfId="223" priority="361" operator="containsText" text="LIQUIDADO">
      <formula>NOT(ISERROR(SEARCH("LIQUIDADO",T119)))</formula>
    </cfRule>
  </conditionalFormatting>
  <conditionalFormatting sqref="T120">
    <cfRule type="containsText" dxfId="222" priority="360" operator="containsText" text="LIQUIDADO">
      <formula>NOT(ISERROR(SEARCH("LIQUIDADO",T120)))</formula>
    </cfRule>
  </conditionalFormatting>
  <conditionalFormatting sqref="T121">
    <cfRule type="containsText" dxfId="221" priority="359" operator="containsText" text="LIQUIDADO">
      <formula>NOT(ISERROR(SEARCH("LIQUIDADO",T121)))</formula>
    </cfRule>
  </conditionalFormatting>
  <conditionalFormatting sqref="T122">
    <cfRule type="containsText" dxfId="220" priority="358" operator="containsText" text="LIQUIDADO">
      <formula>NOT(ISERROR(SEARCH("LIQUIDADO",T122)))</formula>
    </cfRule>
  </conditionalFormatting>
  <conditionalFormatting sqref="T123">
    <cfRule type="containsText" dxfId="219" priority="357" operator="containsText" text="LIQUIDADO">
      <formula>NOT(ISERROR(SEARCH("LIQUIDADO",T123)))</formula>
    </cfRule>
  </conditionalFormatting>
  <conditionalFormatting sqref="T124">
    <cfRule type="containsText" dxfId="218" priority="356" operator="containsText" text="LIQUIDADO">
      <formula>NOT(ISERROR(SEARCH("LIQUIDADO",T124)))</formula>
    </cfRule>
  </conditionalFormatting>
  <conditionalFormatting sqref="S128">
    <cfRule type="containsText" dxfId="217" priority="355" operator="containsText" text="TERMINADO">
      <formula>NOT(ISERROR(SEARCH("TERMINADO",S128)))</formula>
    </cfRule>
  </conditionalFormatting>
  <conditionalFormatting sqref="S128">
    <cfRule type="cellIs" dxfId="216" priority="354" operator="equal">
      <formula>"DESIERTA"</formula>
    </cfRule>
  </conditionalFormatting>
  <conditionalFormatting sqref="T128">
    <cfRule type="containsText" dxfId="215" priority="353" operator="containsText" text="LIQUIDADO">
      <formula>NOT(ISERROR(SEARCH("LIQUIDADO",T128)))</formula>
    </cfRule>
  </conditionalFormatting>
  <conditionalFormatting sqref="S129">
    <cfRule type="containsText" dxfId="214" priority="352" operator="containsText" text="TERMINADO">
      <formula>NOT(ISERROR(SEARCH("TERMINADO",S129)))</formula>
    </cfRule>
  </conditionalFormatting>
  <conditionalFormatting sqref="S129">
    <cfRule type="cellIs" dxfId="213" priority="351" operator="equal">
      <formula>"DESIERTA"</formula>
    </cfRule>
  </conditionalFormatting>
  <conditionalFormatting sqref="T129">
    <cfRule type="containsText" dxfId="212" priority="350" operator="containsText" text="LIQUIDADO">
      <formula>NOT(ISERROR(SEARCH("LIQUIDADO",T129)))</formula>
    </cfRule>
  </conditionalFormatting>
  <conditionalFormatting sqref="S130">
    <cfRule type="containsText" dxfId="211" priority="349" operator="containsText" text="TERMINADO">
      <formula>NOT(ISERROR(SEARCH("TERMINADO",S130)))</formula>
    </cfRule>
  </conditionalFormatting>
  <conditionalFormatting sqref="S130">
    <cfRule type="cellIs" dxfId="210" priority="348" operator="equal">
      <formula>"DESIERTA"</formula>
    </cfRule>
  </conditionalFormatting>
  <conditionalFormatting sqref="T133">
    <cfRule type="containsText" dxfId="209" priority="338" operator="containsText" text="LIQUIDADO">
      <formula>NOT(ISERROR(SEARCH("LIQUIDADO",T133)))</formula>
    </cfRule>
  </conditionalFormatting>
  <conditionalFormatting sqref="S132">
    <cfRule type="containsText" dxfId="208" priority="343" operator="containsText" text="TERMINADO">
      <formula>NOT(ISERROR(SEARCH("TERMINADO",S132)))</formula>
    </cfRule>
  </conditionalFormatting>
  <conditionalFormatting sqref="S132">
    <cfRule type="cellIs" dxfId="207" priority="342" operator="equal">
      <formula>"DESIERTA"</formula>
    </cfRule>
  </conditionalFormatting>
  <conditionalFormatting sqref="T132">
    <cfRule type="containsText" dxfId="206" priority="341" operator="containsText" text="LIQUIDADO">
      <formula>NOT(ISERROR(SEARCH("LIQUIDADO",T132)))</formula>
    </cfRule>
  </conditionalFormatting>
  <conditionalFormatting sqref="S133">
    <cfRule type="containsText" dxfId="205" priority="340" operator="containsText" text="TERMINADO">
      <formula>NOT(ISERROR(SEARCH("TERMINADO",S133)))</formula>
    </cfRule>
  </conditionalFormatting>
  <conditionalFormatting sqref="S133">
    <cfRule type="cellIs" dxfId="204" priority="339" operator="equal">
      <formula>"DESIERTA"</formula>
    </cfRule>
  </conditionalFormatting>
  <conditionalFormatting sqref="S137">
    <cfRule type="containsText" dxfId="203" priority="337" operator="containsText" text="TERMINADO">
      <formula>NOT(ISERROR(SEARCH("TERMINADO",S137)))</formula>
    </cfRule>
  </conditionalFormatting>
  <conditionalFormatting sqref="S137">
    <cfRule type="cellIs" dxfId="202" priority="336" operator="equal">
      <formula>"DESIERTA"</formula>
    </cfRule>
  </conditionalFormatting>
  <conditionalFormatting sqref="T137">
    <cfRule type="containsText" dxfId="201" priority="335" operator="containsText" text="LIQUIDADO">
      <formula>NOT(ISERROR(SEARCH("LIQUIDADO",T137)))</formula>
    </cfRule>
  </conditionalFormatting>
  <conditionalFormatting sqref="T170">
    <cfRule type="containsText" dxfId="200" priority="334" operator="containsText" text="LIQUIDADO">
      <formula>NOT(ISERROR(SEARCH("LIQUIDADO",T170)))</formula>
    </cfRule>
  </conditionalFormatting>
  <conditionalFormatting sqref="T171">
    <cfRule type="containsText" dxfId="199" priority="333" operator="containsText" text="LIQUIDADO">
      <formula>NOT(ISERROR(SEARCH("LIQUIDADO",T171)))</formula>
    </cfRule>
  </conditionalFormatting>
  <conditionalFormatting sqref="T172">
    <cfRule type="containsText" dxfId="198" priority="332" operator="containsText" text="LIQUIDADO">
      <formula>NOT(ISERROR(SEARCH("LIQUIDADO",T172)))</formula>
    </cfRule>
  </conditionalFormatting>
  <conditionalFormatting sqref="T173">
    <cfRule type="containsText" dxfId="197" priority="331" operator="containsText" text="LIQUIDADO">
      <formula>NOT(ISERROR(SEARCH("LIQUIDADO",T173)))</formula>
    </cfRule>
  </conditionalFormatting>
  <conditionalFormatting sqref="T174">
    <cfRule type="containsText" dxfId="196" priority="330" operator="containsText" text="LIQUIDADO">
      <formula>NOT(ISERROR(SEARCH("LIQUIDADO",T174)))</formula>
    </cfRule>
  </conditionalFormatting>
  <conditionalFormatting sqref="T183:T185">
    <cfRule type="containsText" dxfId="195" priority="329" operator="containsText" text="LIQUIDADO">
      <formula>NOT(ISERROR(SEARCH("LIQUIDADO",T183)))</formula>
    </cfRule>
  </conditionalFormatting>
  <conditionalFormatting sqref="S187">
    <cfRule type="containsText" dxfId="194" priority="328" operator="containsText" text="TERMINADO">
      <formula>NOT(ISERROR(SEARCH("TERMINADO",S187)))</formula>
    </cfRule>
  </conditionalFormatting>
  <conditionalFormatting sqref="S187">
    <cfRule type="cellIs" dxfId="193" priority="327" operator="equal">
      <formula>"DESIERTA"</formula>
    </cfRule>
  </conditionalFormatting>
  <conditionalFormatting sqref="T187">
    <cfRule type="containsText" dxfId="192" priority="326" operator="containsText" text="LIQUIDADO">
      <formula>NOT(ISERROR(SEARCH("LIQUIDADO",T187)))</formula>
    </cfRule>
  </conditionalFormatting>
  <conditionalFormatting sqref="S134">
    <cfRule type="containsText" dxfId="191" priority="325" operator="containsText" text="TERMINADO">
      <formula>NOT(ISERROR(SEARCH("TERMINADO",S134)))</formula>
    </cfRule>
  </conditionalFormatting>
  <conditionalFormatting sqref="S134">
    <cfRule type="cellIs" dxfId="190" priority="324" operator="equal">
      <formula>"DESIERTA"</formula>
    </cfRule>
  </conditionalFormatting>
  <conditionalFormatting sqref="T134">
    <cfRule type="containsText" dxfId="189" priority="323" operator="containsText" text="LIQUIDADO">
      <formula>NOT(ISERROR(SEARCH("LIQUIDADO",T134)))</formula>
    </cfRule>
  </conditionalFormatting>
  <conditionalFormatting sqref="S126">
    <cfRule type="containsText" dxfId="188" priority="322" operator="containsText" text="TERMINADO">
      <formula>NOT(ISERROR(SEARCH("TERMINADO",S126)))</formula>
    </cfRule>
  </conditionalFormatting>
  <conditionalFormatting sqref="S126">
    <cfRule type="cellIs" dxfId="187" priority="321" operator="equal">
      <formula>"DESIERTA"</formula>
    </cfRule>
  </conditionalFormatting>
  <conditionalFormatting sqref="T126">
    <cfRule type="containsText" dxfId="186" priority="320" operator="containsText" text="LIQUIDADO">
      <formula>NOT(ISERROR(SEARCH("LIQUIDADO",T126)))</formula>
    </cfRule>
  </conditionalFormatting>
  <conditionalFormatting sqref="S131">
    <cfRule type="containsText" dxfId="185" priority="319" operator="containsText" text="TERMINADO">
      <formula>NOT(ISERROR(SEARCH("TERMINADO",S131)))</formula>
    </cfRule>
  </conditionalFormatting>
  <conditionalFormatting sqref="S131">
    <cfRule type="cellIs" dxfId="184" priority="318" operator="equal">
      <formula>"DESIERTA"</formula>
    </cfRule>
  </conditionalFormatting>
  <conditionalFormatting sqref="T131">
    <cfRule type="containsText" dxfId="183" priority="317" operator="containsText" text="LIQUIDADO">
      <formula>NOT(ISERROR(SEARCH("LIQUIDADO",T131)))</formula>
    </cfRule>
  </conditionalFormatting>
  <conditionalFormatting sqref="S140">
    <cfRule type="containsText" dxfId="182" priority="316" operator="containsText" text="TERMINADO">
      <formula>NOT(ISERROR(SEARCH("TERMINADO",S140)))</formula>
    </cfRule>
  </conditionalFormatting>
  <conditionalFormatting sqref="S140">
    <cfRule type="cellIs" dxfId="181" priority="315" operator="equal">
      <formula>"DESIERTA"</formula>
    </cfRule>
  </conditionalFormatting>
  <conditionalFormatting sqref="T140">
    <cfRule type="containsText" dxfId="180" priority="314" operator="containsText" text="LIQUIDADO">
      <formula>NOT(ISERROR(SEARCH("LIQUIDADO",T140)))</formula>
    </cfRule>
  </conditionalFormatting>
  <conditionalFormatting sqref="S141">
    <cfRule type="containsText" dxfId="179" priority="313" operator="containsText" text="TERMINADO">
      <formula>NOT(ISERROR(SEARCH("TERMINADO",S141)))</formula>
    </cfRule>
  </conditionalFormatting>
  <conditionalFormatting sqref="S141">
    <cfRule type="cellIs" dxfId="178" priority="312" operator="equal">
      <formula>"DESIERTA"</formula>
    </cfRule>
  </conditionalFormatting>
  <conditionalFormatting sqref="T141">
    <cfRule type="containsText" dxfId="177" priority="311" operator="containsText" text="LIQUIDADO">
      <formula>NOT(ISERROR(SEARCH("LIQUIDADO",T141)))</formula>
    </cfRule>
  </conditionalFormatting>
  <conditionalFormatting sqref="S142">
    <cfRule type="containsText" dxfId="176" priority="310" operator="containsText" text="TERMINADO">
      <formula>NOT(ISERROR(SEARCH("TERMINADO",S142)))</formula>
    </cfRule>
  </conditionalFormatting>
  <conditionalFormatting sqref="S142">
    <cfRule type="cellIs" dxfId="175" priority="309" operator="equal">
      <formula>"DESIERTA"</formula>
    </cfRule>
  </conditionalFormatting>
  <conditionalFormatting sqref="T142">
    <cfRule type="containsText" dxfId="174" priority="308" operator="containsText" text="LIQUIDADO">
      <formula>NOT(ISERROR(SEARCH("LIQUIDADO",T142)))</formula>
    </cfRule>
  </conditionalFormatting>
  <conditionalFormatting sqref="T144">
    <cfRule type="containsText" dxfId="173" priority="307" operator="containsText" text="LIQUIDADO">
      <formula>NOT(ISERROR(SEARCH("LIQUIDADO",T144)))</formula>
    </cfRule>
  </conditionalFormatting>
  <conditionalFormatting sqref="S144">
    <cfRule type="containsText" dxfId="172" priority="306" operator="containsText" text="TERMINADO">
      <formula>NOT(ISERROR(SEARCH("TERMINADO",S144)))</formula>
    </cfRule>
  </conditionalFormatting>
  <conditionalFormatting sqref="S144">
    <cfRule type="cellIs" dxfId="171" priority="305" operator="equal">
      <formula>"DESIERTA"</formula>
    </cfRule>
  </conditionalFormatting>
  <conditionalFormatting sqref="T197">
    <cfRule type="containsText" dxfId="170" priority="304" operator="containsText" text="LIQUIDADO">
      <formula>NOT(ISERROR(SEARCH("LIQUIDADO",T197)))</formula>
    </cfRule>
  </conditionalFormatting>
  <conditionalFormatting sqref="T199">
    <cfRule type="containsText" dxfId="169" priority="303" operator="containsText" text="LIQUIDADO">
      <formula>NOT(ISERROR(SEARCH("LIQUIDADO",T199)))</formula>
    </cfRule>
  </conditionalFormatting>
  <conditionalFormatting sqref="T200">
    <cfRule type="containsText" dxfId="168" priority="302" operator="containsText" text="LIQUIDADO">
      <formula>NOT(ISERROR(SEARCH("LIQUIDADO",T200)))</formula>
    </cfRule>
  </conditionalFormatting>
  <conditionalFormatting sqref="T201">
    <cfRule type="containsText" dxfId="167" priority="301" operator="containsText" text="LIQUIDADO">
      <formula>NOT(ISERROR(SEARCH("LIQUIDADO",T201)))</formula>
    </cfRule>
  </conditionalFormatting>
  <conditionalFormatting sqref="T204">
    <cfRule type="containsText" dxfId="166" priority="298" operator="containsText" text="LIQUIDADO">
      <formula>NOT(ISERROR(SEARCH("LIQUIDADO",T204)))</formula>
    </cfRule>
  </conditionalFormatting>
  <conditionalFormatting sqref="T203">
    <cfRule type="containsText" dxfId="165" priority="299" operator="containsText" text="LIQUIDADO">
      <formula>NOT(ISERROR(SEARCH("LIQUIDADO",T203)))</formula>
    </cfRule>
  </conditionalFormatting>
  <conditionalFormatting sqref="T205">
    <cfRule type="containsText" dxfId="164" priority="297" operator="containsText" text="LIQUIDADO">
      <formula>NOT(ISERROR(SEARCH("LIQUIDADO",T205)))</formula>
    </cfRule>
  </conditionalFormatting>
  <conditionalFormatting sqref="T206">
    <cfRule type="containsText" dxfId="163" priority="296" operator="containsText" text="LIQUIDADO">
      <formula>NOT(ISERROR(SEARCH("LIQUIDADO",T206)))</formula>
    </cfRule>
  </conditionalFormatting>
  <conditionalFormatting sqref="T207">
    <cfRule type="containsText" dxfId="162" priority="295" operator="containsText" text="LIQUIDADO">
      <formula>NOT(ISERROR(SEARCH("LIQUIDADO",T207)))</formula>
    </cfRule>
  </conditionalFormatting>
  <conditionalFormatting sqref="S150">
    <cfRule type="containsText" dxfId="161" priority="294" operator="containsText" text="TERMINADO">
      <formula>NOT(ISERROR(SEARCH("TERMINADO",S150)))</formula>
    </cfRule>
  </conditionalFormatting>
  <conditionalFormatting sqref="S150">
    <cfRule type="cellIs" dxfId="160" priority="293" operator="equal">
      <formula>"DESIERTA"</formula>
    </cfRule>
  </conditionalFormatting>
  <conditionalFormatting sqref="T150">
    <cfRule type="containsText" dxfId="159" priority="292" operator="containsText" text="LIQUIDADO">
      <formula>NOT(ISERROR(SEARCH("LIQUIDADO",T150)))</formula>
    </cfRule>
  </conditionalFormatting>
  <conditionalFormatting sqref="S139">
    <cfRule type="containsText" dxfId="158" priority="291" operator="containsText" text="TERMINADO">
      <formula>NOT(ISERROR(SEARCH("TERMINADO",S139)))</formula>
    </cfRule>
  </conditionalFormatting>
  <conditionalFormatting sqref="S139">
    <cfRule type="cellIs" dxfId="157" priority="290" operator="equal">
      <formula>"DESIERTA"</formula>
    </cfRule>
  </conditionalFormatting>
  <conditionalFormatting sqref="T139">
    <cfRule type="containsText" dxfId="156" priority="289" operator="containsText" text="LIQUIDADO">
      <formula>NOT(ISERROR(SEARCH("LIQUIDADO",T139)))</formula>
    </cfRule>
  </conditionalFormatting>
  <conditionalFormatting sqref="S188">
    <cfRule type="containsText" dxfId="155" priority="288" operator="containsText" text="TERMINADO">
      <formula>NOT(ISERROR(SEARCH("TERMINADO",S188)))</formula>
    </cfRule>
  </conditionalFormatting>
  <conditionalFormatting sqref="S188">
    <cfRule type="cellIs" dxfId="154" priority="287" operator="equal">
      <formula>"DESIERTA"</formula>
    </cfRule>
  </conditionalFormatting>
  <conditionalFormatting sqref="T188">
    <cfRule type="containsText" dxfId="153" priority="286" operator="containsText" text="LIQUIDADO">
      <formula>NOT(ISERROR(SEARCH("LIQUIDADO",T188)))</formula>
    </cfRule>
  </conditionalFormatting>
  <conditionalFormatting sqref="S6">
    <cfRule type="containsText" dxfId="152" priority="285" operator="containsText" text="TERMINADO">
      <formula>NOT(ISERROR(SEARCH("TERMINADO",S6)))</formula>
    </cfRule>
  </conditionalFormatting>
  <conditionalFormatting sqref="S6">
    <cfRule type="cellIs" dxfId="151" priority="284" operator="equal">
      <formula>"DESIERTA"</formula>
    </cfRule>
  </conditionalFormatting>
  <conditionalFormatting sqref="T6">
    <cfRule type="containsText" dxfId="150" priority="283" operator="containsText" text="LIQUIDADO">
      <formula>NOT(ISERROR(SEARCH("LIQUIDADO",T6)))</formula>
    </cfRule>
  </conditionalFormatting>
  <conditionalFormatting sqref="T193">
    <cfRule type="containsText" dxfId="149" priority="282" operator="containsText" text="LIQUIDADO">
      <formula>NOT(ISERROR(SEARCH("LIQUIDADO",T193)))</formula>
    </cfRule>
  </conditionalFormatting>
  <conditionalFormatting sqref="T275">
    <cfRule type="containsText" dxfId="148" priority="246" operator="containsText" text="TERMINADO">
      <formula>NOT(ISERROR(SEARCH("TERMINADO",T275)))</formula>
    </cfRule>
  </conditionalFormatting>
  <conditionalFormatting sqref="T275">
    <cfRule type="cellIs" dxfId="147" priority="245" operator="equal">
      <formula>"DESIERTA"</formula>
    </cfRule>
  </conditionalFormatting>
  <conditionalFormatting sqref="T221">
    <cfRule type="containsText" dxfId="146" priority="259" operator="containsText" text="TERMINADO">
      <formula>NOT(ISERROR(SEARCH("TERMINADO",T221)))</formula>
    </cfRule>
  </conditionalFormatting>
  <conditionalFormatting sqref="T221">
    <cfRule type="cellIs" dxfId="145" priority="258" operator="equal">
      <formula>"DESIERTA"</formula>
    </cfRule>
  </conditionalFormatting>
  <conditionalFormatting sqref="S263">
    <cfRule type="containsText" dxfId="144" priority="256" operator="containsText" text="TERMINADO">
      <formula>NOT(ISERROR(SEARCH("TERMINADO",S263)))</formula>
    </cfRule>
  </conditionalFormatting>
  <conditionalFormatting sqref="S263">
    <cfRule type="cellIs" dxfId="143" priority="255" operator="equal">
      <formula>"DESIERTA"</formula>
    </cfRule>
  </conditionalFormatting>
  <conditionalFormatting sqref="T263">
    <cfRule type="containsText" dxfId="142" priority="254" operator="containsText" text="TERMINADO">
      <formula>NOT(ISERROR(SEARCH("TERMINADO",T263)))</formula>
    </cfRule>
  </conditionalFormatting>
  <conditionalFormatting sqref="T263">
    <cfRule type="cellIs" dxfId="141" priority="253" operator="equal">
      <formula>"DESIERTA"</formula>
    </cfRule>
  </conditionalFormatting>
  <conditionalFormatting sqref="S268">
    <cfRule type="containsText" dxfId="140" priority="252" operator="containsText" text="TERMINADO">
      <formula>NOT(ISERROR(SEARCH("TERMINADO",S268)))</formula>
    </cfRule>
  </conditionalFormatting>
  <conditionalFormatting sqref="S268">
    <cfRule type="cellIs" dxfId="139" priority="251" operator="equal">
      <formula>"DESIERTA"</formula>
    </cfRule>
  </conditionalFormatting>
  <conditionalFormatting sqref="T268">
    <cfRule type="containsText" dxfId="138" priority="250" operator="containsText" text="TERMINADO">
      <formula>NOT(ISERROR(SEARCH("TERMINADO",T268)))</formula>
    </cfRule>
  </conditionalFormatting>
  <conditionalFormatting sqref="T268">
    <cfRule type="cellIs" dxfId="137" priority="249" operator="equal">
      <formula>"DESIERTA"</formula>
    </cfRule>
  </conditionalFormatting>
  <conditionalFormatting sqref="S275">
    <cfRule type="containsText" dxfId="136" priority="248" operator="containsText" text="TERMINADO">
      <formula>NOT(ISERROR(SEARCH("TERMINADO",S275)))</formula>
    </cfRule>
  </conditionalFormatting>
  <conditionalFormatting sqref="S275">
    <cfRule type="cellIs" dxfId="135" priority="247" operator="equal">
      <formula>"DESIERTA"</formula>
    </cfRule>
  </conditionalFormatting>
  <conditionalFormatting sqref="T276">
    <cfRule type="containsText" dxfId="134" priority="242" operator="containsText" text="TERMINADO">
      <formula>NOT(ISERROR(SEARCH("TERMINADO",T276)))</formula>
    </cfRule>
  </conditionalFormatting>
  <conditionalFormatting sqref="T276">
    <cfRule type="cellIs" dxfId="133" priority="241" operator="equal">
      <formula>"DESIERTA"</formula>
    </cfRule>
  </conditionalFormatting>
  <conditionalFormatting sqref="T277">
    <cfRule type="containsText" dxfId="132" priority="240" operator="containsText" text="TERMINADO">
      <formula>NOT(ISERROR(SEARCH("TERMINADO",T277)))</formula>
    </cfRule>
  </conditionalFormatting>
  <conditionalFormatting sqref="T277">
    <cfRule type="cellIs" dxfId="131" priority="239" operator="equal">
      <formula>"DESIERTA"</formula>
    </cfRule>
  </conditionalFormatting>
  <conditionalFormatting sqref="T278">
    <cfRule type="containsText" dxfId="130" priority="238" operator="containsText" text="TERMINADO">
      <formula>NOT(ISERROR(SEARCH("TERMINADO",T278)))</formula>
    </cfRule>
  </conditionalFormatting>
  <conditionalFormatting sqref="T278">
    <cfRule type="cellIs" dxfId="129" priority="237" operator="equal">
      <formula>"DESIERTA"</formula>
    </cfRule>
  </conditionalFormatting>
  <conditionalFormatting sqref="T279">
    <cfRule type="containsText" dxfId="128" priority="236" operator="containsText" text="TERMINADO">
      <formula>NOT(ISERROR(SEARCH("TERMINADO",T279)))</formula>
    </cfRule>
  </conditionalFormatting>
  <conditionalFormatting sqref="T279">
    <cfRule type="cellIs" dxfId="127" priority="235" operator="equal">
      <formula>"DESIERTA"</formula>
    </cfRule>
  </conditionalFormatting>
  <conditionalFormatting sqref="T280">
    <cfRule type="containsText" dxfId="126" priority="234" operator="containsText" text="TERMINADO">
      <formula>NOT(ISERROR(SEARCH("TERMINADO",T280)))</formula>
    </cfRule>
  </conditionalFormatting>
  <conditionalFormatting sqref="T280">
    <cfRule type="cellIs" dxfId="125" priority="233" operator="equal">
      <formula>"DESIERTA"</formula>
    </cfRule>
  </conditionalFormatting>
  <conditionalFormatting sqref="T289">
    <cfRule type="containsText" dxfId="124" priority="232" operator="containsText" text="TERMINADO">
      <formula>NOT(ISERROR(SEARCH("TERMINADO",T289)))</formula>
    </cfRule>
  </conditionalFormatting>
  <conditionalFormatting sqref="T289">
    <cfRule type="cellIs" dxfId="123" priority="231" operator="equal">
      <formula>"DESIERTA"</formula>
    </cfRule>
  </conditionalFormatting>
  <conditionalFormatting sqref="T290">
    <cfRule type="containsText" dxfId="122" priority="230" operator="containsText" text="TERMINADO">
      <formula>NOT(ISERROR(SEARCH("TERMINADO",T290)))</formula>
    </cfRule>
  </conditionalFormatting>
  <conditionalFormatting sqref="T290">
    <cfRule type="cellIs" dxfId="121" priority="229" operator="equal">
      <formula>"DESIERTA"</formula>
    </cfRule>
  </conditionalFormatting>
  <conditionalFormatting sqref="S182:S185 S161 S116:S124 S111:S114 S164:S180">
    <cfRule type="containsText" dxfId="120" priority="228" operator="containsText" text="TERMINADO">
      <formula>NOT(ISERROR(SEARCH("TERMINADO",S111)))</formula>
    </cfRule>
  </conditionalFormatting>
  <conditionalFormatting sqref="S182:S185 S161 S116:S124 S111:S114 S164:S180">
    <cfRule type="cellIs" dxfId="119" priority="227" operator="equal">
      <formula>"DESIERTA"</formula>
    </cfRule>
  </conditionalFormatting>
  <conditionalFormatting sqref="T161">
    <cfRule type="containsText" dxfId="118" priority="226" operator="containsText" text="LIQUIDADO">
      <formula>NOT(ISERROR(SEARCH("LIQUIDADO",T161)))</formula>
    </cfRule>
  </conditionalFormatting>
  <conditionalFormatting sqref="T291">
    <cfRule type="containsText" dxfId="117" priority="213" operator="containsText" text="TERMINADO">
      <formula>NOT(ISERROR(SEARCH("TERMINADO",T291)))</formula>
    </cfRule>
  </conditionalFormatting>
  <conditionalFormatting sqref="T291">
    <cfRule type="cellIs" dxfId="116" priority="212" operator="equal">
      <formula>"DESIERTA"</formula>
    </cfRule>
  </conditionalFormatting>
  <conditionalFormatting sqref="T292">
    <cfRule type="containsText" dxfId="115" priority="211" operator="containsText" text="TERMINADO">
      <formula>NOT(ISERROR(SEARCH("TERMINADO",T292)))</formula>
    </cfRule>
  </conditionalFormatting>
  <conditionalFormatting sqref="T292">
    <cfRule type="cellIs" dxfId="114" priority="210" operator="equal">
      <formula>"DESIERTA"</formula>
    </cfRule>
  </conditionalFormatting>
  <conditionalFormatting sqref="T293">
    <cfRule type="containsText" dxfId="113" priority="209" operator="containsText" text="TERMINADO">
      <formula>NOT(ISERROR(SEARCH("TERMINADO",T293)))</formula>
    </cfRule>
  </conditionalFormatting>
  <conditionalFormatting sqref="T293">
    <cfRule type="cellIs" dxfId="112" priority="208" operator="equal">
      <formula>"DESIERTA"</formula>
    </cfRule>
  </conditionalFormatting>
  <conditionalFormatting sqref="T294">
    <cfRule type="containsText" dxfId="111" priority="207" operator="containsText" text="TERMINADO">
      <formula>NOT(ISERROR(SEARCH("TERMINADO",T294)))</formula>
    </cfRule>
  </conditionalFormatting>
  <conditionalFormatting sqref="T294">
    <cfRule type="cellIs" dxfId="110" priority="206" operator="equal">
      <formula>"DESIERTA"</formula>
    </cfRule>
  </conditionalFormatting>
  <conditionalFormatting sqref="U198">
    <cfRule type="containsText" dxfId="109" priority="205" operator="containsText" text="LIQUIDADO">
      <formula>NOT(ISERROR(SEARCH("LIQUIDADO",U198)))</formula>
    </cfRule>
  </conditionalFormatting>
  <conditionalFormatting sqref="U197">
    <cfRule type="containsText" dxfId="108" priority="204" operator="containsText" text="LIQUIDADO">
      <formula>NOT(ISERROR(SEARCH("LIQUIDADO",U197)))</formula>
    </cfRule>
  </conditionalFormatting>
  <conditionalFormatting sqref="U199">
    <cfRule type="containsText" dxfId="107" priority="203" operator="containsText" text="LIQUIDADO">
      <formula>NOT(ISERROR(SEARCH("LIQUIDADO",U199)))</formula>
    </cfRule>
  </conditionalFormatting>
  <conditionalFormatting sqref="U200">
    <cfRule type="containsText" dxfId="106" priority="202" operator="containsText" text="LIQUIDADO">
      <formula>NOT(ISERROR(SEARCH("LIQUIDADO",U200)))</formula>
    </cfRule>
  </conditionalFormatting>
  <conditionalFormatting sqref="U201">
    <cfRule type="containsText" dxfId="105" priority="201" operator="containsText" text="LIQUIDADO">
      <formula>NOT(ISERROR(SEARCH("LIQUIDADO",U201)))</formula>
    </cfRule>
  </conditionalFormatting>
  <conditionalFormatting sqref="U203">
    <cfRule type="containsText" dxfId="104" priority="199" operator="containsText" text="LIQUIDADO">
      <formula>NOT(ISERROR(SEARCH("LIQUIDADO",U203)))</formula>
    </cfRule>
  </conditionalFormatting>
  <conditionalFormatting sqref="AJ204">
    <cfRule type="containsText" dxfId="103" priority="197" operator="containsText" text="NA">
      <formula>NOT(ISERROR(SEARCH("NA",AJ204)))</formula>
    </cfRule>
    <cfRule type="containsText" dxfId="102" priority="198" operator="containsText" text="N.A">
      <formula>NOT(ISERROR(SEARCH("N.A",AJ204)))</formula>
    </cfRule>
  </conditionalFormatting>
  <conditionalFormatting sqref="U204">
    <cfRule type="containsText" dxfId="101" priority="196" operator="containsText" text="LIQUIDADO">
      <formula>NOT(ISERROR(SEARCH("LIQUIDADO",U204)))</formula>
    </cfRule>
  </conditionalFormatting>
  <conditionalFormatting sqref="T163">
    <cfRule type="containsText" dxfId="100" priority="187" operator="containsText" text="LIQUIDADO">
      <formula>NOT(ISERROR(SEARCH("LIQUIDADO",T163)))</formula>
    </cfRule>
  </conditionalFormatting>
  <conditionalFormatting sqref="T160">
    <cfRule type="containsText" dxfId="99" priority="195" operator="containsText" text="LIQUIDADO">
      <formula>NOT(ISERROR(SEARCH("LIQUIDADO",T160)))</formula>
    </cfRule>
  </conditionalFormatting>
  <conditionalFormatting sqref="T168">
    <cfRule type="containsText" dxfId="98" priority="193" operator="containsText" text="LIQUIDADO">
      <formula>NOT(ISERROR(SEARCH("LIQUIDADO",T168)))</formula>
    </cfRule>
  </conditionalFormatting>
  <conditionalFormatting sqref="S162">
    <cfRule type="containsText" dxfId="97" priority="192" operator="containsText" text="TERMINADO">
      <formula>NOT(ISERROR(SEARCH("TERMINADO",S162)))</formula>
    </cfRule>
  </conditionalFormatting>
  <conditionalFormatting sqref="S162">
    <cfRule type="cellIs" dxfId="96" priority="191" operator="equal">
      <formula>"DESIERTA"</formula>
    </cfRule>
  </conditionalFormatting>
  <conditionalFormatting sqref="S163">
    <cfRule type="containsText" dxfId="95" priority="190" operator="containsText" text="TERMINADO">
      <formula>NOT(ISERROR(SEARCH("TERMINADO",S163)))</formula>
    </cfRule>
  </conditionalFormatting>
  <conditionalFormatting sqref="S163">
    <cfRule type="cellIs" dxfId="94" priority="189" operator="equal">
      <formula>"DESIERTA"</formula>
    </cfRule>
  </conditionalFormatting>
  <conditionalFormatting sqref="T162">
    <cfRule type="containsText" dxfId="93" priority="188" operator="containsText" text="LIQUIDADO">
      <formula>NOT(ISERROR(SEARCH("LIQUIDADO",T162)))</formula>
    </cfRule>
  </conditionalFormatting>
  <conditionalFormatting sqref="T212:T214 T219">
    <cfRule type="containsText" dxfId="92" priority="183" operator="containsText" text="LIQUIDADO">
      <formula>NOT(ISERROR(SEARCH("LIQUIDADO",T212)))</formula>
    </cfRule>
  </conditionalFormatting>
  <conditionalFormatting sqref="S209">
    <cfRule type="containsText" dxfId="91" priority="163" operator="containsText" text="TERMINADO">
      <formula>NOT(ISERROR(SEARCH("TERMINADO",S209)))</formula>
    </cfRule>
  </conditionalFormatting>
  <conditionalFormatting sqref="S209">
    <cfRule type="cellIs" dxfId="90" priority="162" operator="equal">
      <formula>"DESIERTA"</formula>
    </cfRule>
  </conditionalFormatting>
  <conditionalFormatting sqref="S211">
    <cfRule type="containsText" dxfId="89" priority="157" operator="containsText" text="TERMINADO">
      <formula>NOT(ISERROR(SEARCH("TERMINADO",S211)))</formula>
    </cfRule>
  </conditionalFormatting>
  <conditionalFormatting sqref="S211">
    <cfRule type="cellIs" dxfId="88" priority="156" operator="equal">
      <formula>"DESIERTA"</formula>
    </cfRule>
  </conditionalFormatting>
  <conditionalFormatting sqref="S221">
    <cfRule type="containsText" dxfId="87" priority="152" operator="containsText" text="TERMINADO">
      <formula>NOT(ISERROR(SEARCH("TERMINADO",S221)))</formula>
    </cfRule>
  </conditionalFormatting>
  <conditionalFormatting sqref="S221">
    <cfRule type="cellIs" dxfId="86" priority="151" operator="equal">
      <formula>"DESIERTA"</formula>
    </cfRule>
  </conditionalFormatting>
  <conditionalFormatting sqref="T202">
    <cfRule type="containsText" dxfId="85" priority="150" operator="containsText" text="LIQUIDADO">
      <formula>NOT(ISERROR(SEARCH("LIQUIDADO",T202)))</formula>
    </cfRule>
  </conditionalFormatting>
  <conditionalFormatting sqref="T209">
    <cfRule type="containsText" dxfId="84" priority="161" operator="containsText" text="LIQUIDADO">
      <formula>NOT(ISERROR(SEARCH("LIQUIDADO",T209)))</formula>
    </cfRule>
  </conditionalFormatting>
  <conditionalFormatting sqref="S210">
    <cfRule type="containsText" dxfId="83" priority="160" operator="containsText" text="TERMINADO">
      <formula>NOT(ISERROR(SEARCH("TERMINADO",S210)))</formula>
    </cfRule>
  </conditionalFormatting>
  <conditionalFormatting sqref="S210">
    <cfRule type="cellIs" dxfId="82" priority="159" operator="equal">
      <formula>"DESIERTA"</formula>
    </cfRule>
  </conditionalFormatting>
  <conditionalFormatting sqref="T210">
    <cfRule type="containsText" dxfId="81" priority="158" operator="containsText" text="LIQUIDADO">
      <formula>NOT(ISERROR(SEARCH("LIQUIDADO",T210)))</formula>
    </cfRule>
  </conditionalFormatting>
  <conditionalFormatting sqref="T211">
    <cfRule type="containsText" dxfId="80" priority="155" operator="containsText" text="LIQUIDADO">
      <formula>NOT(ISERROR(SEARCH("LIQUIDADO",T211)))</formula>
    </cfRule>
  </conditionalFormatting>
  <conditionalFormatting sqref="S220">
    <cfRule type="containsText" dxfId="79" priority="154" operator="containsText" text="TERMINADO">
      <formula>NOT(ISERROR(SEARCH("TERMINADO",S220)))</formula>
    </cfRule>
  </conditionalFormatting>
  <conditionalFormatting sqref="S220">
    <cfRule type="cellIs" dxfId="78" priority="153" operator="equal">
      <formula>"DESIERTA"</formula>
    </cfRule>
  </conditionalFormatting>
  <conditionalFormatting sqref="T208">
    <cfRule type="containsText" dxfId="77" priority="148" operator="containsText" text="LIQUIDADO">
      <formula>NOT(ISERROR(SEARCH("LIQUIDADO",T208)))</formula>
    </cfRule>
  </conditionalFormatting>
  <conditionalFormatting sqref="AF208:AG208 AF208:AF218">
    <cfRule type="containsText" dxfId="76" priority="147" operator="containsText" text="LIQUIDADO">
      <formula>NOT(ISERROR(SEARCH("LIQUIDADO",AF208)))</formula>
    </cfRule>
  </conditionalFormatting>
  <conditionalFormatting sqref="T215">
    <cfRule type="containsText" dxfId="75" priority="146" operator="containsText" text="LIQUIDADO">
      <formula>NOT(ISERROR(SEARCH("LIQUIDADO",T215)))</formula>
    </cfRule>
  </conditionalFormatting>
  <conditionalFormatting sqref="AG215:AH215">
    <cfRule type="containsText" dxfId="74" priority="145" operator="containsText" text="LIQUIDADO">
      <formula>NOT(ISERROR(SEARCH("LIQUIDADO",AG215)))</formula>
    </cfRule>
  </conditionalFormatting>
  <conditionalFormatting sqref="T218">
    <cfRule type="containsText" dxfId="73" priority="144" operator="containsText" text="TERMINADO">
      <formula>NOT(ISERROR(SEARCH("TERMINADO",T218)))</formula>
    </cfRule>
  </conditionalFormatting>
  <conditionalFormatting sqref="T218">
    <cfRule type="cellIs" dxfId="72" priority="143" operator="equal">
      <formula>"DESIERTA"</formula>
    </cfRule>
  </conditionalFormatting>
  <conditionalFormatting sqref="T216:T217">
    <cfRule type="containsText" dxfId="71" priority="142" operator="containsText" text="LIQUIDADO">
      <formula>NOT(ISERROR(SEARCH("LIQUIDADO",T216)))</formula>
    </cfRule>
  </conditionalFormatting>
  <conditionalFormatting sqref="U218">
    <cfRule type="containsText" dxfId="70" priority="141" operator="containsText" text="TERMINADO">
      <formula>NOT(ISERROR(SEARCH("TERMINADO",U218)))</formula>
    </cfRule>
  </conditionalFormatting>
  <conditionalFormatting sqref="U218">
    <cfRule type="cellIs" dxfId="69" priority="140" operator="equal">
      <formula>"DESIERTA"</formula>
    </cfRule>
  </conditionalFormatting>
  <conditionalFormatting sqref="AG216">
    <cfRule type="containsText" dxfId="68" priority="139" operator="containsText" text="LIQUIDADO">
      <formula>NOT(ISERROR(SEARCH("LIQUIDADO",AG216)))</formula>
    </cfRule>
  </conditionalFormatting>
  <conditionalFormatting sqref="AG217">
    <cfRule type="containsText" dxfId="67" priority="138" operator="containsText" text="LIQUIDADO">
      <formula>NOT(ISERROR(SEARCH("LIQUIDADO",AG217)))</formula>
    </cfRule>
  </conditionalFormatting>
  <conditionalFormatting sqref="AG218">
    <cfRule type="containsText" dxfId="66" priority="137" operator="containsText" text="LIQUIDADO">
      <formula>NOT(ISERROR(SEARCH("LIQUIDADO",AG218)))</formula>
    </cfRule>
  </conditionalFormatting>
  <conditionalFormatting sqref="S228">
    <cfRule type="containsText" dxfId="65" priority="108" operator="containsText" text="TERMINADO">
      <formula>NOT(ISERROR(SEARCH("TERMINADO",S228)))</formula>
    </cfRule>
  </conditionalFormatting>
  <conditionalFormatting sqref="S228">
    <cfRule type="cellIs" dxfId="64" priority="107" operator="equal">
      <formula>"DESIERTA"</formula>
    </cfRule>
  </conditionalFormatting>
  <conditionalFormatting sqref="T228">
    <cfRule type="containsText" dxfId="63" priority="104" operator="containsText" text="TERMINADO">
      <formula>NOT(ISERROR(SEARCH("TERMINADO",T228)))</formula>
    </cfRule>
  </conditionalFormatting>
  <conditionalFormatting sqref="T228">
    <cfRule type="cellIs" dxfId="62" priority="103" operator="equal">
      <formula>"DESIERTA"</formula>
    </cfRule>
  </conditionalFormatting>
  <conditionalFormatting sqref="AF228">
    <cfRule type="containsText" dxfId="61" priority="102" operator="containsText" text="LIQUIDADO">
      <formula>NOT(ISERROR(SEARCH("LIQUIDADO",AF228)))</formula>
    </cfRule>
  </conditionalFormatting>
  <conditionalFormatting sqref="AG228">
    <cfRule type="containsText" dxfId="60" priority="101" operator="containsText" text="LIQUIDADO">
      <formula>NOT(ISERROR(SEARCH("LIQUIDADO",AG228)))</formula>
    </cfRule>
  </conditionalFormatting>
  <conditionalFormatting sqref="AF230:AG230">
    <cfRule type="containsText" dxfId="59" priority="88" operator="containsText" text="LIQUIDADO">
      <formula>NOT(ISERROR(SEARCH("LIQUIDADO",AF230)))</formula>
    </cfRule>
  </conditionalFormatting>
  <conditionalFormatting sqref="T231">
    <cfRule type="containsText" dxfId="58" priority="87" operator="containsText" text="TERMINADO">
      <formula>NOT(ISERROR(SEARCH("TERMINADO",T231)))</formula>
    </cfRule>
  </conditionalFormatting>
  <conditionalFormatting sqref="T231">
    <cfRule type="cellIs" dxfId="57" priority="86" operator="equal">
      <formula>"DESIERTA"</formula>
    </cfRule>
  </conditionalFormatting>
  <conditionalFormatting sqref="S231">
    <cfRule type="containsText" dxfId="56" priority="85" operator="containsText" text="TERMINADO">
      <formula>NOT(ISERROR(SEARCH("TERMINADO",S231)))</formula>
    </cfRule>
  </conditionalFormatting>
  <conditionalFormatting sqref="S231">
    <cfRule type="cellIs" dxfId="55" priority="84" operator="equal">
      <formula>"DESIERTA"</formula>
    </cfRule>
  </conditionalFormatting>
  <conditionalFormatting sqref="AF231">
    <cfRule type="containsText" dxfId="54" priority="83" operator="containsText" text="LIQUIDADO">
      <formula>NOT(ISERROR(SEARCH("LIQUIDADO",AF231)))</formula>
    </cfRule>
  </conditionalFormatting>
  <conditionalFormatting sqref="AI232">
    <cfRule type="containsText" dxfId="53" priority="81" operator="containsText" text="NA">
      <formula>NOT(ISERROR(SEARCH("NA",AI232)))</formula>
    </cfRule>
    <cfRule type="containsText" dxfId="52" priority="82" operator="containsText" text="N.A">
      <formula>NOT(ISERROR(SEARCH("N.A",AI232)))</formula>
    </cfRule>
  </conditionalFormatting>
  <conditionalFormatting sqref="T232">
    <cfRule type="containsText" dxfId="51" priority="74" operator="containsText" text="TERMINADO">
      <formula>NOT(ISERROR(SEARCH("TERMINADO",T232)))</formula>
    </cfRule>
  </conditionalFormatting>
  <conditionalFormatting sqref="T232">
    <cfRule type="cellIs" dxfId="50" priority="73" operator="equal">
      <formula>"DESIERTA"</formula>
    </cfRule>
  </conditionalFormatting>
  <conditionalFormatting sqref="S232">
    <cfRule type="containsText" dxfId="49" priority="70" operator="containsText" text="TERMINADO">
      <formula>NOT(ISERROR(SEARCH("TERMINADO",S232)))</formula>
    </cfRule>
  </conditionalFormatting>
  <conditionalFormatting sqref="S232">
    <cfRule type="cellIs" dxfId="48" priority="69" operator="equal">
      <formula>"DESIERTA"</formula>
    </cfRule>
  </conditionalFormatting>
  <conditionalFormatting sqref="T224">
    <cfRule type="containsText" dxfId="47" priority="64" operator="containsText" text="LIQUIDADO">
      <formula>NOT(ISERROR(SEARCH("LIQUIDADO",T224)))</formula>
    </cfRule>
  </conditionalFormatting>
  <conditionalFormatting sqref="T227">
    <cfRule type="containsText" dxfId="46" priority="63" operator="containsText" text="LIQUIDADO">
      <formula>NOT(ISERROR(SEARCH("LIQUIDADO",T227)))</formula>
    </cfRule>
  </conditionalFormatting>
  <conditionalFormatting sqref="T222:T223">
    <cfRule type="containsText" dxfId="45" priority="62" operator="containsText" text="LIQUIDADO">
      <formula>NOT(ISERROR(SEARCH("LIQUIDADO",T222)))</formula>
    </cfRule>
  </conditionalFormatting>
  <conditionalFormatting sqref="V229">
    <cfRule type="containsText" dxfId="44" priority="41" operator="containsText" text="TERMINADO">
      <formula>NOT(ISERROR(SEARCH("TERMINADO",V229)))</formula>
    </cfRule>
  </conditionalFormatting>
  <conditionalFormatting sqref="V229">
    <cfRule type="cellIs" dxfId="43" priority="40" operator="equal">
      <formula>"DESIERTA"</formula>
    </cfRule>
  </conditionalFormatting>
  <conditionalFormatting sqref="T229">
    <cfRule type="containsText" dxfId="42" priority="45" operator="containsText" text="TERMINADO">
      <formula>NOT(ISERROR(SEARCH("TERMINADO",T229)))</formula>
    </cfRule>
  </conditionalFormatting>
  <conditionalFormatting sqref="T229">
    <cfRule type="cellIs" dxfId="41" priority="44" operator="equal">
      <formula>"DESIERTA"</formula>
    </cfRule>
  </conditionalFormatting>
  <conditionalFormatting sqref="U229">
    <cfRule type="containsText" dxfId="40" priority="43" operator="containsText" text="TERMINADO">
      <formula>NOT(ISERROR(SEARCH("TERMINADO",U229)))</formula>
    </cfRule>
  </conditionalFormatting>
  <conditionalFormatting sqref="U229">
    <cfRule type="cellIs" dxfId="39" priority="42" operator="equal">
      <formula>"DESIERTA"</formula>
    </cfRule>
  </conditionalFormatting>
  <conditionalFormatting sqref="W229">
    <cfRule type="containsText" dxfId="38" priority="39" operator="containsText" text="TERMINADO">
      <formula>NOT(ISERROR(SEARCH("TERMINADO",W229)))</formula>
    </cfRule>
  </conditionalFormatting>
  <conditionalFormatting sqref="W229">
    <cfRule type="cellIs" dxfId="37" priority="38" operator="equal">
      <formula>"DESIERTA"</formula>
    </cfRule>
  </conditionalFormatting>
  <conditionalFormatting sqref="S229">
    <cfRule type="containsText" dxfId="36" priority="37" operator="containsText" text="TERMINADO">
      <formula>NOT(ISERROR(SEARCH("TERMINADO",S229)))</formula>
    </cfRule>
  </conditionalFormatting>
  <conditionalFormatting sqref="S229">
    <cfRule type="cellIs" dxfId="35" priority="36" operator="equal">
      <formula>"DESIERTA"</formula>
    </cfRule>
  </conditionalFormatting>
  <conditionalFormatting sqref="AF229">
    <cfRule type="containsText" dxfId="34" priority="35" operator="containsText" text="LIQUIDADO">
      <formula>NOT(ISERROR(SEARCH("LIQUIDADO",AF229)))</formula>
    </cfRule>
  </conditionalFormatting>
  <conditionalFormatting sqref="AG229">
    <cfRule type="containsText" dxfId="33" priority="34" operator="containsText" text="LIQUIDADO">
      <formula>NOT(ISERROR(SEARCH("LIQUIDADO",AG229)))</formula>
    </cfRule>
  </conditionalFormatting>
  <conditionalFormatting sqref="T235">
    <cfRule type="containsText" dxfId="32" priority="33" operator="containsText" text="LIQUIDADO">
      <formula>NOT(ISERROR(SEARCH("LIQUIDADO",T235)))</formula>
    </cfRule>
  </conditionalFormatting>
  <conditionalFormatting sqref="AI235">
    <cfRule type="containsText" dxfId="31" priority="31" operator="containsText" text="NA">
      <formula>NOT(ISERROR(SEARCH("NA",AI235)))</formula>
    </cfRule>
    <cfRule type="containsText" dxfId="30" priority="32" operator="containsText" text="N.A">
      <formula>NOT(ISERROR(SEARCH("N.A",AI235)))</formula>
    </cfRule>
  </conditionalFormatting>
  <conditionalFormatting sqref="T236">
    <cfRule type="containsText" dxfId="29" priority="30" operator="containsText" text="LIQUIDADO">
      <formula>NOT(ISERROR(SEARCH("LIQUIDADO",T236)))</formula>
    </cfRule>
  </conditionalFormatting>
  <conditionalFormatting sqref="AI236">
    <cfRule type="containsText" dxfId="28" priority="28" operator="containsText" text="NA">
      <formula>NOT(ISERROR(SEARCH("NA",AI236)))</formula>
    </cfRule>
    <cfRule type="containsText" dxfId="27" priority="29" operator="containsText" text="N.A">
      <formula>NOT(ISERROR(SEARCH("N.A",AI236)))</formula>
    </cfRule>
  </conditionalFormatting>
  <conditionalFormatting sqref="T237">
    <cfRule type="containsText" dxfId="26" priority="27" operator="containsText" text="LIQUIDADO">
      <formula>NOT(ISERROR(SEARCH("LIQUIDADO",T237)))</formula>
    </cfRule>
  </conditionalFormatting>
  <conditionalFormatting sqref="AI241">
    <cfRule type="containsText" dxfId="25" priority="25" operator="containsText" text="NA">
      <formula>NOT(ISERROR(SEARCH("NA",AI241)))</formula>
    </cfRule>
    <cfRule type="containsText" dxfId="24" priority="26" operator="containsText" text="N.A">
      <formula>NOT(ISERROR(SEARCH("N.A",AI241)))</formula>
    </cfRule>
  </conditionalFormatting>
  <conditionalFormatting sqref="AI242">
    <cfRule type="containsText" dxfId="23" priority="23" operator="containsText" text="NA">
      <formula>NOT(ISERROR(SEARCH("NA",AI242)))</formula>
    </cfRule>
    <cfRule type="containsText" dxfId="22" priority="24" operator="containsText" text="N.A">
      <formula>NOT(ISERROR(SEARCH("N.A",AI242)))</formula>
    </cfRule>
  </conditionalFormatting>
  <conditionalFormatting sqref="T242">
    <cfRule type="containsText" dxfId="21" priority="22" operator="containsText" text="TERMINADO">
      <formula>NOT(ISERROR(SEARCH("TERMINADO",T242)))</formula>
    </cfRule>
  </conditionalFormatting>
  <conditionalFormatting sqref="T242">
    <cfRule type="cellIs" dxfId="20" priority="21" operator="equal">
      <formula>"DESIERTA"</formula>
    </cfRule>
  </conditionalFormatting>
  <conditionalFormatting sqref="T241">
    <cfRule type="containsText" dxfId="19" priority="20" operator="containsText" text="TERMINADO">
      <formula>NOT(ISERROR(SEARCH("TERMINADO",T241)))</formula>
    </cfRule>
  </conditionalFormatting>
  <conditionalFormatting sqref="T241">
    <cfRule type="cellIs" dxfId="18" priority="19" operator="equal">
      <formula>"DESIERTA"</formula>
    </cfRule>
  </conditionalFormatting>
  <conditionalFormatting sqref="AI233">
    <cfRule type="containsText" dxfId="17" priority="17" operator="containsText" text="NA">
      <formula>NOT(ISERROR(SEARCH("NA",AI233)))</formula>
    </cfRule>
    <cfRule type="containsText" dxfId="16" priority="18" operator="containsText" text="N.A">
      <formula>NOT(ISERROR(SEARCH("N.A",AI233)))</formula>
    </cfRule>
  </conditionalFormatting>
  <conditionalFormatting sqref="T233">
    <cfRule type="containsText" dxfId="15" priority="16" operator="containsText" text="LIQUIDADO">
      <formula>NOT(ISERROR(SEARCH("LIQUIDADO",T233)))</formula>
    </cfRule>
  </conditionalFormatting>
  <conditionalFormatting sqref="S233">
    <cfRule type="containsText" dxfId="14" priority="15" operator="containsText" text="TERMINADO">
      <formula>NOT(ISERROR(SEARCH("TERMINADO",S233)))</formula>
    </cfRule>
  </conditionalFormatting>
  <conditionalFormatting sqref="S233">
    <cfRule type="cellIs" dxfId="13" priority="14" operator="equal">
      <formula>"DESIERTA"</formula>
    </cfRule>
  </conditionalFormatting>
  <conditionalFormatting sqref="S234">
    <cfRule type="containsText" dxfId="12" priority="13" operator="containsText" text="TERMINADO">
      <formula>NOT(ISERROR(SEARCH("TERMINADO",S234)))</formula>
    </cfRule>
  </conditionalFormatting>
  <conditionalFormatting sqref="S234">
    <cfRule type="cellIs" dxfId="11" priority="12" operator="equal">
      <formula>"DESIERTA"</formula>
    </cfRule>
  </conditionalFormatting>
  <conditionalFormatting sqref="T234">
    <cfRule type="containsText" dxfId="10" priority="11" operator="containsText" text="LIQUIDADO">
      <formula>NOT(ISERROR(SEARCH("LIQUIDADO",T234)))</formula>
    </cfRule>
  </conditionalFormatting>
  <conditionalFormatting sqref="AI245">
    <cfRule type="containsText" dxfId="9" priority="9" operator="containsText" text="NA">
      <formula>NOT(ISERROR(SEARCH("NA",AI245)))</formula>
    </cfRule>
    <cfRule type="containsText" dxfId="8" priority="10" operator="containsText" text="N.A">
      <formula>NOT(ISERROR(SEARCH("N.A",AI245)))</formula>
    </cfRule>
  </conditionalFormatting>
  <conditionalFormatting sqref="T245">
    <cfRule type="containsText" dxfId="7" priority="8" operator="containsText" text="TERMINADO">
      <formula>NOT(ISERROR(SEARCH("TERMINADO",T245)))</formula>
    </cfRule>
  </conditionalFormatting>
  <conditionalFormatting sqref="T245">
    <cfRule type="cellIs" dxfId="6" priority="7" operator="equal">
      <formula>"DESIERTA"</formula>
    </cfRule>
  </conditionalFormatting>
  <conditionalFormatting sqref="S245">
    <cfRule type="containsText" dxfId="5" priority="6" operator="containsText" text="TERMINADO">
      <formula>NOT(ISERROR(SEARCH("TERMINADO",S245)))</formula>
    </cfRule>
  </conditionalFormatting>
  <conditionalFormatting sqref="S245">
    <cfRule type="cellIs" dxfId="4" priority="5" operator="equal">
      <formula>"DESIERTA"</formula>
    </cfRule>
  </conditionalFormatting>
  <conditionalFormatting sqref="S246">
    <cfRule type="containsText" dxfId="3" priority="4" operator="containsText" text="TERMINADO">
      <formula>NOT(ISERROR(SEARCH("TERMINADO",S246)))</formula>
    </cfRule>
  </conditionalFormatting>
  <conditionalFormatting sqref="S246">
    <cfRule type="cellIs" dxfId="2" priority="3" operator="equal">
      <formula>"DESIERTA"</formula>
    </cfRule>
  </conditionalFormatting>
  <conditionalFormatting sqref="S247">
    <cfRule type="containsText" dxfId="1" priority="2" operator="containsText" text="TERMINADO">
      <formula>NOT(ISERROR(SEARCH("TERMINADO",S247)))</formula>
    </cfRule>
  </conditionalFormatting>
  <conditionalFormatting sqref="S247">
    <cfRule type="cellIs" dxfId="0" priority="1" operator="equal">
      <formula>"DESIERTA"</formula>
    </cfRule>
  </conditionalFormatting>
  <dataValidations count="5">
    <dataValidation type="textLength" allowBlank="1" showInputMessage="1" showErrorMessage="1" sqref="L6:L196 M197:M205 L222:L223 L206:L208 L219 L237 L241:L244 L248:L2086">
      <formula1>1</formula1>
      <formula2>360</formula2>
    </dataValidation>
    <dataValidation type="textLength" allowBlank="1" showInputMessage="1" error="Escriba un texto  Maximo 390 Caracteres" promptTitle="Cualquier contenido Maximo 390 Caracteres" prompt=" Registre COMPLETO nombres y apellidos del Contratista si es Persona Natural, o la razón social si es Persona Jurídica." sqref="Z161">
      <formula1>0</formula1>
      <formula2>390</formula2>
    </dataValidation>
    <dataValidation type="decimal" allowBlank="1" showInputMessage="1" showErrorMessage="1" errorTitle="Entrada no válida" error="Por favor escriba un número" promptTitle="Escriba un número en esta casilla" prompt=" Registre EN PESOS el valor total de la orden; si es en otra moneda, conviértalo a pesos con la TRM utilizada." sqref="P161:P163">
      <formula1>-9223372036854770000</formula1>
      <formula2>9223372036854770000</formula2>
    </dataValidation>
    <dataValidation type="textLength" allowBlank="1" showInputMessage="1" error="Escriba un texto  Maximo 390 Caracteres" promptTitle="Cualquier contenido Maximo 390 Caracteres" prompt=" Registre COMPLETO el número de identificación de la Orden cuando esta supere los 5 SMLMV.  Coloque comilla simple (apóstrofe) ANTES del número." sqref="U161 U166:U167 U170:U172 U174 U179">
      <formula1>0</formula1>
      <formula2>390</formula2>
    </dataValidation>
    <dataValidation type="date" allowBlank="1" showInputMessage="1" errorTitle="Entrada no válida" error="Por favor escriba una fecha válida (AAAA/MM/DD)" promptTitle="Ingrese una fecha (AAAA/MM/DD)" prompt=" Registre la fecha en la cual se SUSCRIBIÓ el contrato  (Formato AAAA/MM/DD)." sqref="AM41">
      <formula1>1900/1/1</formula1>
      <formula2>3000/1/1</formula2>
    </dataValidation>
  </dataValidations>
  <hyperlinks>
    <hyperlink ref="F153" r:id="rId3"/>
    <hyperlink ref="F187" r:id="rId4"/>
    <hyperlink ref="F79" r:id="rId5"/>
    <hyperlink ref="F13" r:id="rId6"/>
    <hyperlink ref="F193" r:id="rId7"/>
    <hyperlink ref="F180" r:id="rId8"/>
    <hyperlink ref="F6" r:id="rId9"/>
    <hyperlink ref="F192" r:id="rId10"/>
    <hyperlink ref="F17" r:id="rId11"/>
    <hyperlink ref="F34" r:id="rId12"/>
    <hyperlink ref="F73" r:id="rId13"/>
    <hyperlink ref="F86" r:id="rId14"/>
    <hyperlink ref="F43" r:id="rId15"/>
    <hyperlink ref="F81" r:id="rId16"/>
    <hyperlink ref="F82" r:id="rId17"/>
    <hyperlink ref="F83" r:id="rId18"/>
    <hyperlink ref="F84" r:id="rId19"/>
    <hyperlink ref="F85" r:id="rId20"/>
    <hyperlink ref="F87" r:id="rId21"/>
    <hyperlink ref="F88" r:id="rId22"/>
    <hyperlink ref="F89" r:id="rId23"/>
    <hyperlink ref="F93" r:id="rId24"/>
    <hyperlink ref="F94" r:id="rId25"/>
    <hyperlink ref="F96" r:id="rId26"/>
    <hyperlink ref="F97" r:id="rId27"/>
    <hyperlink ref="F98" r:id="rId28"/>
    <hyperlink ref="F100" r:id="rId29"/>
    <hyperlink ref="F101" r:id="rId30"/>
    <hyperlink ref="F102" r:id="rId31"/>
    <hyperlink ref="F103" r:id="rId32"/>
    <hyperlink ref="F108" r:id="rId33"/>
    <hyperlink ref="F112" r:id="rId34"/>
    <hyperlink ref="F113" r:id="rId35"/>
    <hyperlink ref="F115" r:id="rId36"/>
    <hyperlink ref="F117" r:id="rId37"/>
    <hyperlink ref="F118" r:id="rId38"/>
    <hyperlink ref="F119" r:id="rId39"/>
    <hyperlink ref="F120" r:id="rId40"/>
    <hyperlink ref="F121" r:id="rId41"/>
    <hyperlink ref="F122" r:id="rId42"/>
    <hyperlink ref="F123" r:id="rId43"/>
    <hyperlink ref="F126" r:id="rId44"/>
    <hyperlink ref="F129" r:id="rId45"/>
    <hyperlink ref="F130" r:id="rId46"/>
    <hyperlink ref="F131" r:id="rId47"/>
    <hyperlink ref="F134" r:id="rId48"/>
    <hyperlink ref="F135" r:id="rId49"/>
    <hyperlink ref="F136" r:id="rId50"/>
    <hyperlink ref="F137" r:id="rId51"/>
    <hyperlink ref="F138" r:id="rId52"/>
    <hyperlink ref="F141" r:id="rId53"/>
    <hyperlink ref="F142" r:id="rId54"/>
    <hyperlink ref="F143" r:id="rId55"/>
    <hyperlink ref="F144" r:id="rId56"/>
    <hyperlink ref="F146" r:id="rId57"/>
    <hyperlink ref="F149" r:id="rId58"/>
    <hyperlink ref="F150" r:id="rId59"/>
    <hyperlink ref="F151" r:id="rId60"/>
    <hyperlink ref="F152" r:id="rId61"/>
    <hyperlink ref="F154" r:id="rId62"/>
    <hyperlink ref="F155" r:id="rId63"/>
    <hyperlink ref="F156" r:id="rId64"/>
    <hyperlink ref="F157" r:id="rId65"/>
    <hyperlink ref="F159" r:id="rId66"/>
    <hyperlink ref="F160" r:id="rId67"/>
    <hyperlink ref="F165" r:id="rId68"/>
    <hyperlink ref="F167" r:id="rId69"/>
    <hyperlink ref="F169" r:id="rId70"/>
    <hyperlink ref="F170" r:id="rId71"/>
    <hyperlink ref="F171" r:id="rId72"/>
    <hyperlink ref="F212" r:id="rId73"/>
    <hyperlink ref="Z216" r:id="rId74"/>
    <hyperlink ref="F223" r:id="rId75"/>
    <hyperlink ref="F222" r:id="rId76"/>
    <hyperlink ref="F241" r:id="rId77"/>
    <hyperlink ref="F242" r:id="rId78"/>
    <hyperlink ref="F243" r:id="rId79"/>
    <hyperlink ref="F244" r:id="rId80"/>
  </hyperlinks>
  <pageMargins left="0.70866141732283472" right="0.70866141732283472" top="0.74803149606299213" bottom="0.78740157480314965" header="0.31496062992125984" footer="0.31496062992125984"/>
  <pageSetup paperSize="14" scale="47" fitToWidth="5" fitToHeight="20" orientation="landscape" r:id="rId81"/>
  <ignoredErrors>
    <ignoredError sqref="U215" numberStoredAsText="1"/>
  </ignoredErrors>
  <drawing r:id="rId82"/>
  <legacyDrawing r:id="rId83"/>
  <extLst>
    <ext xmlns:x14="http://schemas.microsoft.com/office/spreadsheetml/2009/9/main" uri="{CCE6A557-97BC-4b89-ADB6-D9C93CAAB3DF}">
      <x14:dataValidations xmlns:xm="http://schemas.microsoft.com/office/excel/2006/main" count="43">
        <x14:dataValidation type="list" allowBlank="1" showInputMessage="1" showErrorMessage="1">
          <x14:formula1>
            <xm:f>'U:\PLAN DE GESTION-CONTRATOS\INFORME-GESTION\[Auxiliar de Indicador a la Gestion Contractual Abril.xlsx]Listas'!#REF!</xm:f>
          </x14:formula1>
          <xm:sqref>Z203:Z204 Z156 AB156 Z197:Z201 L197:L205 K218</xm:sqref>
        </x14:dataValidation>
        <x14:dataValidation type="list" allowBlank="1" showInputMessage="1" showErrorMessage="1">
          <x14:formula1>
            <xm:f>LISTA!$G$2:$G$3</xm:f>
          </x14:formula1>
          <xm:sqref>U205:W205 T203:T206 Y205:AR205 T6:T201 T219</xm:sqref>
        </x14:dataValidation>
        <x14:dataValidation type="list" allowBlank="1" showInputMessage="1" showErrorMessage="1">
          <x14:formula1>
            <xm:f>LISTA!$H$2:$H$16</xm:f>
          </x14:formula1>
          <xm:sqref>W203:W204 W206:W207 W6:W201 W219:W221 W248:W1048576</xm:sqref>
        </x14:dataValidation>
        <x14:dataValidation type="list" allowBlank="1" showInputMessage="1" showErrorMessage="1">
          <x14:formula1>
            <xm:f>LISTA!$J$2:$J$62</xm:f>
          </x14:formula1>
          <xm:sqref>Y203:Y204 Y206:Y207 Y6:Y201 Y212:Y221 Y226 Y248:Y1048576</xm:sqref>
        </x14:dataValidation>
        <x14:dataValidation type="list" allowBlank="1" showInputMessage="1" showErrorMessage="1">
          <x14:formula1>
            <xm:f>LISTA!$D$2:$D$6</xm:f>
          </x14:formula1>
          <xm:sqref>I219 I203:I207 I1:I201 I248:I1048576</xm:sqref>
        </x14:dataValidation>
        <x14:dataValidation type="list" allowBlank="1" showInputMessage="1" showErrorMessage="1">
          <x14:formula1>
            <xm:f>LISTA!$E$2:$E$13</xm:f>
          </x14:formula1>
          <xm:sqref>J219 J203:J207 J1:J201 J248:J1048576</xm:sqref>
        </x14:dataValidation>
        <x14:dataValidation type="list" allowBlank="1" showInputMessage="1" showErrorMessage="1">
          <x14:formula1>
            <xm:f>LISTA!$C$2:$C$12</xm:f>
          </x14:formula1>
          <xm:sqref>K219 K203:K207 K1:K201 K248:K1048576</xm:sqref>
        </x14:dataValidation>
        <x14:dataValidation type="list" allowBlank="1" showInputMessage="1" showErrorMessage="1">
          <x14:formula1>
            <xm:f>LISTA!$F$2:$F$4</xm:f>
          </x14:formula1>
          <xm:sqref>S203:S206 S6:S201 S219</xm:sqref>
        </x14:dataValidation>
        <x14:dataValidation type="list" allowBlank="1" showInputMessage="1" showErrorMessage="1">
          <x14:formula1>
            <xm:f>LISTA!$I$2:$I$16</xm:f>
          </x14:formula1>
          <xm:sqref>X219:X221 X1:X207 X248:X1048576</xm:sqref>
        </x14:dataValidation>
        <x14:dataValidation type="list" allowBlank="1" showInputMessage="1" showErrorMessage="1">
          <x14:formula1>
            <xm:f>LISTA!$A$2:$A$3</xm:f>
          </x14:formula1>
          <xm:sqref>A6:A219 A248:A1048576</xm:sqref>
        </x14:dataValidation>
        <x14:dataValidation type="list" allowBlank="1" showInputMessage="1" showErrorMessage="1">
          <x14:formula1>
            <xm:f>LISTA!$B$2:$B$6</xm:f>
          </x14:formula1>
          <xm:sqref>C6:C219 C248:C1048576</xm:sqref>
        </x14:dataValidation>
        <x14:dataValidation type="list" allowBlank="1" showInputMessage="1" showErrorMessage="1">
          <x14:formula1>
            <xm:f>'C:\Users\1015409282c\AppData\Local\Microsoft\Windows\Temporary Internet Files\Content.Outlook\MTGVUEES\ENTREGAS ALEJANDRA SEGUIMIENTO\[Seguimiento a la Gestion Contractual 31-07-2018.xlsx]LISTA'!#REF!</xm:f>
          </x14:formula1>
          <xm:sqref>C220:C221 S220:S221 I209:K211 I220:K221 S209:T211 W209:X211 S232 J233 K234 S233:T234 S245:S247</xm:sqref>
        </x14:dataValidation>
        <x14:dataValidation type="list" allowBlank="1" showInputMessage="1" showErrorMessage="1">
          <x14:formula1>
            <xm:f>'C:\Users\1015409282c\AppData\Local\Microsoft\Windows\Temporary Internet Files\Content.Outlook\MTGVUEES\Entregas Claudia Triana\[Libro3.xlsx]LISTA'!#REF!</xm:f>
          </x14:formula1>
          <xm:sqref>I202:K202 Y202 S202:T202 C222:C223 A222:A223 I222:K223 T222:T223 Z222:Z223 C235:C237 T235:T237</xm:sqref>
        </x14:dataValidation>
        <x14:dataValidation type="list" allowBlank="1" showInputMessage="1" showErrorMessage="1">
          <x14:formula1>
            <xm:f>'C:\Users\1015409282c\AppData\Local\Microsoft\Windows\Temporary Internet Files\Content.Outlook\MTGVUEES\Entregas Diana Duran\[Inf. seguimiento a la gestión contractual.xlsx]Listas '!#REF!</xm:f>
          </x14:formula1>
          <xm:sqref>W212:X214 S212:T214 I212:K214 A224 C224 I224:K224 S224:T224 Z224 W224:X224 A227 C227 I227:K227 S227:T227 Z227 W227:X227</xm:sqref>
        </x14:dataValidation>
        <x14:dataValidation type="list" allowBlank="1" showInputMessage="1" showErrorMessage="1">
          <x14:formula1>
            <xm:f>'U:\PLAN DE GESTION-CONTRATOS\INFORME-GESTION\[Auxiliar de Indicador a la Gestion Contractual Abril.xlsx]LISTA'!#REF!</xm:f>
          </x14:formula1>
          <xm:sqref>AH215 W208:Y208 Y209:Y211 AF209:AF218 W215:X218 AF208:AG208 I215:I218 AG215:AG218 I208:K208 K215:K217 W228:X228 AF231 AF228:AG230 I238:K238 S222:S223 W222:X223 Y222:Y224 Y227 J232 W230 C228:C234 C238 W232:Y232 X229:X231 A228:A238 W238:Y238 I235:K236 I228:I232 K228:K232</xm:sqref>
        </x14:dataValidation>
        <x14:dataValidation type="list" allowBlank="1" showInputMessage="1" showErrorMessage="1">
          <x14:formula1>
            <xm:f>'C:\Users\1015409282c\AppData\Local\Microsoft\Windows\Temporary Internet Files\Content.Outlook\MTGVUEES\Entregas Diana Duran\[Inf. seguimiento a la gestión contractual-Vacaciones.xlsx]Listas '!#REF!</xm:f>
          </x14:formula1>
          <xm:sqref>C225:C226 I225:K226 S225:T226 X225:X226 Y225 A225:A226</xm:sqref>
        </x14:dataValidation>
        <x14:dataValidation type="list" allowBlank="1" showInputMessage="1" showErrorMessage="1">
          <x14:formula1>
            <xm:f>'C:\Users\1015409282c\AppData\Local\Microsoft\Windows\Temporary Internet Files\Content.Outlook\MTGVUEES\Entregas Diana Duran\[Inf. seguimiento a la gestión contractual 01-10-2018.xlsx]Listas '!#REF!</xm:f>
          </x14:formula1>
          <xm:sqref>T239:T240</xm:sqref>
        </x14:dataValidation>
        <x14:dataValidation type="list" allowBlank="1" showInputMessage="1" showErrorMessage="1">
          <x14:formula1>
            <xm:f>'C:\Users\1015409282c\AppData\Local\Microsoft\Windows\Temporary Internet Files\Content.Outlook\MTGVUEES\Entregas Diana Duran\[Inf. seguimiento a la gestión contractual 01-10-2018.xlsx]Listas '!#REF!</xm:f>
          </x14:formula1>
          <xm:sqref>S239:S240</xm:sqref>
        </x14:dataValidation>
        <x14:dataValidation type="list" allowBlank="1" showInputMessage="1" showErrorMessage="1">
          <x14:formula1>
            <xm:f>'C:\Users\1015409282c\AppData\Local\Microsoft\Windows\Temporary Internet Files\Content.Outlook\MTGVUEES\Entregas Diana Duran\[Inf. seguimiento a la gestión contractual 01-10-2018.xlsx]Listas '!#REF!</xm:f>
          </x14:formula1>
          <xm:sqref>K239:K240</xm:sqref>
        </x14:dataValidation>
        <x14:dataValidation type="list" allowBlank="1" showInputMessage="1" showErrorMessage="1">
          <x14:formula1>
            <xm:f>'C:\Users\1015409282c\AppData\Local\Microsoft\Windows\Temporary Internet Files\Content.Outlook\MTGVUEES\Entregas Diana Duran\[Inf. seguimiento a la gestión contractual 01-10-2018.xlsx]Listas '!#REF!</xm:f>
          </x14:formula1>
          <xm:sqref>J239:J240</xm:sqref>
        </x14:dataValidation>
        <x14:dataValidation type="list" allowBlank="1" showInputMessage="1" showErrorMessage="1">
          <x14:formula1>
            <xm:f>'C:\Users\1015409282c\AppData\Local\Microsoft\Windows\Temporary Internet Files\Content.Outlook\MTGVUEES\Entregas Diana Duran\[Inf. seguimiento a la gestión contractual 01-10-2018.xlsx]Listas '!#REF!</xm:f>
          </x14:formula1>
          <xm:sqref>I239:I240</xm:sqref>
        </x14:dataValidation>
        <x14:dataValidation type="list" allowBlank="1" showInputMessage="1" showErrorMessage="1">
          <x14:formula1>
            <xm:f>'C:\Users\1015409282c\AppData\Local\Microsoft\Windows\Temporary Internet Files\Content.Outlook\MTGVUEES\Entregas Diana Duran\[Inf. seguimiento a la gestión contractual 01-10-2018.xlsx]Listas '!#REF!</xm:f>
          </x14:formula1>
          <xm:sqref>C239:C240</xm:sqref>
        </x14:dataValidation>
        <x14:dataValidation type="list" allowBlank="1" showInputMessage="1" showErrorMessage="1">
          <x14:formula1>
            <xm:f>'C:\Users\1015409282c\AppData\Local\Microsoft\Windows\Temporary Internet Files\Content.Outlook\MTGVUEES\Entregas Diana Duran\[Inf. seguimiento a la gestión contractual 01-10-2018.xlsx]Listas '!#REF!</xm:f>
          </x14:formula1>
          <xm:sqref>A239:A240</xm:sqref>
        </x14:dataValidation>
        <x14:dataValidation type="list" allowBlank="1" showInputMessage="1" showErrorMessage="1">
          <x14:formula1>
            <xm:f>'C:\Users\1015409282c\AppData\Local\Microsoft\Windows\Temporary Internet Files\Content.Outlook\MTGVUEES\Entregas Diana Duran\[Inf. seguimiento a la gestión contractual 01-10-2018.xlsx]Listas '!#REF!</xm:f>
          </x14:formula1>
          <xm:sqref>X239 W240</xm:sqref>
        </x14:dataValidation>
        <x14:dataValidation type="list" allowBlank="1" showInputMessage="1" showErrorMessage="1">
          <x14:formula1>
            <xm:f>'C:\Users\1015409282c\AppData\Local\Microsoft\Windows\Temporary Internet Files\Content.Outlook\MTGVUEES\Entregas Diana Duran\[Inf. seguimiento a la gestión contractual 01-10-2018.xlsx]Listas '!#REF!</xm:f>
          </x14:formula1>
          <xm:sqref>Y239 X240</xm:sqref>
        </x14:dataValidation>
        <x14:dataValidation type="list" allowBlank="1" showInputMessage="1" showErrorMessage="1">
          <x14:formula1>
            <xm:f>'C:\Users\1015409282c\AppData\Local\Microsoft\Windows\Temporary Internet Files\Content.Outlook\MTGVUEES\Entregas Diana Duran\[Inf. seguimiento a la gestión contractual 01-10-2018.xlsx]Listas '!#REF!</xm:f>
          </x14:formula1>
          <xm:sqref>Z239 Y240</xm:sqref>
        </x14:dataValidation>
        <x14:dataValidation type="list" allowBlank="1" showInputMessage="1" showErrorMessage="1">
          <x14:formula1>
            <xm:f>'C:\Users\1015409282c\AppData\Local\Microsoft\Windows\Temporary Internet Files\Content.Outlook\MTGVUEES\Entregas Claudia Triana\[Seguimiento a la Gestion Contractual 2018 01-10-2018Triana.xlsx]LISTA'!#REF!</xm:f>
          </x14:formula1>
          <xm:sqref>X235:X237 X241:X244</xm:sqref>
        </x14:dataValidation>
        <x14:dataValidation type="list" allowBlank="1" showInputMessage="1" showErrorMessage="1">
          <x14:formula1>
            <xm:f>'C:\Users\1015409282c\AppData\Local\Microsoft\Windows\Temporary Internet Files\Content.Outlook\MTGVUEES\Entregas Claudia Triana\[Seguimiento a la Gestion Contractual 2018 01-10-2018Triana.xlsx]LISTA'!#REF!</xm:f>
          </x14:formula1>
          <xm:sqref>S235:S237 S241:S242</xm:sqref>
        </x14:dataValidation>
        <x14:dataValidation type="list" allowBlank="1" showInputMessage="1" showErrorMessage="1">
          <x14:formula1>
            <xm:f>'C:\Users\1015409282c\AppData\Local\Microsoft\Windows\Temporary Internet Files\Content.Outlook\MTGVUEES\Entregas Claudia Triana\[Seguimiento a la Gestion Contractual 2018 01-10-2018Triana.xlsx]LISTA'!#REF!</xm:f>
          </x14:formula1>
          <xm:sqref>Y235:Y237 Y241:Y244</xm:sqref>
        </x14:dataValidation>
        <x14:dataValidation type="list" allowBlank="1" showInputMessage="1" showErrorMessage="1">
          <x14:formula1>
            <xm:f>'C:\Users\1015409282c\AppData\Local\Microsoft\Windows\Temporary Internet Files\Content.Outlook\MTGVUEES\Entregas Claudia Triana\[Seguimiento a la Gestion Contractual 2018 01-10-2018Triana.xlsx]LISTA'!#REF!</xm:f>
          </x14:formula1>
          <xm:sqref>W235:W237 W241:W244</xm:sqref>
        </x14:dataValidation>
        <x14:dataValidation type="list" allowBlank="1" showInputMessage="1" showErrorMessage="1">
          <x14:formula1>
            <xm:f>'C:\Users\1015409282c\AppData\Local\Microsoft\Windows\Temporary Internet Files\Content.Outlook\MTGVUEES\Entregas Claudia Triana\[Seguimiento a la Gestion Contractual 2018 01-10-2018Triana.xlsx]LISTA'!#REF!</xm:f>
          </x14:formula1>
          <xm:sqref>K237 K241:K244</xm:sqref>
        </x14:dataValidation>
        <x14:dataValidation type="list" allowBlank="1" showInputMessage="1" showErrorMessage="1">
          <x14:formula1>
            <xm:f>'C:\Users\1015409282c\AppData\Local\Microsoft\Windows\Temporary Internet Files\Content.Outlook\MTGVUEES\Entregas Claudia Triana\[Seguimiento a la Gestion Contractual 2018 01-10-2018Triana.xlsx]LISTA'!#REF!</xm:f>
          </x14:formula1>
          <xm:sqref>J237 J241:J244</xm:sqref>
        </x14:dataValidation>
        <x14:dataValidation type="list" allowBlank="1" showInputMessage="1" showErrorMessage="1">
          <x14:formula1>
            <xm:f>'C:\Users\1015409282c\AppData\Local\Microsoft\Windows\Temporary Internet Files\Content.Outlook\MTGVUEES\Entregas Claudia Triana\[Seguimiento a la Gestion Contractual 2018 01-10-2018Triana.xlsx]LISTA'!#REF!</xm:f>
          </x14:formula1>
          <xm:sqref>I237 I241:I244</xm:sqref>
        </x14:dataValidation>
        <x14:dataValidation type="list" allowBlank="1" showInputMessage="1" showErrorMessage="1">
          <x14:formula1>
            <xm:f>'C:\Users\1015409282c\AppData\Local\Microsoft\Windows\Temporary Internet Files\Content.Outlook\MTGVUEES\Entregas Claudia Triana\[Seguimiento a la Gestion Contractual 2018 01-10-2018Triana.xlsx]LISTA'!#REF!</xm:f>
          </x14:formula1>
          <xm:sqref>C241:C244</xm:sqref>
        </x14:dataValidation>
        <x14:dataValidation type="list" allowBlank="1" showInputMessage="1" showErrorMessage="1">
          <x14:formula1>
            <xm:f>'C:\Users\1015409282c\AppData\Local\Microsoft\Windows\Temporary Internet Files\Content.Outlook\MTGVUEES\Entregas Claudia Triana\[Seguimiento a la Gestion Contractual 2018 01-10-2018Triana.xlsx]LISTA'!#REF!</xm:f>
          </x14:formula1>
          <xm:sqref>A241:A244</xm:sqref>
        </x14:dataValidation>
        <x14:dataValidation type="list" allowBlank="1" showInputMessage="1" showErrorMessage="1">
          <x14:formula1>
            <xm:f>'U:\PLAN DE GESTION-CONTRATOS\INFORME-GESTION\[Auxiliar de Indicador a la Gestion Contractual Abril.xlsx]LISTA'!#REF!</xm:f>
          </x14:formula1>
          <xm:sqref>X233:X234 X245:X247</xm:sqref>
        </x14:dataValidation>
        <x14:dataValidation type="list" allowBlank="1" showInputMessage="1" showErrorMessage="1">
          <x14:formula1>
            <xm:f>'U:\PLAN DE GESTION-CONTRATOS\INFORME-GESTION\[Auxiliar de Indicador a la Gestion Contractual Abril.xlsx]LISTA'!#REF!</xm:f>
          </x14:formula1>
          <xm:sqref>K233 K245:K247</xm:sqref>
        </x14:dataValidation>
        <x14:dataValidation type="list" allowBlank="1" showInputMessage="1" showErrorMessage="1">
          <x14:formula1>
            <xm:f>'U:\PLAN DE GESTION-CONTRATOS\INFORME-GESTION\[Auxiliar de Indicador a la Gestion Contractual Abril.xlsx]LISTA'!#REF!</xm:f>
          </x14:formula1>
          <xm:sqref>J234 J245:J247</xm:sqref>
        </x14:dataValidation>
        <x14:dataValidation type="list" allowBlank="1" showInputMessage="1" showErrorMessage="1">
          <x14:formula1>
            <xm:f>'U:\PLAN DE GESTION-CONTRATOS\INFORME-GESTION\[Auxiliar de Indicador a la Gestion Contractual Abril.xlsx]LISTA'!#REF!</xm:f>
          </x14:formula1>
          <xm:sqref>I233:I234 I245:I247</xm:sqref>
        </x14:dataValidation>
        <x14:dataValidation type="list" allowBlank="1" showInputMessage="1" showErrorMessage="1">
          <x14:formula1>
            <xm:f>'U:\PLAN DE GESTION-CONTRATOS\INFORME-GESTION\[Auxiliar de Indicador a la Gestion Contractual Abril.xlsx]LISTA'!#REF!</xm:f>
          </x14:formula1>
          <xm:sqref>Y233:Y234 Y245:Y247</xm:sqref>
        </x14:dataValidation>
        <x14:dataValidation type="list" allowBlank="1" showInputMessage="1" showErrorMessage="1">
          <x14:formula1>
            <xm:f>'U:\PLAN DE GESTION-CONTRATOS\INFORME-GESTION\[Auxiliar de Indicador a la Gestion Contractual Abril.xlsx]LISTA'!#REF!</xm:f>
          </x14:formula1>
          <xm:sqref>W233:W234 W245:W247</xm:sqref>
        </x14:dataValidation>
        <x14:dataValidation type="list" allowBlank="1" showInputMessage="1" showErrorMessage="1">
          <x14:formula1>
            <xm:f>'U:\PLAN DE GESTION-CONTRATOS\INFORME-GESTION\[Auxiliar de Indicador a la Gestion Contractual Abril.xlsx]LISTA'!#REF!</xm:f>
          </x14:formula1>
          <xm:sqref>C245:C247</xm:sqref>
        </x14:dataValidation>
        <x14:dataValidation type="list" allowBlank="1" showInputMessage="1" showErrorMessage="1">
          <x14:formula1>
            <xm:f>'U:\PLAN DE GESTION-CONTRATOS\INFORME-GESTION\[Auxiliar de Indicador a la Gestion Contractual Abril.xlsx]LISTA'!#REF!</xm:f>
          </x14:formula1>
          <xm:sqref>A245:A247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topLeftCell="F1" workbookViewId="0">
      <selection activeCell="H2" sqref="H2"/>
    </sheetView>
  </sheetViews>
  <sheetFormatPr baseColWidth="10" defaultRowHeight="15" x14ac:dyDescent="0.25"/>
  <cols>
    <col min="1" max="1" width="13.85546875" bestFit="1" customWidth="1"/>
    <col min="2" max="2" width="27.7109375" bestFit="1" customWidth="1"/>
    <col min="3" max="3" width="41.5703125" bestFit="1" customWidth="1"/>
    <col min="4" max="4" width="31.28515625" bestFit="1" customWidth="1"/>
    <col min="5" max="5" width="55" bestFit="1" customWidth="1"/>
    <col min="6" max="6" width="10.42578125" bestFit="1" customWidth="1"/>
    <col min="7" max="7" width="12.140625" bestFit="1" customWidth="1"/>
    <col min="8" max="8" width="21.5703125" bestFit="1" customWidth="1"/>
    <col min="9" max="9" width="20.140625" bestFit="1" customWidth="1"/>
    <col min="10" max="10" width="34" bestFit="1" customWidth="1"/>
  </cols>
  <sheetData>
    <row r="1" spans="1:10" x14ac:dyDescent="0.25">
      <c r="A1" s="3" t="s">
        <v>1290</v>
      </c>
      <c r="B1" s="2" t="s">
        <v>1289</v>
      </c>
      <c r="C1" s="2" t="s">
        <v>1288</v>
      </c>
      <c r="D1" s="2" t="s">
        <v>1287</v>
      </c>
      <c r="E1" s="2" t="s">
        <v>1286</v>
      </c>
      <c r="F1" s="2" t="s">
        <v>1285</v>
      </c>
      <c r="G1" s="2" t="s">
        <v>1284</v>
      </c>
      <c r="H1" s="2" t="s">
        <v>1283</v>
      </c>
      <c r="I1" t="s">
        <v>1282</v>
      </c>
      <c r="J1" s="2" t="s">
        <v>1281</v>
      </c>
    </row>
    <row r="2" spans="1:10" ht="16.5" x14ac:dyDescent="0.25">
      <c r="A2" t="s">
        <v>975</v>
      </c>
      <c r="B2" t="s">
        <v>95</v>
      </c>
      <c r="C2" t="s">
        <v>1159</v>
      </c>
      <c r="D2" t="s">
        <v>875</v>
      </c>
      <c r="E2" t="s">
        <v>867</v>
      </c>
      <c r="F2" t="s">
        <v>48</v>
      </c>
      <c r="G2" t="s">
        <v>49</v>
      </c>
      <c r="H2" t="s">
        <v>50</v>
      </c>
      <c r="I2" t="s">
        <v>51</v>
      </c>
      <c r="J2" s="1" t="s">
        <v>1280</v>
      </c>
    </row>
    <row r="3" spans="1:10" ht="16.5" x14ac:dyDescent="0.25">
      <c r="A3" t="s">
        <v>1279</v>
      </c>
      <c r="B3" t="s">
        <v>39</v>
      </c>
      <c r="C3" t="s">
        <v>1278</v>
      </c>
      <c r="D3" t="s">
        <v>43</v>
      </c>
      <c r="E3" t="s">
        <v>1032</v>
      </c>
      <c r="F3" t="s">
        <v>421</v>
      </c>
      <c r="G3" t="s">
        <v>54</v>
      </c>
      <c r="H3" t="s">
        <v>1150</v>
      </c>
      <c r="I3" t="s">
        <v>638</v>
      </c>
      <c r="J3" s="1" t="s">
        <v>1277</v>
      </c>
    </row>
    <row r="4" spans="1:10" ht="16.5" x14ac:dyDescent="0.25">
      <c r="B4" t="s">
        <v>56</v>
      </c>
      <c r="C4" t="s">
        <v>1154</v>
      </c>
      <c r="D4" t="s">
        <v>59</v>
      </c>
      <c r="E4" t="s">
        <v>183</v>
      </c>
      <c r="F4" t="s">
        <v>807</v>
      </c>
      <c r="H4" t="s">
        <v>183</v>
      </c>
      <c r="I4" t="s">
        <v>528</v>
      </c>
      <c r="J4" s="1" t="s">
        <v>1276</v>
      </c>
    </row>
    <row r="5" spans="1:10" ht="16.5" x14ac:dyDescent="0.25">
      <c r="B5" t="s">
        <v>586</v>
      </c>
      <c r="C5" t="s">
        <v>241</v>
      </c>
      <c r="D5" t="s">
        <v>1269</v>
      </c>
      <c r="E5" t="s">
        <v>176</v>
      </c>
      <c r="H5" t="s">
        <v>382</v>
      </c>
      <c r="I5" t="s">
        <v>599</v>
      </c>
      <c r="J5" s="1" t="s">
        <v>1275</v>
      </c>
    </row>
    <row r="6" spans="1:10" ht="16.5" x14ac:dyDescent="0.25">
      <c r="B6" t="s">
        <v>1364</v>
      </c>
      <c r="C6" t="s">
        <v>986</v>
      </c>
      <c r="D6" t="s">
        <v>886</v>
      </c>
      <c r="E6" t="s">
        <v>169</v>
      </c>
      <c r="H6" t="s">
        <v>1274</v>
      </c>
      <c r="I6" t="s">
        <v>793</v>
      </c>
      <c r="J6" s="1" t="s">
        <v>1273</v>
      </c>
    </row>
    <row r="7" spans="1:10" ht="16.5" x14ac:dyDescent="0.25">
      <c r="C7" t="s">
        <v>1272</v>
      </c>
      <c r="E7" t="s">
        <v>944</v>
      </c>
      <c r="H7" t="s">
        <v>169</v>
      </c>
      <c r="I7" t="s">
        <v>725</v>
      </c>
      <c r="J7" s="1" t="s">
        <v>545</v>
      </c>
    </row>
    <row r="8" spans="1:10" ht="16.5" x14ac:dyDescent="0.25">
      <c r="C8" t="s">
        <v>61</v>
      </c>
      <c r="E8" t="s">
        <v>883</v>
      </c>
      <c r="H8" t="s">
        <v>396</v>
      </c>
      <c r="I8" t="s">
        <v>1030</v>
      </c>
      <c r="J8" s="1" t="s">
        <v>1271</v>
      </c>
    </row>
    <row r="9" spans="1:10" ht="16.5" x14ac:dyDescent="0.25">
      <c r="C9" t="s">
        <v>133</v>
      </c>
      <c r="E9" t="s">
        <v>1269</v>
      </c>
      <c r="H9" t="s">
        <v>527</v>
      </c>
      <c r="I9" t="s">
        <v>652</v>
      </c>
      <c r="J9" s="1" t="s">
        <v>1270</v>
      </c>
    </row>
    <row r="10" spans="1:10" ht="16.5" x14ac:dyDescent="0.25">
      <c r="C10" t="s">
        <v>124</v>
      </c>
      <c r="E10" t="s">
        <v>886</v>
      </c>
      <c r="H10" t="s">
        <v>842</v>
      </c>
      <c r="I10" t="s">
        <v>1083</v>
      </c>
      <c r="J10" s="1" t="s">
        <v>1268</v>
      </c>
    </row>
    <row r="11" spans="1:10" ht="16.5" x14ac:dyDescent="0.25">
      <c r="C11" t="s">
        <v>1267</v>
      </c>
      <c r="E11" t="s">
        <v>60</v>
      </c>
      <c r="H11" t="s">
        <v>1266</v>
      </c>
      <c r="I11" t="s">
        <v>185</v>
      </c>
      <c r="J11" s="1" t="s">
        <v>1265</v>
      </c>
    </row>
    <row r="12" spans="1:10" ht="16.5" x14ac:dyDescent="0.25">
      <c r="C12" t="s">
        <v>445</v>
      </c>
      <c r="E12" t="s">
        <v>838</v>
      </c>
      <c r="H12" t="s">
        <v>178</v>
      </c>
      <c r="I12" t="s">
        <v>575</v>
      </c>
      <c r="J12" s="1" t="s">
        <v>1264</v>
      </c>
    </row>
    <row r="13" spans="1:10" ht="16.5" x14ac:dyDescent="0.25">
      <c r="E13" t="s">
        <v>532</v>
      </c>
      <c r="H13" t="s">
        <v>65</v>
      </c>
      <c r="I13" t="s">
        <v>667</v>
      </c>
      <c r="J13" s="1" t="s">
        <v>1263</v>
      </c>
    </row>
    <row r="14" spans="1:10" ht="16.5" x14ac:dyDescent="0.25">
      <c r="H14" t="s">
        <v>539</v>
      </c>
      <c r="I14" t="s">
        <v>656</v>
      </c>
      <c r="J14" s="1" t="s">
        <v>1262</v>
      </c>
    </row>
    <row r="15" spans="1:10" ht="16.5" x14ac:dyDescent="0.25">
      <c r="H15" t="s">
        <v>1261</v>
      </c>
      <c r="I15" t="s">
        <v>264</v>
      </c>
      <c r="J15" s="1" t="s">
        <v>1055</v>
      </c>
    </row>
    <row r="16" spans="1:10" ht="16.5" x14ac:dyDescent="0.25">
      <c r="H16" t="s">
        <v>54</v>
      </c>
      <c r="I16" t="s">
        <v>54</v>
      </c>
      <c r="J16" s="1" t="s">
        <v>726</v>
      </c>
    </row>
    <row r="17" spans="10:10" ht="16.5" x14ac:dyDescent="0.25">
      <c r="J17" s="1" t="s">
        <v>1260</v>
      </c>
    </row>
    <row r="18" spans="10:10" ht="16.5" x14ac:dyDescent="0.25">
      <c r="J18" s="1" t="s">
        <v>1259</v>
      </c>
    </row>
    <row r="19" spans="10:10" ht="16.5" x14ac:dyDescent="0.25">
      <c r="J19" s="1" t="s">
        <v>1258</v>
      </c>
    </row>
    <row r="20" spans="10:10" ht="16.5" x14ac:dyDescent="0.25">
      <c r="J20" s="1" t="s">
        <v>52</v>
      </c>
    </row>
    <row r="21" spans="10:10" ht="16.5" x14ac:dyDescent="0.25">
      <c r="J21" s="1" t="s">
        <v>515</v>
      </c>
    </row>
    <row r="22" spans="10:10" ht="16.5" x14ac:dyDescent="0.25">
      <c r="J22" s="1" t="s">
        <v>799</v>
      </c>
    </row>
    <row r="23" spans="10:10" ht="16.5" x14ac:dyDescent="0.25">
      <c r="J23" s="1" t="s">
        <v>751</v>
      </c>
    </row>
    <row r="24" spans="10:10" ht="16.5" x14ac:dyDescent="0.25">
      <c r="J24" s="1" t="s">
        <v>1114</v>
      </c>
    </row>
    <row r="25" spans="10:10" ht="16.5" x14ac:dyDescent="0.25">
      <c r="J25" s="1" t="s">
        <v>794</v>
      </c>
    </row>
    <row r="26" spans="10:10" ht="16.5" x14ac:dyDescent="0.25">
      <c r="J26" s="1" t="s">
        <v>513</v>
      </c>
    </row>
    <row r="27" spans="10:10" ht="16.5" x14ac:dyDescent="0.25">
      <c r="J27" s="1" t="s">
        <v>1257</v>
      </c>
    </row>
    <row r="28" spans="10:10" ht="16.5" x14ac:dyDescent="0.25">
      <c r="J28" s="1" t="s">
        <v>1256</v>
      </c>
    </row>
    <row r="29" spans="10:10" ht="16.5" x14ac:dyDescent="0.25">
      <c r="J29" s="1" t="s">
        <v>921</v>
      </c>
    </row>
    <row r="30" spans="10:10" ht="16.5" x14ac:dyDescent="0.25">
      <c r="J30" s="1" t="s">
        <v>1255</v>
      </c>
    </row>
    <row r="31" spans="10:10" ht="16.5" x14ac:dyDescent="0.25">
      <c r="J31" s="1" t="s">
        <v>1254</v>
      </c>
    </row>
    <row r="32" spans="10:10" ht="16.5" x14ac:dyDescent="0.25">
      <c r="J32" s="1" t="s">
        <v>1253</v>
      </c>
    </row>
    <row r="33" spans="10:10" ht="16.5" x14ac:dyDescent="0.25">
      <c r="J33" s="1" t="s">
        <v>600</v>
      </c>
    </row>
    <row r="34" spans="10:10" ht="16.5" x14ac:dyDescent="0.25">
      <c r="J34" s="1" t="s">
        <v>1252</v>
      </c>
    </row>
    <row r="35" spans="10:10" ht="16.5" x14ac:dyDescent="0.25">
      <c r="J35" s="1" t="s">
        <v>1251</v>
      </c>
    </row>
    <row r="36" spans="10:10" ht="16.5" x14ac:dyDescent="0.25">
      <c r="J36" s="1" t="s">
        <v>1250</v>
      </c>
    </row>
    <row r="37" spans="10:10" ht="16.5" x14ac:dyDescent="0.25">
      <c r="J37" s="1" t="s">
        <v>657</v>
      </c>
    </row>
    <row r="38" spans="10:10" ht="16.5" x14ac:dyDescent="0.25">
      <c r="J38" s="1" t="s">
        <v>1087</v>
      </c>
    </row>
    <row r="39" spans="10:10" ht="16.5" x14ac:dyDescent="0.25">
      <c r="J39" s="1" t="s">
        <v>1249</v>
      </c>
    </row>
    <row r="40" spans="10:10" ht="16.5" x14ac:dyDescent="0.25">
      <c r="J40" s="1" t="s">
        <v>675</v>
      </c>
    </row>
    <row r="41" spans="10:10" ht="16.5" x14ac:dyDescent="0.25">
      <c r="J41" s="1" t="s">
        <v>1248</v>
      </c>
    </row>
    <row r="42" spans="10:10" ht="16.5" x14ac:dyDescent="0.25">
      <c r="J42" s="1" t="s">
        <v>1247</v>
      </c>
    </row>
    <row r="43" spans="10:10" ht="16.5" x14ac:dyDescent="0.25">
      <c r="J43" s="1" t="s">
        <v>1246</v>
      </c>
    </row>
    <row r="44" spans="10:10" ht="16.5" x14ac:dyDescent="0.25">
      <c r="J44" s="1" t="s">
        <v>746</v>
      </c>
    </row>
    <row r="45" spans="10:10" ht="16.5" x14ac:dyDescent="0.25">
      <c r="J45" s="1" t="s">
        <v>1245</v>
      </c>
    </row>
    <row r="46" spans="10:10" ht="16.5" x14ac:dyDescent="0.25">
      <c r="J46" s="1" t="s">
        <v>1244</v>
      </c>
    </row>
    <row r="47" spans="10:10" ht="16.5" x14ac:dyDescent="0.25">
      <c r="J47" s="1" t="s">
        <v>1243</v>
      </c>
    </row>
    <row r="48" spans="10:10" ht="16.5" x14ac:dyDescent="0.25">
      <c r="J48" s="1" t="s">
        <v>1242</v>
      </c>
    </row>
    <row r="49" spans="10:10" ht="16.5" x14ac:dyDescent="0.25">
      <c r="J49" s="1" t="s">
        <v>186</v>
      </c>
    </row>
    <row r="50" spans="10:10" ht="16.5" x14ac:dyDescent="0.25">
      <c r="J50" s="1" t="s">
        <v>1241</v>
      </c>
    </row>
    <row r="51" spans="10:10" ht="16.5" x14ac:dyDescent="0.25">
      <c r="J51" s="1" t="s">
        <v>1240</v>
      </c>
    </row>
    <row r="52" spans="10:10" ht="16.5" x14ac:dyDescent="0.25">
      <c r="J52" s="1" t="s">
        <v>757</v>
      </c>
    </row>
    <row r="53" spans="10:10" ht="16.5" x14ac:dyDescent="0.25">
      <c r="J53" s="1" t="s">
        <v>1239</v>
      </c>
    </row>
    <row r="54" spans="10:10" ht="16.5" x14ac:dyDescent="0.25">
      <c r="J54" s="1" t="s">
        <v>1238</v>
      </c>
    </row>
    <row r="55" spans="10:10" ht="16.5" x14ac:dyDescent="0.25">
      <c r="J55" s="1" t="s">
        <v>1237</v>
      </c>
    </row>
    <row r="56" spans="10:10" ht="16.5" x14ac:dyDescent="0.25">
      <c r="J56" s="1" t="s">
        <v>1236</v>
      </c>
    </row>
    <row r="57" spans="10:10" ht="16.5" x14ac:dyDescent="0.25">
      <c r="J57" s="1" t="s">
        <v>863</v>
      </c>
    </row>
    <row r="58" spans="10:10" ht="16.5" x14ac:dyDescent="0.25">
      <c r="J58" s="1" t="s">
        <v>1235</v>
      </c>
    </row>
    <row r="59" spans="10:10" ht="16.5" x14ac:dyDescent="0.25">
      <c r="J59" s="1" t="s">
        <v>653</v>
      </c>
    </row>
    <row r="60" spans="10:10" ht="16.5" x14ac:dyDescent="0.25">
      <c r="J60" s="1" t="s">
        <v>1234</v>
      </c>
    </row>
    <row r="61" spans="10:10" ht="16.5" x14ac:dyDescent="0.25">
      <c r="J61" s="1" t="s">
        <v>1233</v>
      </c>
    </row>
    <row r="62" spans="10:10" ht="16.5" x14ac:dyDescent="0.25">
      <c r="J62" s="1" t="s">
        <v>54</v>
      </c>
    </row>
  </sheetData>
  <customSheetViews>
    <customSheetView guid="{BC190E78-188F-4264-96BB-5BF8E5E38AFE}" topLeftCell="F43">
      <selection activeCell="F2" sqref="F2"/>
      <pageMargins left="0.7" right="0.7" top="0.75" bottom="0.75" header="0.3" footer="0.3"/>
      <pageSetup orientation="portrait" r:id="rId1"/>
    </customSheetView>
    <customSheetView guid="{870CEEFD-0B97-42C1-922A-2106AABD435B}" topLeftCell="F43">
      <selection activeCell="F2" sqref="F2"/>
      <pageMargins left="0.7" right="0.7" top="0.75" bottom="0.75" header="0.3" footer="0.3"/>
      <pageSetup orientation="portrait" r:id="rId2"/>
    </customSheetView>
  </customSheetView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Analisis de Datos</vt:lpstr>
      <vt:lpstr>CONTRATOS 2018</vt:lpstr>
      <vt:lpstr>LISTA</vt:lpstr>
      <vt:lpstr>'CONTRATOS 2018'!Área_de_impresión</vt:lpstr>
      <vt:lpstr>'CONTRATOS 2018'!Títulos_a_imprimir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Ferney Garzon Atará</dc:creator>
  <cp:lastModifiedBy>Luz Miriam Botero Serna</cp:lastModifiedBy>
  <dcterms:created xsi:type="dcterms:W3CDTF">2018-04-09T18:50:31Z</dcterms:created>
  <dcterms:modified xsi:type="dcterms:W3CDTF">2018-10-08T13:39:34Z</dcterms:modified>
</cp:coreProperties>
</file>