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ación_pptal_2025\Publicaciones WEB\5. Reserva&amp;CXP\"/>
    </mc:Choice>
  </mc:AlternateContent>
  <xr:revisionPtr revIDLastSave="0" documentId="13_ncr:40009_{9174C7B1-9913-42BA-A444-EB0D0CE56FB1}" xr6:coauthVersionLast="36" xr6:coauthVersionMax="36" xr10:uidLastSave="{00000000-0000-0000-0000-000000000000}"/>
  <bookViews>
    <workbookView xWindow="0" yWindow="0" windowWidth="21600" windowHeight="9225"/>
  </bookViews>
  <sheets>
    <sheet name="Ejec Reservas" sheetId="1" r:id="rId1"/>
    <sheet name="Ejec Cx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V6" i="2" l="1"/>
  <c r="V7" i="2"/>
  <c r="V8" i="2"/>
  <c r="V9" i="2"/>
  <c r="V10" i="2"/>
  <c r="V12" i="2"/>
  <c r="V14" i="2"/>
  <c r="V16" i="2"/>
  <c r="V5" i="2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8" i="1"/>
  <c r="Y18" i="1"/>
  <c r="X20" i="1"/>
  <c r="Y20" i="1"/>
  <c r="X22" i="1"/>
  <c r="Y22" i="1"/>
  <c r="Y5" i="1"/>
  <c r="X5" i="1"/>
</calcChain>
</file>

<file path=xl/sharedStrings.xml><?xml version="1.0" encoding="utf-8"?>
<sst xmlns="http://schemas.openxmlformats.org/spreadsheetml/2006/main" count="428" uniqueCount="62">
  <si>
    <t>Año Fiscal:</t>
  </si>
  <si>
    <t/>
  </si>
  <si>
    <t>Vigencia:</t>
  </si>
  <si>
    <t>Reservas</t>
  </si>
  <si>
    <t>Periodo:</t>
  </si>
  <si>
    <t>Enero-Noviembre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</si>
  <si>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</si>
  <si>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</si>
  <si>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</si>
  <si>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</si>
  <si>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</si>
  <si>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</si>
  <si>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</si>
  <si>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</si>
  <si>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</si>
  <si>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</si>
  <si>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</si>
  <si>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</si>
  <si>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</si>
  <si>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</si>
  <si>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</si>
  <si>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</si>
  <si>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</si>
  <si>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</si>
  <si>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</si>
  <si>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</si>
  <si>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</si>
  <si>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</si>
  <si>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</si>
  <si>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</si>
  <si>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</si>
  <si>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</si>
  <si>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</si>
  <si>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</si>
  <si>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</si>
  <si>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</si>
  <si>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</si>
  <si>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</si>
  <si>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</si>
  <si>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</si>
  <si>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</si>
  <si>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</si>
  <si>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</si>
  <si>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</si>
  <si>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</si>
  <si>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</si>
  <si>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</si>
  <si>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</si>
  <si>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</si>
  <si>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</si>
  <si>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</si>
  <si>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</si>
  <si>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</si>
  <si>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</si>
  <si>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</si>
  <si>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</si>
  <si>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</si>
  <si>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% Ejec Obli</t>
  </si>
  <si>
    <t>% Ejec Pag</t>
  </si>
  <si>
    <t>EJECUCION PRESUPUESTAL RESERVAS 30/11/2025</t>
  </si>
  <si>
    <t>Cuentas x Pagar</t>
  </si>
  <si>
    <t>EJECUCION PRESUPUESTAL CUENTAS POR PAGAR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</si>
</sst>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[$-1240A]&quot;$&quot;\ #,##0.00;\-&quot;$&quot;\ #,##0.00"/>
    <numFmt numFmtId="173" formatCode="[$-1240A]&quot;$&quot;#,##0.00;\(&quot;$&quot;#,##0.00\)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</font>
    <font>
      <b/>
      <sz val="8"/>
      <color rgb="FF000000"/>
      <name val="Times New Roman"/>
    </font>
    <font>
      <sz val="8"/>
      <color rgb="FF000000"/>
      <name val="Times New Roman"/>
    </font>
    <font>
      <b/>
      <sz val="9"/>
      <color theme="0"/>
      <name val="Times New Roman"/>
      <family val="1"/>
    </font>
    <font>
      <b/>
      <sz val="8"/>
      <color theme="0"/>
      <name val="Times New Roman"/>
      <family val="1"/>
    </font>
    <font>
      <sz val="11"/>
      <color theme="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0"/>
      <name val="Calibri"/>
      <family val="2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1" fillId="0" borderId="0" xfId="0" applyFont="1" applyFill="1" applyBorder="1"/>
    <xf numFmtId="0" fontId="4" fillId="0" borderId="10" xfId="0" applyNumberFormat="1" applyFont="1" applyFill="1" applyBorder="1" applyAlignment="1">
      <alignment horizontal="center" vertical="center" wrapText="1" readingOrder="1"/>
    </xf>
    <xf numFmtId="0" fontId="4" fillId="0" borderId="10" xfId="0" applyNumberFormat="1" applyFont="1" applyFill="1" applyBorder="1" applyAlignment="1">
      <alignment horizontal="center" vertical="center" wrapText="1" readingOrder="1"/>
    </xf>
    <xf numFmtId="0" fontId="5" fillId="0" borderId="10" xfId="0" applyNumberFormat="1" applyFont="1" applyFill="1" applyBorder="1" applyAlignment="1">
      <alignment horizontal="center" vertical="center" wrapText="1" readingOrder="1"/>
    </xf>
    <xf numFmtId="0" fontId="5" fillId="0" borderId="10" xfId="0" applyNumberFormat="1" applyFont="1" applyFill="1" applyBorder="1" applyAlignment="1">
      <alignment horizontal="left" vertical="center" wrapText="1" readingOrder="1"/>
    </xf>
    <xf numFmtId="0" fontId="5" fillId="0" borderId="10" xfId="0" applyNumberFormat="1" applyFont="1" applyFill="1" applyBorder="1" applyAlignment="1">
      <alignment vertical="center" wrapText="1" readingOrder="1"/>
    </xf>
    <xf numFmtId="0" fontId="5" fillId="0" borderId="10" xfId="0" applyNumberFormat="1" applyFont="1" applyFill="1" applyBorder="1" applyAlignment="1">
      <alignment horizontal="right" vertical="center" wrapText="1" readingOrder="1"/>
    </xf>
    <xf numFmtId="172" fontId="5" fillId="0" borderId="10" xfId="0" applyNumberFormat="1" applyFont="1" applyFill="1" applyBorder="1" applyAlignment="1">
      <alignment horizontal="right" vertical="center" wrapText="1" readingOrder="1"/>
    </xf>
    <xf numFmtId="0" fontId="6" fillId="0" borderId="10" xfId="0" applyNumberFormat="1" applyFont="1" applyFill="1" applyBorder="1" applyAlignment="1">
      <alignment horizontal="center" vertical="center" wrapText="1" readingOrder="1"/>
    </xf>
    <xf numFmtId="0" fontId="6" fillId="0" borderId="10" xfId="0" applyNumberFormat="1" applyFont="1" applyFill="1" applyBorder="1" applyAlignment="1">
      <alignment horizontal="left" vertical="center" wrapText="1" readingOrder="1"/>
    </xf>
    <xf numFmtId="0" fontId="6" fillId="0" borderId="10" xfId="0" applyNumberFormat="1" applyFont="1" applyFill="1" applyBorder="1" applyAlignment="1">
      <alignment vertical="center" wrapText="1" readingOrder="1"/>
    </xf>
    <xf numFmtId="0" fontId="6" fillId="0" borderId="10" xfId="0" applyNumberFormat="1" applyFont="1" applyFill="1" applyBorder="1" applyAlignment="1">
      <alignment horizontal="center" vertical="center" wrapText="1" readingOrder="1"/>
    </xf>
    <xf numFmtId="0" fontId="6" fillId="0" borderId="10" xfId="0" applyNumberFormat="1" applyFont="1" applyFill="1" applyBorder="1" applyAlignment="1">
      <alignment horizontal="right" vertical="center" wrapText="1" readingOrder="1"/>
    </xf>
    <xf numFmtId="172" fontId="6" fillId="0" borderId="10" xfId="0" applyNumberFormat="1" applyFont="1" applyFill="1" applyBorder="1" applyAlignment="1">
      <alignment horizontal="right" vertical="center" wrapText="1" readingOrder="1"/>
    </xf>
    <xf numFmtId="0" fontId="4" fillId="0" borderId="10" xfId="0" applyNumberFormat="1" applyFont="1" applyFill="1" applyBorder="1" applyAlignment="1">
      <alignment horizontal="left" vertical="center" wrapText="1" readingOrder="1"/>
    </xf>
    <xf numFmtId="173" fontId="5" fillId="0" borderId="10" xfId="0" applyNumberFormat="1" applyFont="1" applyFill="1" applyBorder="1" applyAlignment="1">
      <alignment horizontal="right" vertical="center" wrapText="1" readingOrder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8" fillId="2" borderId="10" xfId="0" applyNumberFormat="1" applyFont="1" applyFill="1" applyBorder="1" applyAlignment="1">
      <alignment horizontal="center" vertical="center" wrapText="1" readingOrder="1"/>
    </xf>
    <xf numFmtId="0" fontId="8" fillId="2" borderId="10" xfId="0" applyNumberFormat="1" applyFont="1" applyFill="1" applyBorder="1" applyAlignment="1">
      <alignment horizontal="left" vertical="center" wrapText="1" readingOrder="1"/>
    </xf>
    <xf numFmtId="0" fontId="8" fillId="2" borderId="10" xfId="0" applyNumberFormat="1" applyFont="1" applyFill="1" applyBorder="1" applyAlignment="1">
      <alignment vertical="center" wrapText="1" readingOrder="1"/>
    </xf>
    <xf numFmtId="0" fontId="8" fillId="2" borderId="10" xfId="0" applyNumberFormat="1" applyFont="1" applyFill="1" applyBorder="1" applyAlignment="1">
      <alignment horizontal="right" vertical="center" wrapText="1" readingOrder="1"/>
    </xf>
    <xf numFmtId="172" fontId="8" fillId="2" borderId="10" xfId="0" applyNumberFormat="1" applyFont="1" applyFill="1" applyBorder="1" applyAlignment="1">
      <alignment horizontal="right" vertical="center" wrapText="1" readingOrder="1"/>
    </xf>
    <xf numFmtId="0" fontId="9" fillId="2" borderId="0" xfId="0" applyFont="1" applyFill="1" applyBorder="1"/>
    <xf numFmtId="9" fontId="1" fillId="0" borderId="0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 vertical="center" wrapText="1" readingOrder="1"/>
    </xf>
    <xf numFmtId="9" fontId="2" fillId="0" borderId="1" xfId="1" applyFont="1" applyFill="1" applyBorder="1" applyAlignment="1">
      <alignment horizontal="center"/>
    </xf>
    <xf numFmtId="0" fontId="2" fillId="0" borderId="0" xfId="0" applyFont="1" applyFill="1" applyBorder="1"/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vertical="center" wrapText="1" readingOrder="1"/>
    </xf>
    <xf numFmtId="0" fontId="10" fillId="0" borderId="1" xfId="0" applyFont="1" applyBorder="1" applyAlignment="1">
      <alignment horizontal="right" vertical="center" wrapText="1" readingOrder="1"/>
    </xf>
    <xf numFmtId="9" fontId="2" fillId="0" borderId="1" xfId="1" applyFont="1" applyFill="1" applyBorder="1"/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vertical="center" wrapText="1" readingOrder="1"/>
    </xf>
    <xf numFmtId="0" fontId="11" fillId="0" borderId="1" xfId="0" applyFont="1" applyBorder="1" applyAlignment="1">
      <alignment horizontal="right" vertical="center" wrapText="1" readingOrder="1"/>
    </xf>
    <xf numFmtId="172" fontId="11" fillId="0" borderId="1" xfId="0" applyNumberFormat="1" applyFont="1" applyBorder="1" applyAlignment="1">
      <alignment horizontal="right" vertical="center" wrapText="1" readingOrder="1"/>
    </xf>
    <xf numFmtId="173" fontId="10" fillId="0" borderId="1" xfId="0" applyNumberFormat="1" applyFont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vertical="center" wrapText="1" readingOrder="1"/>
    </xf>
    <xf numFmtId="0" fontId="8" fillId="2" borderId="1" xfId="0" applyFont="1" applyFill="1" applyBorder="1" applyAlignment="1">
      <alignment horizontal="right" vertical="center" wrapText="1" readingOrder="1"/>
    </xf>
    <xf numFmtId="172" fontId="8" fillId="2" borderId="1" xfId="0" applyNumberFormat="1" applyFont="1" applyFill="1" applyBorder="1" applyAlignment="1">
      <alignment horizontal="right" vertical="center" wrapText="1" readingOrder="1"/>
    </xf>
    <xf numFmtId="9" fontId="12" fillId="2" borderId="1" xfId="1" applyFont="1" applyFill="1" applyBorder="1" applyAlignment="1">
      <alignment horizontal="center"/>
    </xf>
    <xf numFmtId="0" fontId="13" fillId="3" borderId="11" xfId="0" applyNumberFormat="1" applyFont="1" applyFill="1" applyBorder="1" applyAlignment="1">
      <alignment horizontal="center" vertical="center" wrapText="1" readingOrder="1"/>
    </xf>
    <xf numFmtId="0" fontId="4" fillId="3" borderId="0" xfId="0" applyNumberFormat="1" applyFont="1" applyFill="1" applyBorder="1" applyAlignment="1">
      <alignment horizontal="center" vertical="center" wrapText="1" readingOrder="1"/>
    </xf>
    <xf numFmtId="0" fontId="4" fillId="3" borderId="11" xfId="0" applyNumberFormat="1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horizontal="center" vertical="center" wrapText="1" readingOrder="1"/>
    </xf>
    <xf numFmtId="0" fontId="10" fillId="3" borderId="0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0" fontId="10" fillId="3" borderId="7" xfId="0" applyFont="1" applyFill="1" applyBorder="1" applyAlignment="1">
      <alignment horizontal="center" vertical="center" wrapText="1" readingOrder="1"/>
    </xf>
    <xf numFmtId="0" fontId="10" fillId="3" borderId="8" xfId="0" applyFont="1" applyFill="1" applyBorder="1" applyAlignment="1">
      <alignment horizontal="center"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showGridLines="0" tabSelected="1" workbookViewId="0">
      <selection activeCell="C1" sqref="C1:Y3"/>
    </sheetView>
  </sheetViews>
  <sheetFormatPr baseColWidth="10" defaultRowHeight="15"/>
  <cols>
    <col min="1" max="1" width="13.42578125" customWidth="1"/>
    <col min="2" max="2" width="26.85546875" customWidth="1"/>
    <col min="3" max="3" width="21.5703125" customWidth="1"/>
    <col min="4" max="5" width="5.42578125" customWidth="1"/>
    <col min="6" max="11" width="5.42578125" hidden="1" customWidth="1"/>
    <col min="12" max="12" width="7" hidden="1" customWidth="1"/>
    <col min="13" max="13" width="9.7109375" customWidth="1"/>
    <col min="14" max="14" width="8.140625" customWidth="1"/>
    <col min="15" max="15" width="9.7109375" customWidth="1"/>
    <col min="16" max="16" width="27.7109375" customWidth="1"/>
    <col min="17" max="17" width="15.28515625" hidden="1" customWidth="1"/>
    <col min="18" max="18" width="17.7109375" hidden="1" customWidth="1"/>
    <col min="19" max="22" width="18.85546875" customWidth="1"/>
    <col min="23" max="23" width="0" hidden="1" customWidth="1"/>
    <col min="24" max="24" width="12.42578125" style="23" customWidth="1"/>
    <col min="25" max="25" width="11.5703125" style="23" customWidth="1"/>
  </cols>
  <sheetData>
    <row r="1" spans="1:25">
      <c r="A1" s="1" t="s">
        <v>0</v>
      </c>
      <c r="B1" s="2">
        <v>2025</v>
      </c>
      <c r="C1" s="44" t="s">
        <v>59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>
      <c r="A2" s="1" t="s">
        <v>2</v>
      </c>
      <c r="B2" s="1" t="s">
        <v>3</v>
      </c>
      <c r="C2" s="46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>
      <c r="A3" s="1" t="s">
        <v>4</v>
      </c>
      <c r="B3" s="1" t="s">
        <v>5</v>
      </c>
      <c r="C3" s="46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4">
      <c r="A4" s="16" t="s">
        <v>6</v>
      </c>
      <c r="B4" s="16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16" t="s">
        <v>18</v>
      </c>
      <c r="N4" s="16" t="s">
        <v>19</v>
      </c>
      <c r="O4" s="16" t="s">
        <v>20</v>
      </c>
      <c r="P4" s="16" t="s">
        <v>21</v>
      </c>
      <c r="Q4" s="16" t="s">
        <v>22</v>
      </c>
      <c r="R4" s="16" t="s">
        <v>23</v>
      </c>
      <c r="S4" s="16" t="s">
        <v>24</v>
      </c>
      <c r="T4" s="16" t="s">
        <v>25</v>
      </c>
      <c r="U4" s="16" t="s">
        <v>26</v>
      </c>
      <c r="V4" s="16" t="s">
        <v>27</v>
      </c>
      <c r="X4" s="24" t="s">
        <v>57</v>
      </c>
      <c r="Y4" s="24" t="s">
        <v>58</v>
      </c>
    </row>
    <row r="5" spans="1:25" ht="31.5">
      <c r="A5" s="3" t="s">
        <v>28</v>
      </c>
      <c r="B5" s="4" t="s">
        <v>29</v>
      </c>
      <c r="C5" s="5" t="s">
        <v>30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 t="s">
        <v>31</v>
      </c>
      <c r="Q5" s="6" t="s">
        <v>1</v>
      </c>
      <c r="R5" s="6" t="s">
        <v>1</v>
      </c>
      <c r="S5" s="7">
        <v>7806854311.21</v>
      </c>
      <c r="T5" s="7">
        <v>6912452288.6599998</v>
      </c>
      <c r="U5" s="7">
        <v>6912452288.6599998</v>
      </c>
      <c r="V5" s="7">
        <v>6908952288.6599998</v>
      </c>
      <c r="X5" s="25">
        <f>+T5/S5</f>
        <v>0.88543375002326963</v>
      </c>
      <c r="Y5" s="25">
        <f>+V5/T5</f>
        <v>0.99949366739127565</v>
      </c>
    </row>
    <row r="6" spans="1:25" ht="33.75">
      <c r="A6" s="8" t="s">
        <v>28</v>
      </c>
      <c r="B6" s="9" t="s">
        <v>29</v>
      </c>
      <c r="C6" s="10" t="s">
        <v>32</v>
      </c>
      <c r="D6" s="8" t="s">
        <v>30</v>
      </c>
      <c r="E6" s="8" t="s">
        <v>33</v>
      </c>
      <c r="F6" s="8"/>
      <c r="G6" s="8"/>
      <c r="H6" s="8"/>
      <c r="I6" s="8"/>
      <c r="J6" s="8"/>
      <c r="K6" s="8"/>
      <c r="L6" s="8"/>
      <c r="M6" s="8" t="s">
        <v>34</v>
      </c>
      <c r="N6" s="11">
        <v>10</v>
      </c>
      <c r="O6" s="8" t="s">
        <v>35</v>
      </c>
      <c r="P6" s="9" t="s">
        <v>36</v>
      </c>
      <c r="Q6" s="12" t="s">
        <v>1</v>
      </c>
      <c r="R6" s="12" t="s">
        <v>1</v>
      </c>
      <c r="S6" s="13">
        <v>3672519158</v>
      </c>
      <c r="T6" s="13">
        <v>3672519158</v>
      </c>
      <c r="U6" s="13">
        <v>3672519158</v>
      </c>
      <c r="V6" s="13">
        <v>3672519158</v>
      </c>
      <c r="X6" s="25">
        <f t="shared" ref="X6:X22" si="0">+T6/S6</f>
        <v>1</v>
      </c>
      <c r="Y6" s="25">
        <f t="shared" ref="Y6:Y22" si="1">+V6/T6</f>
        <v>1</v>
      </c>
    </row>
    <row r="7" spans="1:25" ht="33.75">
      <c r="A7" s="8" t="s">
        <v>28</v>
      </c>
      <c r="B7" s="9" t="s">
        <v>29</v>
      </c>
      <c r="C7" s="10" t="s">
        <v>37</v>
      </c>
      <c r="D7" s="8" t="s">
        <v>30</v>
      </c>
      <c r="E7" s="8" t="s">
        <v>38</v>
      </c>
      <c r="F7" s="8"/>
      <c r="G7" s="8"/>
      <c r="H7" s="8"/>
      <c r="I7" s="8"/>
      <c r="J7" s="8"/>
      <c r="K7" s="8"/>
      <c r="L7" s="8"/>
      <c r="M7" s="8" t="s">
        <v>34</v>
      </c>
      <c r="N7" s="11">
        <v>10</v>
      </c>
      <c r="O7" s="8" t="s">
        <v>35</v>
      </c>
      <c r="P7" s="9" t="s">
        <v>39</v>
      </c>
      <c r="Q7" s="12" t="s">
        <v>1</v>
      </c>
      <c r="R7" s="12" t="s">
        <v>1</v>
      </c>
      <c r="S7" s="13">
        <v>1636377981.3599999</v>
      </c>
      <c r="T7" s="13">
        <v>1025324909.48</v>
      </c>
      <c r="U7" s="13">
        <v>1025324909.48</v>
      </c>
      <c r="V7" s="13">
        <v>1021824909.48</v>
      </c>
      <c r="X7" s="25">
        <f t="shared" si="0"/>
        <v>0.62658195182255427</v>
      </c>
      <c r="Y7" s="25">
        <f t="shared" si="1"/>
        <v>0.99658644789798867</v>
      </c>
    </row>
    <row r="8" spans="1:25" ht="33.75">
      <c r="A8" s="8" t="s">
        <v>28</v>
      </c>
      <c r="B8" s="9" t="s">
        <v>29</v>
      </c>
      <c r="C8" s="10" t="s">
        <v>37</v>
      </c>
      <c r="D8" s="8" t="s">
        <v>30</v>
      </c>
      <c r="E8" s="8" t="s">
        <v>38</v>
      </c>
      <c r="F8" s="8"/>
      <c r="G8" s="8"/>
      <c r="H8" s="8"/>
      <c r="I8" s="8"/>
      <c r="J8" s="8"/>
      <c r="K8" s="8"/>
      <c r="L8" s="8"/>
      <c r="M8" s="8" t="s">
        <v>40</v>
      </c>
      <c r="N8" s="11">
        <v>20</v>
      </c>
      <c r="O8" s="8" t="s">
        <v>35</v>
      </c>
      <c r="P8" s="9" t="s">
        <v>39</v>
      </c>
      <c r="Q8" s="12" t="s">
        <v>1</v>
      </c>
      <c r="R8" s="12" t="s">
        <v>1</v>
      </c>
      <c r="S8" s="13">
        <v>2474854253.8499999</v>
      </c>
      <c r="T8" s="13">
        <v>2194811070.1799998</v>
      </c>
      <c r="U8" s="13">
        <v>2194811070.1799998</v>
      </c>
      <c r="V8" s="13">
        <v>2194811070.1799998</v>
      </c>
      <c r="X8" s="25">
        <f t="shared" si="0"/>
        <v>0.88684457550001106</v>
      </c>
      <c r="Y8" s="25">
        <f t="shared" si="1"/>
        <v>1</v>
      </c>
    </row>
    <row r="9" spans="1:25" ht="33.75">
      <c r="A9" s="8" t="s">
        <v>28</v>
      </c>
      <c r="B9" s="9" t="s">
        <v>29</v>
      </c>
      <c r="C9" s="10" t="s">
        <v>41</v>
      </c>
      <c r="D9" s="8" t="s">
        <v>30</v>
      </c>
      <c r="E9" s="8" t="s">
        <v>42</v>
      </c>
      <c r="F9" s="8"/>
      <c r="G9" s="8"/>
      <c r="H9" s="8"/>
      <c r="I9" s="8"/>
      <c r="J9" s="8"/>
      <c r="K9" s="8"/>
      <c r="L9" s="8"/>
      <c r="M9" s="8" t="s">
        <v>34</v>
      </c>
      <c r="N9" s="11">
        <v>10</v>
      </c>
      <c r="O9" s="8" t="s">
        <v>35</v>
      </c>
      <c r="P9" s="9" t="s">
        <v>43</v>
      </c>
      <c r="Q9" s="12" t="s">
        <v>1</v>
      </c>
      <c r="R9" s="12" t="s">
        <v>1</v>
      </c>
      <c r="S9" s="13">
        <v>23102918</v>
      </c>
      <c r="T9" s="13">
        <v>19797151</v>
      </c>
      <c r="U9" s="13">
        <v>19797151</v>
      </c>
      <c r="V9" s="13">
        <v>19797151</v>
      </c>
      <c r="X9" s="25">
        <f t="shared" si="0"/>
        <v>0.85691127848006043</v>
      </c>
      <c r="Y9" s="25">
        <f t="shared" si="1"/>
        <v>1</v>
      </c>
    </row>
    <row r="10" spans="1:25" s="22" customFormat="1" ht="31.5">
      <c r="A10" s="17" t="s">
        <v>28</v>
      </c>
      <c r="B10" s="18" t="s">
        <v>29</v>
      </c>
      <c r="C10" s="19" t="s">
        <v>44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 t="s">
        <v>45</v>
      </c>
      <c r="Q10" s="20" t="s">
        <v>1</v>
      </c>
      <c r="R10" s="20" t="s">
        <v>1</v>
      </c>
      <c r="S10" s="21">
        <v>1818764160.6099999</v>
      </c>
      <c r="T10" s="21">
        <v>1688689615.55</v>
      </c>
      <c r="U10" s="21">
        <v>1688689615.55</v>
      </c>
      <c r="V10" s="21">
        <v>1688689615.55</v>
      </c>
      <c r="X10" s="24">
        <f t="shared" si="0"/>
        <v>0.92848190662808427</v>
      </c>
      <c r="Y10" s="24">
        <f t="shared" si="1"/>
        <v>1</v>
      </c>
    </row>
    <row r="11" spans="1:25" ht="33.75">
      <c r="A11" s="8" t="s">
        <v>28</v>
      </c>
      <c r="B11" s="9" t="s">
        <v>29</v>
      </c>
      <c r="C11" s="10" t="s">
        <v>46</v>
      </c>
      <c r="D11" s="8" t="s">
        <v>44</v>
      </c>
      <c r="E11" s="8" t="s">
        <v>47</v>
      </c>
      <c r="F11" s="8"/>
      <c r="G11" s="8"/>
      <c r="H11" s="8"/>
      <c r="I11" s="8"/>
      <c r="J11" s="8"/>
      <c r="K11" s="8"/>
      <c r="L11" s="8"/>
      <c r="M11" s="8" t="s">
        <v>34</v>
      </c>
      <c r="N11" s="11">
        <v>10</v>
      </c>
      <c r="O11" s="8" t="s">
        <v>35</v>
      </c>
      <c r="P11" s="9" t="s">
        <v>48</v>
      </c>
      <c r="Q11" s="12" t="s">
        <v>1</v>
      </c>
      <c r="R11" s="12" t="s">
        <v>1</v>
      </c>
      <c r="S11" s="13">
        <v>314363240.07999998</v>
      </c>
      <c r="T11" s="13">
        <v>309356206.99000001</v>
      </c>
      <c r="U11" s="13">
        <v>309356206.99000001</v>
      </c>
      <c r="V11" s="13">
        <v>309356206.99000001</v>
      </c>
      <c r="X11" s="25">
        <f t="shared" si="0"/>
        <v>0.98407245997106474</v>
      </c>
      <c r="Y11" s="25">
        <f t="shared" si="1"/>
        <v>1</v>
      </c>
    </row>
    <row r="12" spans="1:25" ht="33.75">
      <c r="A12" s="8" t="s">
        <v>28</v>
      </c>
      <c r="B12" s="9" t="s">
        <v>29</v>
      </c>
      <c r="C12" s="10" t="s">
        <v>46</v>
      </c>
      <c r="D12" s="8" t="s">
        <v>44</v>
      </c>
      <c r="E12" s="8" t="s">
        <v>47</v>
      </c>
      <c r="F12" s="8"/>
      <c r="G12" s="8"/>
      <c r="H12" s="8"/>
      <c r="I12" s="8"/>
      <c r="J12" s="8"/>
      <c r="K12" s="8"/>
      <c r="L12" s="8"/>
      <c r="M12" s="8" t="s">
        <v>40</v>
      </c>
      <c r="N12" s="11">
        <v>20</v>
      </c>
      <c r="O12" s="8" t="s">
        <v>35</v>
      </c>
      <c r="P12" s="9" t="s">
        <v>48</v>
      </c>
      <c r="Q12" s="12" t="s">
        <v>1</v>
      </c>
      <c r="R12" s="12" t="s">
        <v>1</v>
      </c>
      <c r="S12" s="13">
        <v>132818286.44</v>
      </c>
      <c r="T12" s="13">
        <v>116580286.44</v>
      </c>
      <c r="U12" s="13">
        <v>116580286.44</v>
      </c>
      <c r="V12" s="13">
        <v>116580286.44</v>
      </c>
      <c r="X12" s="25">
        <f t="shared" si="0"/>
        <v>0.87774273832891647</v>
      </c>
      <c r="Y12" s="25">
        <f t="shared" si="1"/>
        <v>1</v>
      </c>
    </row>
    <row r="13" spans="1:25" ht="33.75">
      <c r="A13" s="8" t="s">
        <v>28</v>
      </c>
      <c r="B13" s="9" t="s">
        <v>29</v>
      </c>
      <c r="C13" s="10" t="s">
        <v>46</v>
      </c>
      <c r="D13" s="8" t="s">
        <v>44</v>
      </c>
      <c r="E13" s="8" t="s">
        <v>47</v>
      </c>
      <c r="F13" s="8"/>
      <c r="G13" s="8"/>
      <c r="H13" s="8"/>
      <c r="I13" s="8"/>
      <c r="J13" s="8"/>
      <c r="K13" s="8"/>
      <c r="L13" s="8"/>
      <c r="M13" s="8" t="s">
        <v>40</v>
      </c>
      <c r="N13" s="11">
        <v>21</v>
      </c>
      <c r="O13" s="8" t="s">
        <v>35</v>
      </c>
      <c r="P13" s="9" t="s">
        <v>48</v>
      </c>
      <c r="Q13" s="12" t="s">
        <v>1</v>
      </c>
      <c r="R13" s="12" t="s">
        <v>1</v>
      </c>
      <c r="S13" s="13">
        <v>312628003</v>
      </c>
      <c r="T13" s="13">
        <v>277359224</v>
      </c>
      <c r="U13" s="13">
        <v>277359224</v>
      </c>
      <c r="V13" s="13">
        <v>277359224</v>
      </c>
      <c r="X13" s="25">
        <f t="shared" si="0"/>
        <v>0.88718611684955173</v>
      </c>
      <c r="Y13" s="25">
        <f t="shared" si="1"/>
        <v>1</v>
      </c>
    </row>
    <row r="14" spans="1:25" ht="33.75">
      <c r="A14" s="8" t="s">
        <v>28</v>
      </c>
      <c r="B14" s="9" t="s">
        <v>29</v>
      </c>
      <c r="C14" s="10" t="s">
        <v>49</v>
      </c>
      <c r="D14" s="8" t="s">
        <v>44</v>
      </c>
      <c r="E14" s="8" t="s">
        <v>50</v>
      </c>
      <c r="F14" s="8"/>
      <c r="G14" s="8"/>
      <c r="H14" s="8"/>
      <c r="I14" s="8"/>
      <c r="J14" s="8"/>
      <c r="K14" s="8"/>
      <c r="L14" s="8"/>
      <c r="M14" s="8" t="s">
        <v>34</v>
      </c>
      <c r="N14" s="11">
        <v>10</v>
      </c>
      <c r="O14" s="8" t="s">
        <v>35</v>
      </c>
      <c r="P14" s="9" t="s">
        <v>51</v>
      </c>
      <c r="Q14" s="12" t="s">
        <v>1</v>
      </c>
      <c r="R14" s="12" t="s">
        <v>1</v>
      </c>
      <c r="S14" s="13">
        <v>994724211.52999997</v>
      </c>
      <c r="T14" s="13">
        <v>931490209.12</v>
      </c>
      <c r="U14" s="13">
        <v>931490209.12</v>
      </c>
      <c r="V14" s="13">
        <v>931490209.12</v>
      </c>
      <c r="X14" s="25">
        <f t="shared" si="0"/>
        <v>0.93643061898258328</v>
      </c>
      <c r="Y14" s="25">
        <f t="shared" si="1"/>
        <v>1</v>
      </c>
    </row>
    <row r="15" spans="1:25" ht="33.75">
      <c r="A15" s="8" t="s">
        <v>28</v>
      </c>
      <c r="B15" s="9" t="s">
        <v>29</v>
      </c>
      <c r="C15" s="10" t="s">
        <v>49</v>
      </c>
      <c r="D15" s="8" t="s">
        <v>44</v>
      </c>
      <c r="E15" s="8" t="s">
        <v>50</v>
      </c>
      <c r="F15" s="8"/>
      <c r="G15" s="8"/>
      <c r="H15" s="8"/>
      <c r="I15" s="8"/>
      <c r="J15" s="8"/>
      <c r="K15" s="8"/>
      <c r="L15" s="8"/>
      <c r="M15" s="8" t="s">
        <v>40</v>
      </c>
      <c r="N15" s="11">
        <v>20</v>
      </c>
      <c r="O15" s="8" t="s">
        <v>35</v>
      </c>
      <c r="P15" s="9" t="s">
        <v>51</v>
      </c>
      <c r="Q15" s="12" t="s">
        <v>1</v>
      </c>
      <c r="R15" s="12" t="s">
        <v>1</v>
      </c>
      <c r="S15" s="13">
        <v>53903689</v>
      </c>
      <c r="T15" s="13">
        <v>53903689</v>
      </c>
      <c r="U15" s="13">
        <v>53903689</v>
      </c>
      <c r="V15" s="13">
        <v>53903689</v>
      </c>
      <c r="X15" s="25">
        <f t="shared" si="0"/>
        <v>1</v>
      </c>
      <c r="Y15" s="25">
        <f t="shared" si="1"/>
        <v>1</v>
      </c>
    </row>
    <row r="16" spans="1:25" ht="33.75">
      <c r="A16" s="8" t="s">
        <v>28</v>
      </c>
      <c r="B16" s="9" t="s">
        <v>29</v>
      </c>
      <c r="C16" s="10" t="s">
        <v>49</v>
      </c>
      <c r="D16" s="8" t="s">
        <v>44</v>
      </c>
      <c r="E16" s="8" t="s">
        <v>50</v>
      </c>
      <c r="F16" s="8"/>
      <c r="G16" s="8"/>
      <c r="H16" s="8"/>
      <c r="I16" s="8"/>
      <c r="J16" s="8"/>
      <c r="K16" s="8"/>
      <c r="L16" s="8"/>
      <c r="M16" s="8" t="s">
        <v>40</v>
      </c>
      <c r="N16" s="11">
        <v>21</v>
      </c>
      <c r="O16" s="8" t="s">
        <v>35</v>
      </c>
      <c r="P16" s="9" t="s">
        <v>51</v>
      </c>
      <c r="Q16" s="12" t="s">
        <v>1</v>
      </c>
      <c r="R16" s="12" t="s">
        <v>1</v>
      </c>
      <c r="S16" s="13">
        <v>10326730.560000001</v>
      </c>
      <c r="T16" s="13">
        <v>0</v>
      </c>
      <c r="U16" s="13">
        <v>0</v>
      </c>
      <c r="V16" s="13">
        <v>0</v>
      </c>
      <c r="X16" s="25">
        <f t="shared" si="0"/>
        <v>0</v>
      </c>
      <c r="Y16" s="25" t="e">
        <f t="shared" si="1"/>
        <v>#DIV/0!</v>
      </c>
    </row>
    <row r="17" spans="1:25">
      <c r="A17" s="8"/>
      <c r="B17" s="9"/>
      <c r="C17" s="10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0"/>
      <c r="Q17" s="12"/>
      <c r="R17" s="12"/>
      <c r="S17" s="12"/>
      <c r="T17" s="12"/>
      <c r="U17" s="12"/>
      <c r="V17" s="12"/>
      <c r="X17" s="25"/>
      <c r="Y17" s="25"/>
    </row>
    <row r="18" spans="1:25">
      <c r="A18" s="8" t="s">
        <v>1</v>
      </c>
      <c r="B18" s="14" t="s">
        <v>52</v>
      </c>
      <c r="C18" s="5" t="s">
        <v>30</v>
      </c>
      <c r="D18" s="8" t="s">
        <v>1</v>
      </c>
      <c r="E18" s="8" t="s">
        <v>1</v>
      </c>
      <c r="F18" s="8" t="s">
        <v>1</v>
      </c>
      <c r="G18" s="8" t="s">
        <v>1</v>
      </c>
      <c r="H18" s="8" t="s">
        <v>1</v>
      </c>
      <c r="I18" s="8" t="s">
        <v>1</v>
      </c>
      <c r="J18" s="8" t="s">
        <v>1</v>
      </c>
      <c r="K18" s="8" t="s">
        <v>1</v>
      </c>
      <c r="L18" s="8" t="s">
        <v>1</v>
      </c>
      <c r="M18" s="8" t="s">
        <v>1</v>
      </c>
      <c r="N18" s="8" t="s">
        <v>1</v>
      </c>
      <c r="O18" s="8" t="s">
        <v>1</v>
      </c>
      <c r="P18" s="5" t="s">
        <v>53</v>
      </c>
      <c r="Q18" s="12" t="s">
        <v>1</v>
      </c>
      <c r="R18" s="12" t="s">
        <v>1</v>
      </c>
      <c r="S18" s="15">
        <v>7806854311.21</v>
      </c>
      <c r="T18" s="15">
        <v>6912452288.6599998</v>
      </c>
      <c r="U18" s="15">
        <v>6912452288.6599998</v>
      </c>
      <c r="V18" s="15">
        <v>6908952288.6599998</v>
      </c>
      <c r="X18" s="25">
        <f t="shared" si="0"/>
        <v>0.88543375002326963</v>
      </c>
      <c r="Y18" s="25">
        <f t="shared" si="1"/>
        <v>0.99949366739127565</v>
      </c>
    </row>
    <row r="19" spans="1:25">
      <c r="A19" s="8" t="s">
        <v>1</v>
      </c>
      <c r="B19" s="14" t="s">
        <v>52</v>
      </c>
      <c r="C19" s="5" t="s">
        <v>54</v>
      </c>
      <c r="D19" s="8" t="s">
        <v>1</v>
      </c>
      <c r="E19" s="8" t="s">
        <v>1</v>
      </c>
      <c r="F19" s="8" t="s">
        <v>1</v>
      </c>
      <c r="G19" s="8" t="s">
        <v>1</v>
      </c>
      <c r="H19" s="8" t="s">
        <v>1</v>
      </c>
      <c r="I19" s="8" t="s">
        <v>1</v>
      </c>
      <c r="J19" s="8" t="s">
        <v>1</v>
      </c>
      <c r="K19" s="8" t="s">
        <v>1</v>
      </c>
      <c r="L19" s="8" t="s">
        <v>1</v>
      </c>
      <c r="M19" s="8" t="s">
        <v>1</v>
      </c>
      <c r="N19" s="8" t="s">
        <v>1</v>
      </c>
      <c r="O19" s="8" t="s">
        <v>1</v>
      </c>
      <c r="P19" s="5" t="s">
        <v>55</v>
      </c>
      <c r="Q19" s="12" t="s">
        <v>1</v>
      </c>
      <c r="R19" s="12" t="s">
        <v>1</v>
      </c>
      <c r="S19" s="6"/>
      <c r="T19" s="6"/>
      <c r="U19" s="6"/>
      <c r="V19" s="6"/>
      <c r="X19" s="25"/>
      <c r="Y19" s="25"/>
    </row>
    <row r="20" spans="1:25">
      <c r="A20" s="8" t="s">
        <v>1</v>
      </c>
      <c r="B20" s="14" t="s">
        <v>52</v>
      </c>
      <c r="C20" s="5" t="s">
        <v>44</v>
      </c>
      <c r="D20" s="8" t="s">
        <v>1</v>
      </c>
      <c r="E20" s="8" t="s">
        <v>1</v>
      </c>
      <c r="F20" s="8" t="s">
        <v>1</v>
      </c>
      <c r="G20" s="8" t="s">
        <v>1</v>
      </c>
      <c r="H20" s="8" t="s">
        <v>1</v>
      </c>
      <c r="I20" s="8" t="s">
        <v>1</v>
      </c>
      <c r="J20" s="8" t="s">
        <v>1</v>
      </c>
      <c r="K20" s="8" t="s">
        <v>1</v>
      </c>
      <c r="L20" s="8" t="s">
        <v>1</v>
      </c>
      <c r="M20" s="8" t="s">
        <v>1</v>
      </c>
      <c r="N20" s="8" t="s">
        <v>1</v>
      </c>
      <c r="O20" s="8" t="s">
        <v>1</v>
      </c>
      <c r="P20" s="5" t="s">
        <v>45</v>
      </c>
      <c r="Q20" s="12" t="s">
        <v>1</v>
      </c>
      <c r="R20" s="12" t="s">
        <v>1</v>
      </c>
      <c r="S20" s="15">
        <v>1818764160.6099999</v>
      </c>
      <c r="T20" s="15">
        <v>1688689615.55</v>
      </c>
      <c r="U20" s="15">
        <v>1688689615.55</v>
      </c>
      <c r="V20" s="15">
        <v>1688689615.55</v>
      </c>
      <c r="X20" s="25">
        <f t="shared" si="0"/>
        <v>0.92848190662808427</v>
      </c>
      <c r="Y20" s="25">
        <f t="shared" si="1"/>
        <v>1</v>
      </c>
    </row>
    <row r="21" spans="1:25">
      <c r="A21" s="8" t="s">
        <v>1</v>
      </c>
      <c r="B21" s="14" t="s">
        <v>1</v>
      </c>
      <c r="C21" s="10" t="s">
        <v>1</v>
      </c>
      <c r="D21" s="8" t="s">
        <v>1</v>
      </c>
      <c r="E21" s="8" t="s">
        <v>1</v>
      </c>
      <c r="F21" s="8" t="s">
        <v>1</v>
      </c>
      <c r="G21" s="8" t="s">
        <v>1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8" t="s">
        <v>1</v>
      </c>
      <c r="N21" s="8" t="s">
        <v>1</v>
      </c>
      <c r="O21" s="8" t="s">
        <v>1</v>
      </c>
      <c r="P21" s="9" t="s">
        <v>1</v>
      </c>
      <c r="Q21" s="12" t="s">
        <v>1</v>
      </c>
      <c r="R21" s="12" t="s">
        <v>1</v>
      </c>
      <c r="S21" s="6" t="s">
        <v>1</v>
      </c>
      <c r="T21" s="6" t="s">
        <v>1</v>
      </c>
      <c r="U21" s="6" t="s">
        <v>1</v>
      </c>
      <c r="V21" s="6" t="s">
        <v>1</v>
      </c>
      <c r="X21" s="25"/>
      <c r="Y21" s="25"/>
    </row>
    <row r="22" spans="1:25">
      <c r="A22" s="8" t="s">
        <v>1</v>
      </c>
      <c r="B22" s="14" t="s">
        <v>56</v>
      </c>
      <c r="C22" s="10" t="s">
        <v>1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 t="s">
        <v>1</v>
      </c>
      <c r="J22" s="8" t="s">
        <v>1</v>
      </c>
      <c r="K22" s="8" t="s">
        <v>1</v>
      </c>
      <c r="L22" s="8" t="s">
        <v>1</v>
      </c>
      <c r="M22" s="8" t="s">
        <v>1</v>
      </c>
      <c r="N22" s="8" t="s">
        <v>1</v>
      </c>
      <c r="O22" s="8" t="s">
        <v>1</v>
      </c>
      <c r="P22" s="9" t="s">
        <v>1</v>
      </c>
      <c r="Q22" s="12" t="s">
        <v>1</v>
      </c>
      <c r="R22" s="12" t="s">
        <v>1</v>
      </c>
      <c r="S22" s="15">
        <v>9625618471.8199997</v>
      </c>
      <c r="T22" s="15">
        <v>8601141904.2099991</v>
      </c>
      <c r="U22" s="15">
        <v>8601141904.2099991</v>
      </c>
      <c r="V22" s="15">
        <v>8597641904.2099991</v>
      </c>
      <c r="X22" s="25">
        <f t="shared" si="0"/>
        <v>0.8935677150918393</v>
      </c>
      <c r="Y22" s="25">
        <f t="shared" si="1"/>
        <v>0.99959307728683244</v>
      </c>
    </row>
    <row r="23" spans="1:25" ht="34.15" customHeight="1"/>
  </sheetData>
  <mergeCells count="1">
    <mergeCell ref="C1:Y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X8" sqref="X8"/>
    </sheetView>
  </sheetViews>
  <sheetFormatPr baseColWidth="10" defaultRowHeight="15"/>
  <cols>
    <col min="2" max="2" width="22.5703125" customWidth="1"/>
    <col min="3" max="3" width="7.42578125" customWidth="1"/>
    <col min="4" max="4" width="5.85546875" customWidth="1"/>
    <col min="5" max="5" width="7.140625" customWidth="1"/>
    <col min="6" max="12" width="0" hidden="1" customWidth="1"/>
    <col min="13" max="13" width="8" customWidth="1"/>
    <col min="14" max="14" width="6.7109375" customWidth="1"/>
    <col min="16" max="16" width="14.42578125" customWidth="1"/>
    <col min="19" max="19" width="15.28515625" customWidth="1"/>
    <col min="20" max="20" width="14.7109375" customWidth="1"/>
    <col min="21" max="21" width="16.7109375" customWidth="1"/>
    <col min="22" max="22" width="11.5703125" style="26" customWidth="1"/>
  </cols>
  <sheetData>
    <row r="1" spans="1:22">
      <c r="A1" s="27" t="s">
        <v>0</v>
      </c>
      <c r="B1" s="27">
        <v>2025</v>
      </c>
      <c r="C1" s="47" t="s">
        <v>61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</row>
    <row r="2" spans="1:22">
      <c r="A2" s="27" t="s">
        <v>2</v>
      </c>
      <c r="B2" s="27" t="s">
        <v>60</v>
      </c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</row>
    <row r="3" spans="1:22">
      <c r="A3" s="27" t="s">
        <v>4</v>
      </c>
      <c r="B3" s="27" t="s">
        <v>5</v>
      </c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5"/>
    </row>
    <row r="4" spans="1:22" ht="31.5">
      <c r="A4" s="27" t="s">
        <v>6</v>
      </c>
      <c r="B4" s="27" t="s">
        <v>7</v>
      </c>
      <c r="C4" s="27" t="s">
        <v>8</v>
      </c>
      <c r="D4" s="27" t="s">
        <v>9</v>
      </c>
      <c r="E4" s="27" t="s">
        <v>10</v>
      </c>
      <c r="F4" s="27" t="s">
        <v>11</v>
      </c>
      <c r="G4" s="27" t="s">
        <v>12</v>
      </c>
      <c r="H4" s="27" t="s">
        <v>13</v>
      </c>
      <c r="I4" s="27" t="s">
        <v>14</v>
      </c>
      <c r="J4" s="27" t="s">
        <v>15</v>
      </c>
      <c r="K4" s="27" t="s">
        <v>16</v>
      </c>
      <c r="L4" s="27" t="s">
        <v>17</v>
      </c>
      <c r="M4" s="27" t="s">
        <v>18</v>
      </c>
      <c r="N4" s="27" t="s">
        <v>19</v>
      </c>
      <c r="O4" s="27" t="s">
        <v>20</v>
      </c>
      <c r="P4" s="27" t="s">
        <v>21</v>
      </c>
      <c r="Q4" s="27" t="s">
        <v>22</v>
      </c>
      <c r="R4" s="27" t="s">
        <v>23</v>
      </c>
      <c r="S4" s="27" t="s">
        <v>25</v>
      </c>
      <c r="T4" s="27" t="s">
        <v>26</v>
      </c>
      <c r="U4" s="27" t="s">
        <v>27</v>
      </c>
      <c r="V4" s="27" t="s">
        <v>58</v>
      </c>
    </row>
    <row r="5" spans="1:22" ht="31.15" customHeight="1">
      <c r="A5" s="38" t="s">
        <v>28</v>
      </c>
      <c r="B5" s="39" t="s">
        <v>29</v>
      </c>
      <c r="C5" s="40" t="s">
        <v>30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 t="s">
        <v>31</v>
      </c>
      <c r="Q5" s="41" t="s">
        <v>1</v>
      </c>
      <c r="R5" s="41" t="s">
        <v>1</v>
      </c>
      <c r="S5" s="42">
        <v>550337633.88999999</v>
      </c>
      <c r="T5" s="42">
        <v>550337633.88999999</v>
      </c>
      <c r="U5" s="42">
        <v>550337633.88999999</v>
      </c>
      <c r="V5" s="43">
        <f>+S5/U5</f>
        <v>1</v>
      </c>
    </row>
    <row r="6" spans="1:22" ht="33.75">
      <c r="A6" s="32" t="s">
        <v>28</v>
      </c>
      <c r="B6" s="33" t="s">
        <v>29</v>
      </c>
      <c r="C6" s="34" t="s">
        <v>37</v>
      </c>
      <c r="D6" s="32" t="s">
        <v>30</v>
      </c>
      <c r="E6" s="32" t="s">
        <v>38</v>
      </c>
      <c r="F6" s="32"/>
      <c r="G6" s="32"/>
      <c r="H6" s="32"/>
      <c r="I6" s="32"/>
      <c r="J6" s="32"/>
      <c r="K6" s="32"/>
      <c r="L6" s="32"/>
      <c r="M6" s="32" t="s">
        <v>34</v>
      </c>
      <c r="N6" s="32">
        <v>10</v>
      </c>
      <c r="O6" s="32" t="s">
        <v>35</v>
      </c>
      <c r="P6" s="33" t="s">
        <v>39</v>
      </c>
      <c r="Q6" s="35" t="s">
        <v>1</v>
      </c>
      <c r="R6" s="35" t="s">
        <v>1</v>
      </c>
      <c r="S6" s="36">
        <v>126559095.89</v>
      </c>
      <c r="T6" s="36">
        <v>126559095.89</v>
      </c>
      <c r="U6" s="36">
        <v>126559095.89</v>
      </c>
      <c r="V6" s="25">
        <f t="shared" ref="V6:V16" si="0">+S6/U6</f>
        <v>1</v>
      </c>
    </row>
    <row r="7" spans="1:22" ht="24" customHeight="1">
      <c r="A7" s="32" t="s">
        <v>28</v>
      </c>
      <c r="B7" s="33" t="s">
        <v>29</v>
      </c>
      <c r="C7" s="34" t="s">
        <v>37</v>
      </c>
      <c r="D7" s="32" t="s">
        <v>30</v>
      </c>
      <c r="E7" s="32" t="s">
        <v>38</v>
      </c>
      <c r="F7" s="32"/>
      <c r="G7" s="32"/>
      <c r="H7" s="32"/>
      <c r="I7" s="32"/>
      <c r="J7" s="32"/>
      <c r="K7" s="32"/>
      <c r="L7" s="32"/>
      <c r="M7" s="32" t="s">
        <v>40</v>
      </c>
      <c r="N7" s="32">
        <v>20</v>
      </c>
      <c r="O7" s="32" t="s">
        <v>35</v>
      </c>
      <c r="P7" s="33" t="s">
        <v>39</v>
      </c>
      <c r="Q7" s="35" t="s">
        <v>1</v>
      </c>
      <c r="R7" s="35" t="s">
        <v>1</v>
      </c>
      <c r="S7" s="36">
        <v>423778538</v>
      </c>
      <c r="T7" s="36">
        <v>423778538</v>
      </c>
      <c r="U7" s="36">
        <v>423778538</v>
      </c>
      <c r="V7" s="25">
        <f t="shared" si="0"/>
        <v>1</v>
      </c>
    </row>
    <row r="8" spans="1:22" ht="31.5">
      <c r="A8" s="38" t="s">
        <v>28</v>
      </c>
      <c r="B8" s="39" t="s">
        <v>29</v>
      </c>
      <c r="C8" s="40" t="s">
        <v>44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 t="s">
        <v>45</v>
      </c>
      <c r="Q8" s="41" t="s">
        <v>1</v>
      </c>
      <c r="R8" s="41" t="s">
        <v>1</v>
      </c>
      <c r="S8" s="42">
        <v>266150922.50999999</v>
      </c>
      <c r="T8" s="42">
        <v>266150922.50999999</v>
      </c>
      <c r="U8" s="42">
        <v>266150922.50999999</v>
      </c>
      <c r="V8" s="43">
        <f t="shared" si="0"/>
        <v>1</v>
      </c>
    </row>
    <row r="9" spans="1:22" ht="45">
      <c r="A9" s="32" t="s">
        <v>28</v>
      </c>
      <c r="B9" s="33" t="s">
        <v>29</v>
      </c>
      <c r="C9" s="34" t="s">
        <v>46</v>
      </c>
      <c r="D9" s="32" t="s">
        <v>44</v>
      </c>
      <c r="E9" s="32" t="s">
        <v>47</v>
      </c>
      <c r="F9" s="32"/>
      <c r="G9" s="32"/>
      <c r="H9" s="32"/>
      <c r="I9" s="32"/>
      <c r="J9" s="32"/>
      <c r="K9" s="32"/>
      <c r="L9" s="32"/>
      <c r="M9" s="32" t="s">
        <v>40</v>
      </c>
      <c r="N9" s="32">
        <v>20</v>
      </c>
      <c r="O9" s="32" t="s">
        <v>35</v>
      </c>
      <c r="P9" s="33" t="s">
        <v>48</v>
      </c>
      <c r="Q9" s="35" t="s">
        <v>1</v>
      </c>
      <c r="R9" s="35" t="s">
        <v>1</v>
      </c>
      <c r="S9" s="36">
        <v>6000000</v>
      </c>
      <c r="T9" s="36">
        <v>6000000</v>
      </c>
      <c r="U9" s="36">
        <v>6000000</v>
      </c>
      <c r="V9" s="25">
        <f t="shared" si="0"/>
        <v>1</v>
      </c>
    </row>
    <row r="10" spans="1:22" ht="32.450000000000003" customHeight="1">
      <c r="A10" s="32" t="s">
        <v>28</v>
      </c>
      <c r="B10" s="33" t="s">
        <v>29</v>
      </c>
      <c r="C10" s="34" t="s">
        <v>49</v>
      </c>
      <c r="D10" s="32" t="s">
        <v>44</v>
      </c>
      <c r="E10" s="32" t="s">
        <v>50</v>
      </c>
      <c r="F10" s="32"/>
      <c r="G10" s="32"/>
      <c r="H10" s="32"/>
      <c r="I10" s="32"/>
      <c r="J10" s="32"/>
      <c r="K10" s="32"/>
      <c r="L10" s="32"/>
      <c r="M10" s="32" t="s">
        <v>34</v>
      </c>
      <c r="N10" s="32">
        <v>10</v>
      </c>
      <c r="O10" s="32" t="s">
        <v>35</v>
      </c>
      <c r="P10" s="33" t="s">
        <v>51</v>
      </c>
      <c r="Q10" s="35" t="s">
        <v>1</v>
      </c>
      <c r="R10" s="35" t="s">
        <v>1</v>
      </c>
      <c r="S10" s="36">
        <v>260150922.50999999</v>
      </c>
      <c r="T10" s="36">
        <v>260150922.50999999</v>
      </c>
      <c r="U10" s="36">
        <v>260150922.50999999</v>
      </c>
      <c r="V10" s="25">
        <f t="shared" si="0"/>
        <v>1</v>
      </c>
    </row>
    <row r="11" spans="1:22">
      <c r="A11" s="32" t="s">
        <v>1</v>
      </c>
      <c r="B11" s="33" t="s">
        <v>1</v>
      </c>
      <c r="C11" s="34" t="s">
        <v>1</v>
      </c>
      <c r="D11" s="32" t="s">
        <v>1</v>
      </c>
      <c r="E11" s="32" t="s">
        <v>1</v>
      </c>
      <c r="F11" s="32" t="s">
        <v>1</v>
      </c>
      <c r="G11" s="32" t="s">
        <v>1</v>
      </c>
      <c r="H11" s="32" t="s">
        <v>1</v>
      </c>
      <c r="I11" s="32" t="s">
        <v>1</v>
      </c>
      <c r="J11" s="32" t="s">
        <v>1</v>
      </c>
      <c r="K11" s="32" t="s">
        <v>1</v>
      </c>
      <c r="L11" s="32" t="s">
        <v>1</v>
      </c>
      <c r="M11" s="32" t="s">
        <v>1</v>
      </c>
      <c r="N11" s="32" t="s">
        <v>1</v>
      </c>
      <c r="O11" s="32" t="s">
        <v>1</v>
      </c>
      <c r="P11" s="34" t="s">
        <v>1</v>
      </c>
      <c r="Q11" s="35" t="s">
        <v>1</v>
      </c>
      <c r="R11" s="35" t="s">
        <v>1</v>
      </c>
      <c r="S11" s="35" t="s">
        <v>1</v>
      </c>
      <c r="T11" s="35" t="s">
        <v>1</v>
      </c>
      <c r="U11" s="35"/>
      <c r="V11" s="25"/>
    </row>
    <row r="12" spans="1:22" ht="21">
      <c r="A12" s="32" t="s">
        <v>1</v>
      </c>
      <c r="B12" s="28" t="s">
        <v>52</v>
      </c>
      <c r="C12" s="29" t="s">
        <v>30</v>
      </c>
      <c r="D12" s="32" t="s">
        <v>1</v>
      </c>
      <c r="E12" s="32" t="s">
        <v>1</v>
      </c>
      <c r="F12" s="32" t="s">
        <v>1</v>
      </c>
      <c r="G12" s="32" t="s">
        <v>1</v>
      </c>
      <c r="H12" s="32" t="s">
        <v>1</v>
      </c>
      <c r="I12" s="32" t="s">
        <v>1</v>
      </c>
      <c r="J12" s="32" t="s">
        <v>1</v>
      </c>
      <c r="K12" s="32" t="s">
        <v>1</v>
      </c>
      <c r="L12" s="32" t="s">
        <v>1</v>
      </c>
      <c r="M12" s="32" t="s">
        <v>1</v>
      </c>
      <c r="N12" s="32" t="s">
        <v>1</v>
      </c>
      <c r="O12" s="32" t="s">
        <v>1</v>
      </c>
      <c r="P12" s="29" t="s">
        <v>53</v>
      </c>
      <c r="Q12" s="35" t="s">
        <v>1</v>
      </c>
      <c r="R12" s="35" t="s">
        <v>1</v>
      </c>
      <c r="S12" s="37">
        <v>550337633.88999999</v>
      </c>
      <c r="T12" s="37">
        <v>550337633.88999999</v>
      </c>
      <c r="U12" s="37">
        <v>550337633.88999999</v>
      </c>
      <c r="V12" s="25">
        <f t="shared" si="0"/>
        <v>1</v>
      </c>
    </row>
    <row r="13" spans="1:22">
      <c r="A13" s="32" t="s">
        <v>1</v>
      </c>
      <c r="B13" s="28" t="s">
        <v>52</v>
      </c>
      <c r="C13" s="29" t="s">
        <v>54</v>
      </c>
      <c r="D13" s="32" t="s">
        <v>1</v>
      </c>
      <c r="E13" s="32" t="s">
        <v>1</v>
      </c>
      <c r="F13" s="32" t="s">
        <v>1</v>
      </c>
      <c r="G13" s="32" t="s">
        <v>1</v>
      </c>
      <c r="H13" s="32" t="s">
        <v>1</v>
      </c>
      <c r="I13" s="32" t="s">
        <v>1</v>
      </c>
      <c r="J13" s="32" t="s">
        <v>1</v>
      </c>
      <c r="K13" s="32" t="s">
        <v>1</v>
      </c>
      <c r="L13" s="32" t="s">
        <v>1</v>
      </c>
      <c r="M13" s="32" t="s">
        <v>1</v>
      </c>
      <c r="N13" s="32" t="s">
        <v>1</v>
      </c>
      <c r="O13" s="32" t="s">
        <v>1</v>
      </c>
      <c r="P13" s="29" t="s">
        <v>55</v>
      </c>
      <c r="Q13" s="35" t="s">
        <v>1</v>
      </c>
      <c r="R13" s="35" t="s">
        <v>1</v>
      </c>
      <c r="S13" s="30"/>
      <c r="T13" s="30"/>
      <c r="U13" s="30"/>
      <c r="V13" s="25"/>
    </row>
    <row r="14" spans="1:22">
      <c r="A14" s="32" t="s">
        <v>1</v>
      </c>
      <c r="B14" s="28" t="s">
        <v>52</v>
      </c>
      <c r="C14" s="29" t="s">
        <v>44</v>
      </c>
      <c r="D14" s="32" t="s">
        <v>1</v>
      </c>
      <c r="E14" s="32" t="s">
        <v>1</v>
      </c>
      <c r="F14" s="32" t="s">
        <v>1</v>
      </c>
      <c r="G14" s="32" t="s">
        <v>1</v>
      </c>
      <c r="H14" s="32" t="s">
        <v>1</v>
      </c>
      <c r="I14" s="32" t="s">
        <v>1</v>
      </c>
      <c r="J14" s="32" t="s">
        <v>1</v>
      </c>
      <c r="K14" s="32" t="s">
        <v>1</v>
      </c>
      <c r="L14" s="32" t="s">
        <v>1</v>
      </c>
      <c r="M14" s="32" t="s">
        <v>1</v>
      </c>
      <c r="N14" s="32" t="s">
        <v>1</v>
      </c>
      <c r="O14" s="32" t="s">
        <v>1</v>
      </c>
      <c r="P14" s="29" t="s">
        <v>45</v>
      </c>
      <c r="Q14" s="35" t="s">
        <v>1</v>
      </c>
      <c r="R14" s="35" t="s">
        <v>1</v>
      </c>
      <c r="S14" s="37">
        <v>266150922.50999999</v>
      </c>
      <c r="T14" s="37">
        <v>266150922.50999999</v>
      </c>
      <c r="U14" s="37">
        <v>266150922.50999999</v>
      </c>
      <c r="V14" s="25">
        <f t="shared" si="0"/>
        <v>1</v>
      </c>
    </row>
    <row r="15" spans="1:22">
      <c r="A15" s="32" t="s">
        <v>1</v>
      </c>
      <c r="B15" s="28" t="s">
        <v>1</v>
      </c>
      <c r="C15" s="34" t="s">
        <v>1</v>
      </c>
      <c r="D15" s="32" t="s">
        <v>1</v>
      </c>
      <c r="E15" s="32" t="s">
        <v>1</v>
      </c>
      <c r="F15" s="32" t="s">
        <v>1</v>
      </c>
      <c r="G15" s="32" t="s">
        <v>1</v>
      </c>
      <c r="H15" s="32" t="s">
        <v>1</v>
      </c>
      <c r="I15" s="32" t="s">
        <v>1</v>
      </c>
      <c r="J15" s="32" t="s">
        <v>1</v>
      </c>
      <c r="K15" s="32" t="s">
        <v>1</v>
      </c>
      <c r="L15" s="32" t="s">
        <v>1</v>
      </c>
      <c r="M15" s="32" t="s">
        <v>1</v>
      </c>
      <c r="N15" s="32" t="s">
        <v>1</v>
      </c>
      <c r="O15" s="32" t="s">
        <v>1</v>
      </c>
      <c r="P15" s="33" t="s">
        <v>1</v>
      </c>
      <c r="Q15" s="35" t="s">
        <v>1</v>
      </c>
      <c r="R15" s="35" t="s">
        <v>1</v>
      </c>
      <c r="S15" s="30" t="s">
        <v>1</v>
      </c>
      <c r="T15" s="30" t="s">
        <v>1</v>
      </c>
      <c r="U15" s="30"/>
      <c r="V15" s="25"/>
    </row>
    <row r="16" spans="1:22">
      <c r="A16" s="32" t="s">
        <v>1</v>
      </c>
      <c r="B16" s="28" t="s">
        <v>56</v>
      </c>
      <c r="C16" s="34" t="s">
        <v>1</v>
      </c>
      <c r="D16" s="32" t="s">
        <v>1</v>
      </c>
      <c r="E16" s="32" t="s">
        <v>1</v>
      </c>
      <c r="F16" s="32" t="s">
        <v>1</v>
      </c>
      <c r="G16" s="32" t="s">
        <v>1</v>
      </c>
      <c r="H16" s="32" t="s">
        <v>1</v>
      </c>
      <c r="I16" s="32" t="s">
        <v>1</v>
      </c>
      <c r="J16" s="32" t="s">
        <v>1</v>
      </c>
      <c r="K16" s="32" t="s">
        <v>1</v>
      </c>
      <c r="L16" s="32" t="s">
        <v>1</v>
      </c>
      <c r="M16" s="32" t="s">
        <v>1</v>
      </c>
      <c r="N16" s="32" t="s">
        <v>1</v>
      </c>
      <c r="O16" s="32" t="s">
        <v>1</v>
      </c>
      <c r="P16" s="33" t="s">
        <v>1</v>
      </c>
      <c r="Q16" s="35" t="s">
        <v>1</v>
      </c>
      <c r="R16" s="35" t="s">
        <v>1</v>
      </c>
      <c r="S16" s="37">
        <v>816488556.39999998</v>
      </c>
      <c r="T16" s="37">
        <v>816488556.39999998</v>
      </c>
      <c r="U16" s="37">
        <v>816488556.39999998</v>
      </c>
      <c r="V16" s="31">
        <f t="shared" si="0"/>
        <v>1</v>
      </c>
    </row>
  </sheetData>
  <mergeCells count="1">
    <mergeCell ref="C1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Reservas</vt:lpstr>
      <vt:lpstr>Ejec CxP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Vargas Nino</dc:creator>
  <cp:lastModifiedBy>Erwin Dario Ernesto Mejia Africano</cp:lastModifiedBy>
  <dcterms:created xsi:type="dcterms:W3CDTF">2025-12-03T22:13:23Z</dcterms:created>
  <dcterms:modified xsi:type="dcterms:W3CDTF">2025-12-05T15:50:17Z</dcterms:modified>
</cp:coreProperties>
</file>