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3"/>
  <workbookPr defaultThemeVersion="166925"/>
  <mc:AlternateContent xmlns:mc="http://schemas.openxmlformats.org/markup-compatibility/2006">
    <mc:Choice Requires="x15">
      <x15ac:absPath xmlns:x15ac="http://schemas.microsoft.com/office/spreadsheetml/2010/11/ac" url="/Users/alejandraarcos/Documents/BACKUP 2/2022/INDICADOR/MARZO/"/>
    </mc:Choice>
  </mc:AlternateContent>
  <xr:revisionPtr revIDLastSave="0" documentId="13_ncr:1_{87085F68-D8A2-D942-8019-3C8078B87368}" xr6:coauthVersionLast="47" xr6:coauthVersionMax="47" xr10:uidLastSave="{00000000-0000-0000-0000-000000000000}"/>
  <bookViews>
    <workbookView xWindow="560" yWindow="500" windowWidth="28240" windowHeight="16000" activeTab="1" xr2:uid="{00000000-000D-0000-FFFF-FFFF00000000}"/>
  </bookViews>
  <sheets>
    <sheet name="Analisis de Datos" sheetId="2" r:id="rId1"/>
    <sheet name="Contratación 2022" sheetId="1" r:id="rId2"/>
    <sheet name="Orientación de Diligenciamiento" sheetId="3" r:id="rId3"/>
  </sheets>
  <definedNames>
    <definedName name="_xlnm._FilterDatabase" localSheetId="1" hidden="1">'Contratación 2022'!$A$68:$XEE$364</definedName>
    <definedName name="incBuyerDossierDetaillnkRequestName" localSheetId="1">'Contratación 2022'!$K$78</definedName>
  </definedNames>
  <calcPr calcId="191029"/>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F173" i="1" l="1"/>
  <c r="BF172" i="1"/>
  <c r="BF171" i="1"/>
  <c r="BF170" i="1"/>
  <c r="BF169" i="1"/>
  <c r="AO158" i="1" l="1"/>
  <c r="AI158" i="1"/>
  <c r="AO157" i="1"/>
  <c r="AI157" i="1"/>
  <c r="AO216" i="1"/>
  <c r="AI216" i="1"/>
  <c r="AO215" i="1"/>
  <c r="AI215" i="1"/>
  <c r="AO214" i="1"/>
  <c r="AI214" i="1"/>
  <c r="AO213" i="1"/>
  <c r="AI213" i="1"/>
  <c r="AO212" i="1"/>
  <c r="AI212" i="1"/>
  <c r="AO211" i="1"/>
  <c r="AI211" i="1"/>
  <c r="AO210" i="1"/>
  <c r="BO210" i="1" s="1"/>
  <c r="U210" i="1"/>
  <c r="AO172" i="1"/>
  <c r="BS172" i="1" s="1"/>
  <c r="AO171" i="1"/>
  <c r="BS171" i="1" s="1"/>
  <c r="BQ143" i="1" l="1"/>
  <c r="AI143" i="1"/>
  <c r="BD143" i="1" s="1"/>
  <c r="BQ142" i="1"/>
  <c r="AI142" i="1"/>
  <c r="BD142" i="1" s="1"/>
  <c r="BQ141" i="1"/>
  <c r="AI141" i="1"/>
  <c r="BD141" i="1" s="1"/>
  <c r="BQ140" i="1"/>
  <c r="AI140" i="1"/>
  <c r="BD140" i="1" s="1"/>
  <c r="BQ139" i="1"/>
  <c r="AI139" i="1"/>
  <c r="BD139" i="1" s="1"/>
  <c r="BQ138" i="1"/>
  <c r="AI138" i="1"/>
  <c r="BD138" i="1" s="1"/>
  <c r="BQ137" i="1"/>
  <c r="AI137" i="1"/>
  <c r="BD137" i="1" s="1"/>
  <c r="BQ136" i="1"/>
  <c r="AI136" i="1"/>
  <c r="BD136" i="1" s="1"/>
  <c r="BQ135" i="1"/>
  <c r="AI135" i="1"/>
  <c r="BD135" i="1" s="1"/>
  <c r="BF164" i="1"/>
  <c r="AO196" i="1"/>
  <c r="BQ196" i="1" s="1"/>
  <c r="AO165" i="1"/>
  <c r="BQ165" i="1" s="1"/>
  <c r="AI165" i="1"/>
  <c r="BF165" i="1" s="1"/>
  <c r="AO197" i="1"/>
  <c r="BQ197" i="1" s="1"/>
  <c r="AO162" i="1"/>
  <c r="AO201" i="1"/>
  <c r="BQ201" i="1" s="1"/>
  <c r="AI201" i="1"/>
  <c r="BD201" i="1" s="1"/>
  <c r="AO200" i="1"/>
  <c r="BQ200" i="1" s="1"/>
  <c r="AI200" i="1"/>
  <c r="BD200" i="1" s="1"/>
  <c r="AO199" i="1"/>
  <c r="BQ199" i="1" s="1"/>
  <c r="AI199" i="1"/>
  <c r="BD199" i="1" s="1"/>
  <c r="BF199" i="1" s="1"/>
  <c r="AO198" i="1"/>
  <c r="BQ198" i="1" s="1"/>
  <c r="AI198" i="1" l="1"/>
  <c r="AI196" i="1"/>
  <c r="BF196" i="1" s="1"/>
  <c r="AI197" i="1"/>
  <c r="BF200" i="1"/>
  <c r="BF201" i="1"/>
  <c r="AI162" i="1"/>
  <c r="BF162" i="1" s="1"/>
  <c r="BD198" i="1" l="1"/>
  <c r="BF198" i="1" s="1"/>
  <c r="BD197" i="1"/>
  <c r="BF197" i="1" s="1"/>
  <c r="BQ190" i="1" l="1"/>
  <c r="BD189" i="1"/>
  <c r="AO189" i="1"/>
  <c r="BQ189" i="1" s="1"/>
  <c r="BD188" i="1"/>
  <c r="AO188" i="1"/>
  <c r="BQ188" i="1" s="1"/>
  <c r="BD187" i="1"/>
  <c r="AO187" i="1"/>
  <c r="BQ187" i="1" s="1"/>
  <c r="BD186" i="1"/>
  <c r="AO186" i="1"/>
  <c r="BQ186" i="1" s="1"/>
  <c r="BD185" i="1"/>
  <c r="AO185" i="1"/>
  <c r="BQ185" i="1" s="1"/>
  <c r="BD184" i="1"/>
  <c r="AO184" i="1"/>
  <c r="BQ184" i="1" s="1"/>
  <c r="BD183" i="1"/>
  <c r="AO183" i="1"/>
  <c r="BQ183" i="1" s="1"/>
  <c r="BD159" i="1"/>
  <c r="AO159" i="1"/>
  <c r="BQ159" i="1" s="1"/>
  <c r="AO156" i="1" l="1"/>
  <c r="AO155" i="1"/>
  <c r="AI156" i="1"/>
  <c r="AI155" i="1"/>
  <c r="AO163" i="1"/>
  <c r="BS163" i="1" s="1"/>
  <c r="AI163" i="1"/>
  <c r="BF163" i="1" s="1"/>
  <c r="AO182" i="1"/>
  <c r="BS182" i="1" s="1"/>
  <c r="BF182" i="1"/>
  <c r="AO84" i="1"/>
  <c r="BS84" i="1" s="1"/>
  <c r="AI69" i="1"/>
  <c r="BF69" i="1" s="1"/>
  <c r="AO144" i="1"/>
  <c r="BS144" i="1" s="1"/>
  <c r="AO145" i="1"/>
  <c r="BS145" i="1" s="1"/>
  <c r="AO146" i="1"/>
  <c r="BS146" i="1" s="1"/>
  <c r="AO147" i="1"/>
  <c r="BS147" i="1" s="1"/>
  <c r="AO148" i="1"/>
  <c r="BS148" i="1" s="1"/>
  <c r="AO149" i="1"/>
  <c r="BS149" i="1" s="1"/>
  <c r="AO150" i="1"/>
  <c r="BS150" i="1" s="1"/>
  <c r="AO151" i="1"/>
  <c r="BS151" i="1" s="1"/>
  <c r="AO152" i="1"/>
  <c r="BS152" i="1" s="1"/>
  <c r="AO153" i="1"/>
  <c r="BS153" i="1" s="1"/>
  <c r="AO154" i="1"/>
  <c r="BS154" i="1" s="1"/>
  <c r="AI144" i="1"/>
  <c r="BF144" i="1" s="1"/>
  <c r="AI145" i="1"/>
  <c r="BF145" i="1" s="1"/>
  <c r="AI146" i="1"/>
  <c r="BF146" i="1" s="1"/>
  <c r="AI147" i="1"/>
  <c r="BF147" i="1" s="1"/>
  <c r="AI148" i="1"/>
  <c r="BF148" i="1" s="1"/>
  <c r="AI149" i="1"/>
  <c r="BF149" i="1" s="1"/>
  <c r="AI150" i="1"/>
  <c r="BF150" i="1" s="1"/>
  <c r="AI151" i="1"/>
  <c r="BF151" i="1" s="1"/>
  <c r="AI152" i="1"/>
  <c r="BF152" i="1" s="1"/>
  <c r="AI153" i="1"/>
  <c r="BF153" i="1" s="1"/>
  <c r="AI154" i="1"/>
  <c r="BF154" i="1" s="1"/>
  <c r="AO121" i="1"/>
  <c r="BS121" i="1" s="1"/>
  <c r="AO122" i="1"/>
  <c r="BS122" i="1" s="1"/>
  <c r="AO123" i="1"/>
  <c r="BS123" i="1" s="1"/>
  <c r="AO124" i="1"/>
  <c r="BS124" i="1" s="1"/>
  <c r="AO125" i="1"/>
  <c r="BS125" i="1" s="1"/>
  <c r="AO126" i="1"/>
  <c r="BS126" i="1" s="1"/>
  <c r="AO127" i="1"/>
  <c r="BS127" i="1" s="1"/>
  <c r="AO128" i="1"/>
  <c r="BS128" i="1" s="1"/>
  <c r="AO129" i="1"/>
  <c r="BS129" i="1" s="1"/>
  <c r="AO130" i="1"/>
  <c r="BS130" i="1" s="1"/>
  <c r="AO131" i="1"/>
  <c r="BS131" i="1" s="1"/>
  <c r="AO132" i="1"/>
  <c r="BS132" i="1" s="1"/>
  <c r="AO133" i="1"/>
  <c r="BS133" i="1" s="1"/>
  <c r="AO134" i="1"/>
  <c r="BS134" i="1" s="1"/>
  <c r="AI120" i="1"/>
  <c r="BF120" i="1" s="1"/>
  <c r="AI121" i="1"/>
  <c r="BF121" i="1" s="1"/>
  <c r="AI122" i="1"/>
  <c r="BF122" i="1" s="1"/>
  <c r="AI123" i="1"/>
  <c r="BF123" i="1" s="1"/>
  <c r="AI124" i="1"/>
  <c r="BF124" i="1" s="1"/>
  <c r="AI125" i="1"/>
  <c r="BF125" i="1" s="1"/>
  <c r="AI126" i="1"/>
  <c r="BF126" i="1" s="1"/>
  <c r="AI127" i="1"/>
  <c r="BF127" i="1" s="1"/>
  <c r="AI128" i="1"/>
  <c r="BF128" i="1" s="1"/>
  <c r="AI129" i="1"/>
  <c r="BF129" i="1" s="1"/>
  <c r="AI130" i="1"/>
  <c r="BF130" i="1" s="1"/>
  <c r="AI131" i="1"/>
  <c r="BF131" i="1" s="1"/>
  <c r="AI132" i="1"/>
  <c r="BF132" i="1" s="1"/>
  <c r="AI133" i="1"/>
  <c r="BF133" i="1" s="1"/>
  <c r="AI134" i="1"/>
  <c r="BF134" i="1" s="1"/>
  <c r="AO108" i="1"/>
  <c r="BS108" i="1" s="1"/>
  <c r="AO109" i="1"/>
  <c r="BS109" i="1" s="1"/>
  <c r="AO110" i="1"/>
  <c r="BS110" i="1" s="1"/>
  <c r="AO111" i="1"/>
  <c r="BS111" i="1" s="1"/>
  <c r="AO112" i="1"/>
  <c r="BS112" i="1" s="1"/>
  <c r="AO113" i="1"/>
  <c r="BS113" i="1" s="1"/>
  <c r="AO114" i="1"/>
  <c r="BS114" i="1" s="1"/>
  <c r="AO115" i="1"/>
  <c r="BS115" i="1" s="1"/>
  <c r="AO116" i="1"/>
  <c r="BS116" i="1" s="1"/>
  <c r="AO117" i="1"/>
  <c r="BS117" i="1" s="1"/>
  <c r="AO118" i="1"/>
  <c r="BS118" i="1" s="1"/>
  <c r="AO119" i="1"/>
  <c r="BS119" i="1" s="1"/>
  <c r="AO120" i="1"/>
  <c r="BS120" i="1" s="1"/>
  <c r="AI108" i="1"/>
  <c r="BF108" i="1" s="1"/>
  <c r="AI109" i="1"/>
  <c r="BF109" i="1" s="1"/>
  <c r="AI110" i="1"/>
  <c r="BF110" i="1" s="1"/>
  <c r="AI111" i="1"/>
  <c r="BF111" i="1" s="1"/>
  <c r="AI112" i="1"/>
  <c r="BF112" i="1" s="1"/>
  <c r="AI113" i="1"/>
  <c r="BF113" i="1" s="1"/>
  <c r="AI114" i="1"/>
  <c r="BF114" i="1" s="1"/>
  <c r="AI115" i="1"/>
  <c r="BF115" i="1" s="1"/>
  <c r="AI116" i="1"/>
  <c r="BF116" i="1" s="1"/>
  <c r="AI117" i="1"/>
  <c r="BF117" i="1" s="1"/>
  <c r="AI118" i="1"/>
  <c r="BF118" i="1" s="1"/>
  <c r="AI119" i="1"/>
  <c r="BF119" i="1" s="1"/>
  <c r="AO96" i="1"/>
  <c r="BS96" i="1" s="1"/>
  <c r="AO97" i="1"/>
  <c r="BS97" i="1" s="1"/>
  <c r="AO98" i="1"/>
  <c r="BS98" i="1" s="1"/>
  <c r="AO99" i="1"/>
  <c r="BS99" i="1" s="1"/>
  <c r="AO100" i="1"/>
  <c r="BS100" i="1" s="1"/>
  <c r="AO101" i="1"/>
  <c r="BS101" i="1" s="1"/>
  <c r="AO102" i="1"/>
  <c r="BS102" i="1" s="1"/>
  <c r="AO103" i="1"/>
  <c r="BS103" i="1" s="1"/>
  <c r="AO104" i="1"/>
  <c r="BS104" i="1" s="1"/>
  <c r="AO105" i="1"/>
  <c r="BS105" i="1" s="1"/>
  <c r="AO106" i="1"/>
  <c r="BS106" i="1" s="1"/>
  <c r="AO107" i="1"/>
  <c r="BS107" i="1" s="1"/>
  <c r="AI96" i="1"/>
  <c r="BF96" i="1" s="1"/>
  <c r="AI97" i="1"/>
  <c r="BF97" i="1" s="1"/>
  <c r="AI98" i="1"/>
  <c r="BF98" i="1" s="1"/>
  <c r="AI99" i="1"/>
  <c r="BF99" i="1" s="1"/>
  <c r="AI100" i="1"/>
  <c r="BF100" i="1" s="1"/>
  <c r="AI101" i="1"/>
  <c r="BF101" i="1" s="1"/>
  <c r="AI102" i="1"/>
  <c r="BF102" i="1" s="1"/>
  <c r="AI103" i="1"/>
  <c r="BF103" i="1" s="1"/>
  <c r="AI104" i="1"/>
  <c r="BF104" i="1" s="1"/>
  <c r="AI105" i="1"/>
  <c r="BF105" i="1" s="1"/>
  <c r="AI106" i="1"/>
  <c r="BF106" i="1" s="1"/>
  <c r="AI107" i="1"/>
  <c r="BF107" i="1" s="1"/>
  <c r="AO95" i="1"/>
  <c r="BS95" i="1" s="1"/>
  <c r="AI95" i="1"/>
  <c r="BF95" i="1" s="1"/>
  <c r="AO94" i="1"/>
  <c r="BS94" i="1" s="1"/>
  <c r="AI94" i="1"/>
  <c r="BF94" i="1" s="1"/>
  <c r="AO93" i="1"/>
  <c r="BS93" i="1" s="1"/>
  <c r="AI93" i="1"/>
  <c r="BF93" i="1" s="1"/>
  <c r="AO92" i="1"/>
  <c r="BS92" i="1" s="1"/>
  <c r="AI92" i="1"/>
  <c r="BF92" i="1" s="1"/>
  <c r="AO91" i="1"/>
  <c r="BS91" i="1" s="1"/>
  <c r="AI91" i="1"/>
  <c r="BF91" i="1" s="1"/>
  <c r="AO90" i="1"/>
  <c r="BS90" i="1" s="1"/>
  <c r="AI90" i="1"/>
  <c r="BF90" i="1" s="1"/>
  <c r="AO89" i="1"/>
  <c r="BS89" i="1" s="1"/>
  <c r="AI89" i="1"/>
  <c r="BF89" i="1" s="1"/>
  <c r="AO88" i="1"/>
  <c r="BS88" i="1" s="1"/>
  <c r="AI88" i="1"/>
  <c r="BF88" i="1" s="1"/>
  <c r="AO87" i="1"/>
  <c r="BS87" i="1" s="1"/>
  <c r="AI87" i="1"/>
  <c r="BF87" i="1" s="1"/>
  <c r="AO86" i="1"/>
  <c r="BS86" i="1" s="1"/>
  <c r="AI86" i="1"/>
  <c r="BF86" i="1" s="1"/>
  <c r="AO85" i="1"/>
  <c r="BS85" i="1" s="1"/>
  <c r="AI85" i="1"/>
  <c r="BF85" i="1" s="1"/>
  <c r="AI70" i="1"/>
  <c r="BF70" i="1" s="1"/>
  <c r="AI71" i="1"/>
  <c r="BF71" i="1" s="1"/>
  <c r="AI72" i="1"/>
  <c r="BF72" i="1" s="1"/>
  <c r="AI73" i="1"/>
  <c r="BF73" i="1" s="1"/>
  <c r="AI74" i="1"/>
  <c r="BF74" i="1" s="1"/>
  <c r="AI75" i="1"/>
  <c r="BF75" i="1" s="1"/>
  <c r="AI76" i="1"/>
  <c r="BF76" i="1" s="1"/>
  <c r="AI77" i="1"/>
  <c r="BF77" i="1" s="1"/>
  <c r="AI78" i="1"/>
  <c r="BF78" i="1" s="1"/>
  <c r="AI79" i="1"/>
  <c r="BF79" i="1" s="1"/>
  <c r="AI80" i="1"/>
  <c r="BF80" i="1" s="1"/>
  <c r="AI81" i="1"/>
  <c r="BF81" i="1" s="1"/>
  <c r="AI82" i="1"/>
  <c r="BF82" i="1" s="1"/>
  <c r="AI83" i="1"/>
  <c r="BF83" i="1" s="1"/>
  <c r="AI84" i="1"/>
  <c r="BF84" i="1" s="1"/>
  <c r="U84" i="1"/>
  <c r="F84" i="1"/>
  <c r="AO83" i="1"/>
  <c r="BS83" i="1" s="1"/>
  <c r="AO76" i="1"/>
  <c r="BS76" i="1" s="1"/>
  <c r="AO77" i="1"/>
  <c r="BS77" i="1" s="1"/>
  <c r="AO78" i="1"/>
  <c r="BS78" i="1" s="1"/>
  <c r="AO79" i="1"/>
  <c r="BS79" i="1" s="1"/>
  <c r="AO80" i="1"/>
  <c r="BS80" i="1" s="1"/>
  <c r="AO81" i="1"/>
  <c r="BS81" i="1" s="1"/>
  <c r="AO82" i="1"/>
  <c r="BS82" i="1" s="1"/>
  <c r="AO75" i="1"/>
  <c r="BS75" i="1" s="1"/>
  <c r="AO74" i="1"/>
  <c r="BS74" i="1" s="1"/>
  <c r="AO73" i="1"/>
  <c r="BS73" i="1" s="1"/>
  <c r="AO72" i="1"/>
  <c r="BS72" i="1" s="1"/>
  <c r="AO71" i="1"/>
  <c r="BS71" i="1" s="1"/>
  <c r="AO70" i="1"/>
  <c r="BS70" i="1" s="1"/>
  <c r="AO69" i="1"/>
  <c r="BS6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Belisa Amparo Oviedo Díaz</author>
  </authors>
  <commentList>
    <comment ref="C163" authorId="0" shapeId="0" xr:uid="{8BE70FA5-DACE-A749-9AFB-6626F5807647}">
      <text>
        <r>
          <rPr>
            <b/>
            <sz val="9"/>
            <color rgb="FF000000"/>
            <rFont val="Tahoma"/>
            <family val="2"/>
          </rPr>
          <t>Belisa Amparo Oviedo Díaz:</t>
        </r>
        <r>
          <rPr>
            <sz val="9"/>
            <color rgb="FF000000"/>
            <rFont val="Tahoma"/>
            <family val="2"/>
          </rPr>
          <t xml:space="preserve">
</t>
        </r>
        <r>
          <rPr>
            <sz val="9"/>
            <color rgb="FF000000"/>
            <rFont val="Tahoma"/>
            <family val="2"/>
          </rPr>
          <t>YULIETH</t>
        </r>
      </text>
    </comment>
  </commentList>
</comments>
</file>

<file path=xl/sharedStrings.xml><?xml version="1.0" encoding="utf-8"?>
<sst xmlns="http://schemas.openxmlformats.org/spreadsheetml/2006/main" count="5071" uniqueCount="1260">
  <si>
    <t>Listas</t>
  </si>
  <si>
    <t>Plataforma</t>
  </si>
  <si>
    <t>Profesionales de Contratos</t>
  </si>
  <si>
    <t>Mes</t>
  </si>
  <si>
    <t>Área de la Necesidad</t>
  </si>
  <si>
    <t>Modalidad de Contratación</t>
  </si>
  <si>
    <t xml:space="preserve">Causal </t>
  </si>
  <si>
    <t>Etapa</t>
  </si>
  <si>
    <t>Estado</t>
  </si>
  <si>
    <t>Tipo de Contrato</t>
  </si>
  <si>
    <t>Regional</t>
  </si>
  <si>
    <t>Lugar de ejecución</t>
  </si>
  <si>
    <t>Garantia</t>
  </si>
  <si>
    <t xml:space="preserve">Riesgos </t>
  </si>
  <si>
    <t>Secop II</t>
  </si>
  <si>
    <t xml:space="preserve">Alejandra Maria Arcos </t>
  </si>
  <si>
    <t>Enero</t>
  </si>
  <si>
    <t>Dirección General</t>
  </si>
  <si>
    <t>Contratación Mínima Cuantía</t>
  </si>
  <si>
    <t>Mínima Cuantía</t>
  </si>
  <si>
    <t>Celebrado</t>
  </si>
  <si>
    <t>En ejecución</t>
  </si>
  <si>
    <t>Prestación de Servicios Profesionales</t>
  </si>
  <si>
    <t>Nivel Central</t>
  </si>
  <si>
    <t xml:space="preserve">Aéreo Aeropuerto Camilo Daza  </t>
  </si>
  <si>
    <t xml:space="preserve">Si </t>
  </si>
  <si>
    <t>1 SERIEDAD DE LA OFERTA</t>
  </si>
  <si>
    <t xml:space="preserve">Tienda Virtual </t>
  </si>
  <si>
    <t xml:space="preserve">Claudia Alexandra Triana </t>
  </si>
  <si>
    <t>Febrero</t>
  </si>
  <si>
    <t>Oficina Asesora de Planeación</t>
  </si>
  <si>
    <t>Contratación Directa</t>
  </si>
  <si>
    <t xml:space="preserve">Prestación de Servicios Profesionales </t>
  </si>
  <si>
    <t>Desierto</t>
  </si>
  <si>
    <t>Cerrado</t>
  </si>
  <si>
    <t>Prestación de Servicios  de Apoyo a la gestión</t>
  </si>
  <si>
    <t>Regional Amazonas</t>
  </si>
  <si>
    <t>Aéreo Aeropuerto Palonegro.</t>
  </si>
  <si>
    <t>No</t>
  </si>
  <si>
    <t>2 CUMPLIMIENTO</t>
  </si>
  <si>
    <t>Secop I</t>
  </si>
  <si>
    <t>Belisa Amparo Oviedo</t>
  </si>
  <si>
    <t>Marzo</t>
  </si>
  <si>
    <t>Oficina Asesora Jurídica</t>
  </si>
  <si>
    <t>Contratación Selección Abreviada</t>
  </si>
  <si>
    <t>Prestación de apoyo a la Gestión</t>
  </si>
  <si>
    <t>En Tramite</t>
  </si>
  <si>
    <t>Liquidado</t>
  </si>
  <si>
    <t>Arrendamiento</t>
  </si>
  <si>
    <t>Regional Andina</t>
  </si>
  <si>
    <t>Aeropuerto Alfonso Bonilla Aragón</t>
  </si>
  <si>
    <t>N/A</t>
  </si>
  <si>
    <t>3 ESTABILIDAD_CALIDAD DE LA OBRA</t>
  </si>
  <si>
    <t xml:space="preserve">Diana Esperanza Duran Garcia </t>
  </si>
  <si>
    <t>Abril</t>
  </si>
  <si>
    <t>Oficina de Control Interno</t>
  </si>
  <si>
    <t>Contratación Concurso de Méritos</t>
  </si>
  <si>
    <t>Retirado</t>
  </si>
  <si>
    <t>Cancelado</t>
  </si>
  <si>
    <t>Prestación de Servicios</t>
  </si>
  <si>
    <t>Regional  Antioquia</t>
  </si>
  <si>
    <t>Aeropuerto Alfonso López Pumarejo</t>
  </si>
  <si>
    <t>4 PAGO DE SALARIOS_PRESTACIONES SOCIALES LEGALES</t>
  </si>
  <si>
    <t>Jenny Motavita</t>
  </si>
  <si>
    <t>Mayo</t>
  </si>
  <si>
    <t xml:space="preserve">Oficina de Comunicaciones </t>
  </si>
  <si>
    <t>Contratación Licitación</t>
  </si>
  <si>
    <t>Exclusividad</t>
  </si>
  <si>
    <t>Obra</t>
  </si>
  <si>
    <t>Regional Caribe</t>
  </si>
  <si>
    <t xml:space="preserve">Aeropuerto Almirante Padilla </t>
  </si>
  <si>
    <t>5 RESPONSABILIDAD EXTRACONTRACTUAL</t>
  </si>
  <si>
    <t>Jose Clemente Gomez Romero</t>
  </si>
  <si>
    <t>Junio</t>
  </si>
  <si>
    <t>Oficina de Tecnología de la Informacion</t>
  </si>
  <si>
    <t>Interadministrativo</t>
  </si>
  <si>
    <t>Regional Eje Cafetero</t>
  </si>
  <si>
    <t>Aeropuerto el Dorado (Bogotá)</t>
  </si>
  <si>
    <t>6 BUEN MANEJO_CORRECTA INVERSIÓN DEL ANTICIPO</t>
  </si>
  <si>
    <t>Lisdaria Rojas Gamba</t>
  </si>
  <si>
    <t>Julio</t>
  </si>
  <si>
    <t>Secretaria General</t>
  </si>
  <si>
    <t>Menor Cuantía</t>
  </si>
  <si>
    <t>Compraventa</t>
  </si>
  <si>
    <t>Regional El Dorado</t>
  </si>
  <si>
    <t>Aeropuerto El Edén (La Tebaida)</t>
  </si>
  <si>
    <t>7 CALIDAD_CORRECTO FUNCIONAMIENTO DE LOS BIENES SUMISTRADOS</t>
  </si>
  <si>
    <t>Sandra Osorio Padilla</t>
  </si>
  <si>
    <t>Agosto</t>
  </si>
  <si>
    <t xml:space="preserve">Subdirección de Control disciplinario Interno </t>
  </si>
  <si>
    <t>Subasta Inversa Electrónica</t>
  </si>
  <si>
    <t>Suministro</t>
  </si>
  <si>
    <t>Regional Guajira</t>
  </si>
  <si>
    <t>Aeropuerto Ernesto Cortissoz (Soledad)</t>
  </si>
  <si>
    <t>8 CALIDAD DL SERVICIO</t>
  </si>
  <si>
    <t>Maria Isabel Valencia</t>
  </si>
  <si>
    <t>Septiembre</t>
  </si>
  <si>
    <t>Subdirección Administrativa y Financiera</t>
  </si>
  <si>
    <t>Comisión</t>
  </si>
  <si>
    <t>Regional Occidente</t>
  </si>
  <si>
    <t>Aeropuerto Gustavo Rojas Pinilla</t>
  </si>
  <si>
    <t>9 CONTRATO D GARANTÍA BANCARIA</t>
  </si>
  <si>
    <t>Octubre</t>
  </si>
  <si>
    <t xml:space="preserve">Subdirección de Talento Humano </t>
  </si>
  <si>
    <t>Interventoría</t>
  </si>
  <si>
    <t>Regional Oriente</t>
  </si>
  <si>
    <t>Aeropuerto José María Córdoba</t>
  </si>
  <si>
    <t>10 CARTA DE CRÉDITO STAND-BY</t>
  </si>
  <si>
    <t>Noviembre</t>
  </si>
  <si>
    <t>Subdirección de Control Migratorio</t>
  </si>
  <si>
    <t xml:space="preserve">Acuerdo Marco de Precios </t>
  </si>
  <si>
    <t xml:space="preserve">Seguros Intermediación  </t>
  </si>
  <si>
    <t>Regional Orinoquia</t>
  </si>
  <si>
    <t>Aeropuerto Matecaña (Pereira).</t>
  </si>
  <si>
    <t>11 CONTRATO D GARANTÍA BANCARIA + CARTA D CRÉDITO STAND-BY</t>
  </si>
  <si>
    <t xml:space="preserve">Diciembre </t>
  </si>
  <si>
    <t>Subdirección de Verificación Migratoria</t>
  </si>
  <si>
    <t xml:space="preserve">Bolsa de Productos </t>
  </si>
  <si>
    <t xml:space="preserve">Orden de Compra </t>
  </si>
  <si>
    <t>Regional San Andrés</t>
  </si>
  <si>
    <t>Aeropuerto Rafael Núñez (Cartagena).</t>
  </si>
  <si>
    <t>12 SERIEDAD D LA OFERTA + CUMPLIMIENTO</t>
  </si>
  <si>
    <t xml:space="preserve">Subdirección de Extranjería </t>
  </si>
  <si>
    <t>Grandes Superficies</t>
  </si>
  <si>
    <t>Aceptación de oferta</t>
  </si>
  <si>
    <t>Regional Nariño</t>
  </si>
  <si>
    <t xml:space="preserve">Aeropuerto Simón Bolívar (Santa Martha) </t>
  </si>
  <si>
    <t>13 SERIEDAD D LA OFERTA + ESTABILIDAD_CALIDAD D LA OBRA</t>
  </si>
  <si>
    <t>Urgencia Manifiesta</t>
  </si>
  <si>
    <t xml:space="preserve">Suscripción </t>
  </si>
  <si>
    <t xml:space="preserve">Nivel Nacional </t>
  </si>
  <si>
    <t>Arauca</t>
  </si>
  <si>
    <t>14 SERIEDAD D LA OFERTA + PAGO D SALARIOS_PRESTACIONES SOCIALES LEGALES</t>
  </si>
  <si>
    <t>Adquisición de Inmuebles</t>
  </si>
  <si>
    <t>Armenia</t>
  </si>
  <si>
    <t>15 SERIEDAD D LA OFERTA + RESPONSABILIDAD EXTRACONTRACTUAL</t>
  </si>
  <si>
    <t>Bahía Solano</t>
  </si>
  <si>
    <t>16 SERIEDAD D LA OFERTA + BUEN MANEJO_CORRECTA INVERSIÓN DEL ANTICIPO</t>
  </si>
  <si>
    <t>Barranquilla</t>
  </si>
  <si>
    <t>17 SERIEDAD DOFERTA + CALIDAD_CORRECTO FUNCIONAM D BIENES_SUMISTR</t>
  </si>
  <si>
    <t>Base Militar Apiay</t>
  </si>
  <si>
    <t>18 SERIEDAD D LA OFERTA + CALIDAD DEL SERVICIO</t>
  </si>
  <si>
    <t>Bogotá D.C.</t>
  </si>
  <si>
    <t>19 SERIEDAD D LA OFERTA + CUMPLIM + ESTABIL_CALIDAD D LA OBRA</t>
  </si>
  <si>
    <t xml:space="preserve">Bucaramanga </t>
  </si>
  <si>
    <t>20 SERIEDAD D LA OFERTA + CUMPLIM + PAGO D SALARIOS_PRESTAC SOC LEGALES</t>
  </si>
  <si>
    <t>Cali</t>
  </si>
  <si>
    <t>21 SERIEDAD D LA OFERTA + CUMPLIM + RESPONSAB EXTRACONTRACTUAL</t>
  </si>
  <si>
    <t>Capurgana</t>
  </si>
  <si>
    <t>22 SERIEDAD D LA OFERTA + CUMPLIM + BUEN MANEJO_CORRECTA INVER  DL ANTICIPO</t>
  </si>
  <si>
    <t>Cartagena</t>
  </si>
  <si>
    <t xml:space="preserve">23 SERIEDAD D LA OFERTA + CUMPLIM + CALIDAD_CORRECTO FUNCIONAM D LOS BIENES SUMIN </t>
  </si>
  <si>
    <t>Coveñas</t>
  </si>
  <si>
    <t>24 SERIEDAD D LA OFERTA + CUMPLIM + CALIDAD DL SERVICIO</t>
  </si>
  <si>
    <t>Cúcuta</t>
  </si>
  <si>
    <t>25 SERIEDAD D OFERTA + CUMPLIM + ESTABIL_CALIDAD D OBRA+ PAGO SALAR_PRESTAC SOC LEG</t>
  </si>
  <si>
    <t>Ibagué</t>
  </si>
  <si>
    <t>26 SERIEDAD D OFERTA + CUMPLIM + ESTABIL_CALIDAD D OBRA+ RESPONSAB EXTRACONTRACTUAL</t>
  </si>
  <si>
    <t>Juradó</t>
  </si>
  <si>
    <t>30 SERIEDAD D LA OFERTA + CUMPLIM + ESTABIL_CALIDAD D OBRA+ CALIDAD DL SERVICIO</t>
  </si>
  <si>
    <t>Leticia</t>
  </si>
  <si>
    <t>40 CUMPLIM+ ESTABIL_CALIDAD D LA OBRA</t>
  </si>
  <si>
    <t>Maicao</t>
  </si>
  <si>
    <t>41 CUMPLIM+ PAGO D SALARIOS_PRESTAC SOC LEGALES</t>
  </si>
  <si>
    <t>Manizales</t>
  </si>
  <si>
    <t>42 CUMPLIM+ RESPONSAB EXTRACONTRACTUAL</t>
  </si>
  <si>
    <t>Marítimo Tumaco</t>
  </si>
  <si>
    <t>43 CUMPLIM+ BUEN MANEJO_CORRECTA INVER  DL ANTICIPO</t>
  </si>
  <si>
    <t>Medellín</t>
  </si>
  <si>
    <t xml:space="preserve">44 CUMPLIM+ CALIDAD_CORRECTO FUNCIONAM D LOS BIENES SUMIN </t>
  </si>
  <si>
    <t>Montería</t>
  </si>
  <si>
    <t>45 CUMPLIM+ CALIDAD DL SERVICIO</t>
  </si>
  <si>
    <t>Neiva</t>
  </si>
  <si>
    <t>46 CUMPLIM+ ESTABIL_CALIDAD D OBRA+ PAGO D SALARIOS_PRESTAC SOC LEGALES</t>
  </si>
  <si>
    <t>Paraguachón</t>
  </si>
  <si>
    <t>47 CUMPLIM+ ESTABIL_CALIDAD D OBRA+ RESPONSAB EXTRACONTRACTUAL</t>
  </si>
  <si>
    <t>Pasto.</t>
  </si>
  <si>
    <t>48 CUMPLIM+ ESTABIL_CALIDAD D OBRA+ BUEN MANEJO_CORRECTA INVER  DL ANTICIPO</t>
  </si>
  <si>
    <t>Pereira</t>
  </si>
  <si>
    <t xml:space="preserve">49 CUMPLIM+ ESTABIL_CALIDAD D OBRA+ CALIDAD_CORRECTO FUNCIONAM D LOS BIENES SUMIN </t>
  </si>
  <si>
    <t xml:space="preserve">Popayán </t>
  </si>
  <si>
    <t xml:space="preserve">50 CUMPLIM+ ESTABIL_CALIDAD D OBRA+ CALIDAD_CORRECTO FUNCIONAM D LOS BIENES SUMIN </t>
  </si>
  <si>
    <t>Providencia</t>
  </si>
  <si>
    <t>51 CUMPLIM+ ESTABIL_CALIDAD D OBRA+ CALIDAD DL SERVICIO</t>
  </si>
  <si>
    <t>Puente Internacional Rumichaca</t>
  </si>
  <si>
    <t>61 ESTABIL_CALIDAD D OBRA+ PAGO D SALARIOS_PRESTAC SOC LEGALES</t>
  </si>
  <si>
    <t xml:space="preserve">Puente Internacional Simón Bolívar </t>
  </si>
  <si>
    <t>62 ESTABIL_CALIDAD D OBRA+ RESPONSAB EXTRACONTRACTUAL</t>
  </si>
  <si>
    <t xml:space="preserve">Puente Páez  </t>
  </si>
  <si>
    <t>63 ESTABIL_CALIDAD D OBRA+ BUEN MANEJO_CORRECTA INVER  DL ANTICIPO</t>
  </si>
  <si>
    <t>Puerto Carreño</t>
  </si>
  <si>
    <t xml:space="preserve">64 ESTABIL_CALIDAD D OBRA+ CALIDAD_CORRECTO FUNCIONAM D LOS BIENES SUMIN </t>
  </si>
  <si>
    <t>Puerto de Buenaventura</t>
  </si>
  <si>
    <t xml:space="preserve">65 ESTABIL_CALIDAD D OBRA+ CALIDAD_CORRECTO FUNCIONAM D LOS BIENES SUMIN </t>
  </si>
  <si>
    <t xml:space="preserve">Puerto Inírida </t>
  </si>
  <si>
    <t>66 ESTABIL_CALIDAD D OBRA+ CALIDAD DL SERVICIO</t>
  </si>
  <si>
    <t>Puerto Leguizamón</t>
  </si>
  <si>
    <t>70 ESTABIL_CALIDAD D OBRA+ PAGO D SALARIOS_PRESTAC SOC LEG + CALIDAD DL SERVICIO</t>
  </si>
  <si>
    <t>Puerto Nuevo</t>
  </si>
  <si>
    <t>76 PAGO D SALARIOS_PRESTAC SOC LEG + RESPONSAB EXTRACONTRACTUAL</t>
  </si>
  <si>
    <t xml:space="preserve">Puerto Santander </t>
  </si>
  <si>
    <t>77 PAGO D SALARIOS_PRESTAC SOC LEG + BUEN MANEJO_CORRECTA INVER  DL ANTICIPO</t>
  </si>
  <si>
    <t xml:space="preserve">Puerto Simón Bolívar </t>
  </si>
  <si>
    <t xml:space="preserve">78 PAGO D SALARIOS_PRESTAC SOC LEG + CALIDAD_CORRECTO FUNCIONAM D LOS BIENES SUMIN </t>
  </si>
  <si>
    <t>Quibdó</t>
  </si>
  <si>
    <t>79 PAGO D SALARIOS_PRESTAC SOC LEG + CALIDAD DL SERVICIO</t>
  </si>
  <si>
    <t>Riohacha</t>
  </si>
  <si>
    <t>85 RESPONSAB EXTRACONTRACTUAL + BUEN MANEJO_CORRECTA INVER  DL ANTICIPO</t>
  </si>
  <si>
    <t xml:space="preserve">San Miguel </t>
  </si>
  <si>
    <t xml:space="preserve">86 RESPONSAB EXTRACONTRACTUAL + CALIDAD_CORRECTO FUNCIONAM D LOS BIENES SUMIN </t>
  </si>
  <si>
    <t>Santa Marta</t>
  </si>
  <si>
    <t>87 RESPONSAB EXTRACONTRACTUAL + CALIDAD DL SERVICIO</t>
  </si>
  <si>
    <t>Sincelejo</t>
  </si>
  <si>
    <t>91 CALIDAD_CORRECTO FUNCIONAM D LOS BIENES SUMIN  + CALIDAD DL SERVICIO</t>
  </si>
  <si>
    <t>Terrestre Chiles</t>
  </si>
  <si>
    <t>99999998 NO SE DILIGENCIA INFORMACIÓN PARA ESTE FORMULARIO EN ESTE PERÍODO DE REPORTE</t>
  </si>
  <si>
    <t>Tunja</t>
  </si>
  <si>
    <t>Turbo</t>
  </si>
  <si>
    <t>Valledupar</t>
  </si>
  <si>
    <t>Villavicencio</t>
  </si>
  <si>
    <t>Yopal</t>
  </si>
  <si>
    <t xml:space="preserve">Formato de Seguimiento a  la Gestión Contractual </t>
  </si>
  <si>
    <t xml:space="preserve">Código: AGCF.34 </t>
  </si>
  <si>
    <t>Version: pendiente por legalizar</t>
  </si>
  <si>
    <t xml:space="preserve">Fecha: </t>
  </si>
  <si>
    <t>PLATAFORMA</t>
  </si>
  <si>
    <t>CONSECUTIVO</t>
  </si>
  <si>
    <t>PROFESiONAL ENCARGADO</t>
  </si>
  <si>
    <t>EXPEDIENTE</t>
  </si>
  <si>
    <t>N°PROCESO EN SECOP</t>
  </si>
  <si>
    <t>MES</t>
  </si>
  <si>
    <t>FECHA PUBLICACION PROCESO SECOP II-TIENDA VIRTUAL</t>
  </si>
  <si>
    <t>MODALIDAD</t>
  </si>
  <si>
    <t>CAUSAL</t>
  </si>
  <si>
    <t>AREA DE LA  NECESiDAD</t>
  </si>
  <si>
    <t>OBJETO</t>
  </si>
  <si>
    <t>CODIGO UNSCSP</t>
  </si>
  <si>
    <t>NoMBRE DE CODIGO</t>
  </si>
  <si>
    <t>VALOR PROCESO</t>
  </si>
  <si>
    <t>CDP</t>
  </si>
  <si>
    <t>RUBRO</t>
  </si>
  <si>
    <t>ETAPA</t>
  </si>
  <si>
    <t>ESTADO</t>
  </si>
  <si>
    <t>N° DE CONTRATO CELEBRADO</t>
  </si>
  <si>
    <t>FECHA DE FIRMA CONTRATO</t>
  </si>
  <si>
    <t>TIPO DE CONTRATO</t>
  </si>
  <si>
    <t>REGIONAL</t>
  </si>
  <si>
    <t xml:space="preserve">LUGAR DE EJECUCION
</t>
  </si>
  <si>
    <t>CONTRATISTA</t>
  </si>
  <si>
    <t>IDENTIFICACION</t>
  </si>
  <si>
    <t>DV</t>
  </si>
  <si>
    <t>N° RP</t>
  </si>
  <si>
    <t>FECHA RP</t>
  </si>
  <si>
    <t>VALOR VF 2023</t>
  </si>
  <si>
    <t>VALOR VF 2024</t>
  </si>
  <si>
    <t>VALOR TOTAL CONTRATO + VF</t>
  </si>
  <si>
    <t>GARANTIA</t>
  </si>
  <si>
    <t>FECHA DE EXPEDICION GARANTIA</t>
  </si>
  <si>
    <t>RIESGOS</t>
  </si>
  <si>
    <t>FECHA DE INICIO DEL CONTRATO</t>
  </si>
  <si>
    <t>FECHA DE TERMINACION DEL CONTRATO</t>
  </si>
  <si>
    <t>DIAS DE EJECUCION DEL CONTRATO</t>
  </si>
  <si>
    <t>NOMBRE SUPERVISOR</t>
  </si>
  <si>
    <t>CEDULA SUPERVISOR</t>
  </si>
  <si>
    <t xml:space="preserve">ADICION 1 </t>
  </si>
  <si>
    <t>FECHA  DE FIRMA</t>
  </si>
  <si>
    <t>ADICION 2</t>
  </si>
  <si>
    <t>FECHADE FIRMA</t>
  </si>
  <si>
    <t>ADICION 3</t>
  </si>
  <si>
    <t>ADICION 4</t>
  </si>
  <si>
    <t>FECHA DE FIRMA</t>
  </si>
  <si>
    <t>ADICION 5</t>
  </si>
  <si>
    <t>LIBERACION</t>
  </si>
  <si>
    <t xml:space="preserve">FECHA LIBERACION </t>
  </si>
  <si>
    <t>VALOR TOTAL DEL CONTRATO CON ADICIONES VIGENCIA</t>
  </si>
  <si>
    <t>PRORROGA 1  EN DIAS</t>
  </si>
  <si>
    <t>FECHADE TERMINACION DEL CONTRATO</t>
  </si>
  <si>
    <t>FECHA FIRMA DEL DOCUMENTO</t>
  </si>
  <si>
    <t>PRORROGA 2 EN DIAS</t>
  </si>
  <si>
    <t>PRORROGA 3 EN DIAS</t>
  </si>
  <si>
    <t>PRORROGA 4 EN DIAS</t>
  </si>
  <si>
    <t>FECHA TERMINACION DEL CONTRATO</t>
  </si>
  <si>
    <t>TIEMPO DE EJECUCION DEL CONTRATO CON LAS PRORROGAS</t>
  </si>
  <si>
    <t>FECHA DE LIQUIDACION DEL CONTRATO</t>
  </si>
  <si>
    <t xml:space="preserve">A-02-02-02-008-003 </t>
  </si>
  <si>
    <t xml:space="preserve">C-1199-1002-10-0-1199001-02 </t>
  </si>
  <si>
    <t>JUAN MANUEL CAICEDO CARDONA</t>
  </si>
  <si>
    <t>ROBINSON VALENCIA GIRALDO</t>
  </si>
  <si>
    <t>LA IMPRENTA NACIONAL DE COLOMBIA</t>
  </si>
  <si>
    <t>Servicios de mantenimiento y reparación de equipo de manufactura</t>
  </si>
  <si>
    <t>Servicios de Gestión, Servicios Profesionales de Empresa y Servicios Administrativos</t>
  </si>
  <si>
    <t>AVANCE JURIDICO CASA EDITORIAL LTDA</t>
  </si>
  <si>
    <t>Servicios de gestión, servicios profesionales de empresa y servicios administrativos</t>
  </si>
  <si>
    <t>GUADALUPE ARBELAEZ IZQUIERDO</t>
  </si>
  <si>
    <t>1900/01/01</t>
  </si>
  <si>
    <t xml:space="preserve">C-1199-1002-11-0-1199060-02 </t>
  </si>
  <si>
    <t>OSCAR ANDRES VALDERRAMA</t>
  </si>
  <si>
    <t>Deben ingresar la plataforma en la que adelantaron el proceso (SECOP II / TIENDA VIRTUAL)</t>
  </si>
  <si>
    <t>CONSECUTIVO PAABS</t>
  </si>
  <si>
    <t xml:space="preserve">Se tomara la utlima version del PAABS y este sera el que deben registrar </t>
  </si>
  <si>
    <t>PROFESIONAL ENCARGADO</t>
  </si>
  <si>
    <t xml:space="preserve">Nombre de la funcionaria que lleva el proceso </t>
  </si>
  <si>
    <t>Número de expediente en ORFEO</t>
  </si>
  <si>
    <t>Número proceso en Secop II o Tienda Virtual (Cotizacion)</t>
  </si>
  <si>
    <t xml:space="preserve">Mes en el que adelanta el proceso </t>
  </si>
  <si>
    <t>Fecha en la que se publica el proceso en la plataforma, para el caso de la tienda virtual es la fecha de la cotización o de la orden en el evento de que no exista cotización.</t>
  </si>
  <si>
    <t>Modalidad de Contratacion al que corresponda el proceso</t>
  </si>
  <si>
    <t>Debe verificar e incluir de acuerdo a la modalidad de la contratacion</t>
  </si>
  <si>
    <t>AREA DE LA  NECESIDAD</t>
  </si>
  <si>
    <t>Incluir el area de la necesidad</t>
  </si>
  <si>
    <t>Se tomara el que encierre todo el objeto del contrato.</t>
  </si>
  <si>
    <t xml:space="preserve">Informacion registrada en los estudios previos esta informacion debe coincidir con el clasificador suministrado por colombia compra </t>
  </si>
  <si>
    <t>NOMBRE DE CODIGO</t>
  </si>
  <si>
    <t>Valor del proceso que registra el estudio previo.</t>
  </si>
  <si>
    <t>Número de CDP con el cual el proceso inicia; Es el documento mediante el cual se garantiza el principio de legalidad, es decir, la existencia del rubro y la apropiación presupuestal suficiente para atender un gasto determinado.</t>
  </si>
  <si>
    <t>Rubro el origen de los recursos, Código numérico que identifica el concepto del Gasto (Funcionamiento, Deuda Inversión)</t>
  </si>
  <si>
    <t>La Etapa en el que se encuentra el proceso de acuerdo a la clasificacion establecida en la lista</t>
  </si>
  <si>
    <t>El Estado en el que se encuentra el proceso de acuerdo a la clasificacion establecida en la lista</t>
  </si>
  <si>
    <t>Se debe registra con la siguiente codificación 
AO-#-AÑO (ACEPTACION OFERTA )
CO-#-AÑO (CONTRATOS)
OC-#-AÑO (ORDENES DE COMPRA)</t>
  </si>
  <si>
    <t>Fecha de firma del contrato que se tomara será la física de la orden de compra y la aceptación.</t>
  </si>
  <si>
    <t xml:space="preserve">Identificacion del contrato en el numeral 9.3 de los estudios previos </t>
  </si>
  <si>
    <t>Ubicación de la regional - sede donde se ejecuta el contrato</t>
  </si>
  <si>
    <t>LUGAR DE EJECUCION</t>
  </si>
  <si>
    <t>Ciudad de Ejecucion del proceso</t>
  </si>
  <si>
    <t>Nombre completo del contratista</t>
  </si>
  <si>
    <t>Cedula o NIT del contratista</t>
  </si>
  <si>
    <t>Digito de Verificación del proveedor</t>
  </si>
  <si>
    <t xml:space="preserve">Número de registro presupuestal </t>
  </si>
  <si>
    <t>Fecha del registro presupuestal</t>
  </si>
  <si>
    <t>VALOR CONTRATO V 2019</t>
  </si>
  <si>
    <t>Valor firma del contrato en la vigencia 2019</t>
  </si>
  <si>
    <t>VALOR VF 2020</t>
  </si>
  <si>
    <t>Valor de la vigencia futura 2020</t>
  </si>
  <si>
    <t xml:space="preserve">Valor total del contrato mas vigencia futura </t>
  </si>
  <si>
    <t>SI / NO</t>
  </si>
  <si>
    <t>Fecha en la que se aprueba la garantia</t>
  </si>
  <si>
    <t>seleccione los riesgos que se encuentra dentro del contrato</t>
  </si>
  <si>
    <t>FECHA DE INICIO CONTRATO</t>
  </si>
  <si>
    <t>De acuerdo al plazo de ejecución estableció en el contrato</t>
  </si>
  <si>
    <t>FECHA DE TERMINACION CONTRATO</t>
  </si>
  <si>
    <t>Número de Días de ejecucion del contrato</t>
  </si>
  <si>
    <t>Nombre completo del supervisor</t>
  </si>
  <si>
    <t>Cedula del supervisor</t>
  </si>
  <si>
    <t xml:space="preserve">ADICION </t>
  </si>
  <si>
    <t>Valor en números de la adición (En los caso que se requieran registra otras adiciones que afecte el contrato se adicionara otra columna en la cual se incluya la información)</t>
  </si>
  <si>
    <t>FECHA FIRMA</t>
  </si>
  <si>
    <t>Fecha de firma de la adición en el documento  (En los caso que se requieran registra otras adiciones que afecte el contrato se adicionara otra columna en la cual se incluya la información)</t>
  </si>
  <si>
    <t xml:space="preserve">LIBERACION </t>
  </si>
  <si>
    <t>Registrar el valor que se libera en un contarto ya sea en el RP con el objetivo de tener informacion presupuestal real-</t>
  </si>
  <si>
    <t>FECHA DE LIBERACION</t>
  </si>
  <si>
    <t>Fecha de firma de la liberacion en el documento</t>
  </si>
  <si>
    <t>VALOR TOTAL DEL CONTRATO CON ADICIONES</t>
  </si>
  <si>
    <t>PRORROGAS EN DIAS</t>
  </si>
  <si>
    <t>Número de dias de la prorroga (En los caso que se requieran registra otras prorrogas que afecte el contrato se adicionara otra columna en la cual se incluya la información)</t>
  </si>
  <si>
    <t>Fecha de firma de la prorroga en el documento (En los caso que se requieran registra otras prorrogas que afecte el contrato se adicionara otra columna en la cual se incluya la información)</t>
  </si>
  <si>
    <t>Julieth Paola Camargo</t>
  </si>
  <si>
    <t>(Varios elementos)</t>
  </si>
  <si>
    <t>Etiquetas de fila</t>
  </si>
  <si>
    <t>Total general</t>
  </si>
  <si>
    <t>Etiquetas de columna</t>
  </si>
  <si>
    <t>enero</t>
  </si>
  <si>
    <t>septiembre</t>
  </si>
  <si>
    <t>Cuenta de CONSECUTIVO</t>
  </si>
  <si>
    <t>Suma de VALOR TOTAL DEL CONTRATO CON ADICIONES VIGENCIA</t>
  </si>
  <si>
    <t>noviembre</t>
  </si>
  <si>
    <t>PCD-003-2022</t>
  </si>
  <si>
    <t>20226231415000003E</t>
  </si>
  <si>
    <t>CONTRATAR EL SERVICIO DE MANTENIMIENTO PREVENTIVO DE LA MÁQUINA LÁSER TROTEC SP100R C30 Y DEL SUMINISTRO DEL SISTEMA DE EXTRACCIÓN 8260 ATMOS MONO Y SU RESPECTIVA BOLSA DE REPUESTOS</t>
  </si>
  <si>
    <t>CO 051 2022</t>
  </si>
  <si>
    <t>EDALTEC S.A.S</t>
  </si>
  <si>
    <t>20226231413000011E</t>
  </si>
  <si>
    <t>PCD-004-2022</t>
  </si>
  <si>
    <t>Contratar la prestación de los servicios profesionales para la Oficina de Comunicaciones como apoyo en la parte gráfica y audiovisual.</t>
  </si>
  <si>
    <t>CO 022 2022</t>
  </si>
  <si>
    <t xml:space="preserve">SANTIAGO CHACON WELLS </t>
  </si>
  <si>
    <t> 20226231413000002E</t>
  </si>
  <si>
    <t>PCD-008-2022</t>
  </si>
  <si>
    <t>PRESTACIÓN DE SERVICIOS DE APOYO A LA GESTIÓN CON AUTONOMÍA TÉCNICA Y ADMINISTRATIVA DE APOYO A LA OFICINA ASESORA DE PLANEACIÓN EN TEMAS DE SOSTENIBILIDAD ESTRATÉGICA EN EL MARCO DE LAS POLÍTICAS INSTITUCIONALES Y DE GOBIERNO.</t>
  </si>
  <si>
    <t>CO 004 2022</t>
  </si>
  <si>
    <t xml:space="preserve">ANA MARÌA OCHOA TABARES </t>
  </si>
  <si>
    <t>RONALD OSWALDO DUARTE</t>
  </si>
  <si>
    <t>20226231413000007E</t>
  </si>
  <si>
    <t>PCD-009-2022</t>
  </si>
  <si>
    <t>CONTRATAR LA PRESTACIÓN DE SERVICIOS PROFESIONALES A LA GESTIÓN CON AUTONOMÍA TÉCNICA Y ADMINISTRATIVA A LA OFICINA ASESORA DE PLANEACIÓN EN ASUNTOS DE PROYECCIÓN DE INFORMACIÓN CUANTITATIVA Y CUALITATIVA</t>
  </si>
  <si>
    <t>CO 007 2022</t>
  </si>
  <si>
    <t xml:space="preserve">ADRIANA MARCELA ROSAS GUALDRON </t>
  </si>
  <si>
    <t>20226231413000008E</t>
  </si>
  <si>
    <t>PCD-010-2022</t>
  </si>
  <si>
    <t xml:space="preserve">PRESTAR LOS SERVICIOS PROFESIONALES CON AUTONOMÍA TÉCNICA Y ADMINISTRATIVA PARA APOYAR LA GESTIÓN DE LA OFICINA JURÍDICA DE MIGRACIÓN COLOMBIA DE ACUERDO CON LAS CONDICIONES SEÑALADAS Y ESPECIFICACIONES TÉCNICAS DESCRITAS EN LOS ESTUDIOS PREVIOS. </t>
  </si>
  <si>
    <t>CO 055 2022</t>
  </si>
  <si>
    <t xml:space="preserve">ANA CONSTANZA POLANÍA ALMARIO </t>
  </si>
  <si>
    <t>20226231415000001E</t>
  </si>
  <si>
    <t>PCD-011-2022</t>
  </si>
  <si>
    <t xml:space="preserve">ADQUISICIÓN DE LA SUSCRIPCIÓN A UNA BIBLIOTECA JURÍDICA VIRTUAL (INTEGRADOR JURIDICO), CON INSTALACIÓN Y/O ACTUALIZACION DE SOFTWARE, ASÍ COMO LA ACTUALIZACIÓN Y EL MANTENIMIENTO DEL NORMOGRAMA (COMPILACIÓN NORMATIVA), CON COBERTURA NACIONAL PARA LA UNIDAD ADMINISTRATIVA ESPECIAL MIGRACIÓN COLOMBIA. </t>
  </si>
  <si>
    <t>Servicios de publicaciones financiadas por el autor.</t>
  </si>
  <si>
    <t xml:space="preserve">A-02-02-02-008-004 </t>
  </si>
  <si>
    <t>CO 042 2022</t>
  </si>
  <si>
    <t>20226231413000014E</t>
  </si>
  <si>
    <t>PCD-013-2022</t>
  </si>
  <si>
    <t>Contratar la prestación de los servicios profesionales para desarrollar actividades relacionadas con temas contractuales de la oficina de tecnología de la información de Migración Colombia.</t>
  </si>
  <si>
    <t>Servicios de Gestión, Servicios Profesionales de Empresas y servicios Administrativos</t>
  </si>
  <si>
    <t>CO 019 2022</t>
  </si>
  <si>
    <t>NORA CONSTANZA PARRA NARANJO</t>
  </si>
  <si>
    <t>GILMER AMEZQUITA MONROY</t>
  </si>
  <si>
    <t>20226231416000001E</t>
  </si>
  <si>
    <t>PCD-014-2022</t>
  </si>
  <si>
    <t>CONTRATAR LA PUBLICACIÓN EN EL DIARIO OFICIAL DE LOS ACTOS ADMINISTRATIVOS QUE DEMANDE LA UAEMC.</t>
  </si>
  <si>
    <t>impresión de publicaciones</t>
  </si>
  <si>
    <t>CO 060 2022</t>
  </si>
  <si>
    <t>20226231413000003E</t>
  </si>
  <si>
    <t>PCD-015-2022</t>
  </si>
  <si>
    <t>Prestación de servicios profesionales con autonomía técnica y administrativa a la Oficina Asesora de Planeación, en estructuración, análisis y procesamiento de bases de datos estadísticos.</t>
  </si>
  <si>
    <t>CO 016 2022</t>
  </si>
  <si>
    <t>ANDRES ALEJANDRO ORJUELA TRUJILLO</t>
  </si>
  <si>
    <t>20226231413000005E</t>
  </si>
  <si>
    <t>PCD-016-2022</t>
  </si>
  <si>
    <t>SERVICIOS PROFESIONALES CON AUTONOMÍA TÉCNICA Y ADMINISTRATIVA PARA EL APOYO EN LA GESTIÓN DE LA OFICINA ASESORA DE PLANEACIÓN, EN TEMAS DE MEJORA CONTINUA Y SISTEMA DE GESTIÓN DE CALIDAD.</t>
  </si>
  <si>
    <t>CO 012 2022</t>
  </si>
  <si>
    <t>KATHERINE BETANCUR GARCIA</t>
  </si>
  <si>
    <t>20226231413000015E</t>
  </si>
  <si>
    <t>PCD-017-2022</t>
  </si>
  <si>
    <t>Prestar los Servicios Profesionales con Autonomía Técnica y Administrativa en la Asesoría de Planes y Programas a Cargo de la Coordinación Administrativa, Incluido el SIG, así mismo formular las actividades para la construcción del Plan de Seguridad Vial de la Entidad, según las competencias del grupo de Gestión Administrativa y alineados a las disposiciones vigentes, de acuerdo con las condiciones señaladas y especificaciones técnicas descritas en los Documentos, Estudios Previos y el Contrato.</t>
  </si>
  <si>
    <t>CO 017 2022</t>
  </si>
  <si>
    <t>JOHANA PATRICIA OVIEDO MOLANO</t>
  </si>
  <si>
    <t>JESUS ANDRES PORRAS</t>
  </si>
  <si>
    <t>20226231413000006E</t>
  </si>
  <si>
    <t>PCD-018-2022</t>
  </si>
  <si>
    <t>SERVICIOS PROFESIONALES CON AUTONOMÍA TÉCNICA Y ADMINISTRATIVA PARA APOYAR  A LA OFICINA ASESORA DE PLANEACIÓN  EN TEMAS DE OPERATIVIDAD ORGANIZACIONAL  Y  SISTEMA INTEGRADO DE GESTIÓN</t>
  </si>
  <si>
    <t>CO 020 2022</t>
  </si>
  <si>
    <t>HENRY SANTIAGO GUILLEN CABRERA</t>
  </si>
  <si>
    <t>20226231413000010E</t>
  </si>
  <si>
    <t>PCD-019-2022</t>
  </si>
  <si>
    <t>Contratar la prestación de los servicios técnicos y administrativos como apoyo a la gestión de la Oficina de Comunicaciones, para el manejo de las redes sociales de la entidad</t>
  </si>
  <si>
    <t>CO 015 2022</t>
  </si>
  <si>
    <t xml:space="preserve">JAVIER ENRIQUE GONZALEZ GONZALEZ </t>
  </si>
  <si>
    <t>20226231413000012E</t>
  </si>
  <si>
    <t>PCD-020-2022</t>
  </si>
  <si>
    <t>Contratar el servicio de monitoreo de medios masivos de comunicación.</t>
  </si>
  <si>
    <t>Servicios Editoriales, de Diseño, de Artes Gráficas y Bellas Artes</t>
  </si>
  <si>
    <t>CO 046 2022</t>
  </si>
  <si>
    <t>SIGLO DATA SAS</t>
  </si>
  <si>
    <t> 20216231405000110E</t>
  </si>
  <si>
    <t>SAMC-013-2021</t>
  </si>
  <si>
    <t>ADQUISICIÓN DE CHALECOS ANTIBALAS PARA LA REGIONALES, DE NIVEL 3A (IIIA) CON SUS RESPECTIVOS FORROS EXTERIORES, COMO ESTRATEGIA DE PROTECCIÓN FRENTE A LOS ATENTADOS PRESENTADOS A NIVEL NACIONAL</t>
  </si>
  <si>
    <t>Equipos y suministros de defensa, orden público, protección, vigilancia y seguridad</t>
  </si>
  <si>
    <t xml:space="preserve">A-02-02-01-002-008 </t>
  </si>
  <si>
    <t>CO 131 2021</t>
  </si>
  <si>
    <t>NICHOLL´S TÁCTICA S.A.S</t>
  </si>
  <si>
    <t>OSCAR OBANDO GARZON</t>
  </si>
  <si>
    <t>1900/01/00</t>
  </si>
  <si>
    <t>FECHA FIRMA DEL DOCUEMNTO</t>
  </si>
  <si>
    <t>20216153404000005E</t>
  </si>
  <si>
    <t>evento 100942</t>
  </si>
  <si>
    <t>Contratar el suministro de tiquetes en las rutas nacionales e internacionales para funcionarios y contratistas, así como para la atención de desplazamientos de deportados y/o expulsados.</t>
  </si>
  <si>
    <t xml:space="preserve">Servicios de Viajes, Alimentación,
Alojamiento y Entretenimiento </t>
  </si>
  <si>
    <t>A-02-02-02-006-004</t>
  </si>
  <si>
    <t>OC 63841</t>
  </si>
  <si>
    <t>SUBATOURS S.A.S</t>
  </si>
  <si>
    <t>JUDY MELYNDA FERNANDEZ BAQUERO</t>
  </si>
  <si>
    <t>20196231401000007E</t>
  </si>
  <si>
    <t>PCD-105-2019</t>
  </si>
  <si>
    <t>Contratar el arrendamiento de las Oficinas 401, 402 y 404 con sus correspondientes parqueaderos, los cuales se encuentran ubicados la calle 26 No. 59-51, torre 3, piso 4 del Edificio Argos, en la ciudad de Bogotá D.C.</t>
  </si>
  <si>
    <t>Alquiler y arrendamiento de propiedades o edificaciones.</t>
  </si>
  <si>
    <t xml:space="preserve">A-02-02-02-007 </t>
  </si>
  <si>
    <t>CO-135-2019</t>
  </si>
  <si>
    <t>MART INVERSIONES S.A.S.</t>
  </si>
  <si>
    <t>JIMMY ENRIQUE GAITAN ORTIZ</t>
  </si>
  <si>
    <t>20226231413000039E</t>
  </si>
  <si>
    <t>PCD-025-2022</t>
  </si>
  <si>
    <t xml:space="preserve">PRESTAR LOS SERVICIOS DE APOYO TÉCNICO A LA GESTIÓN, EN TODO LO RELACIONADO CON EL PROCESO DE CONFECCIÓN DE UNIFORMES PARA LA VIGENCIA 2022, COMO LO ES LA ELABORACIÓN DE LAS FICHAS TÉCNICAS, EL ACOMPAÑAMIENTO CONTINUO EN LA FABRICACIÓN, VERIFICACIÓN DE MATERIALES Y/O TEXTILES, CONTROL DE CALIDAD DE CADA UNA DE LAS PRENDAS HASTA EL RECIBO A SATISFACCIÓN DE LAS MISMAS.  </t>
  </si>
  <si>
    <t>80161504 - 80161500</t>
  </si>
  <si>
    <t>Servicios de apoyo gerencial</t>
  </si>
  <si>
    <t>CO-040-2022</t>
  </si>
  <si>
    <t>AZUCENA PINZÓN RODRIGUEZ</t>
  </si>
  <si>
    <t>BASTIDAS UBATE CLAUDIA MILENA</t>
  </si>
  <si>
    <t>20226231416000002E</t>
  </si>
  <si>
    <t>PCD-012-2022</t>
  </si>
  <si>
    <t>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t>
  </si>
  <si>
    <t>CO-002-2022</t>
  </si>
  <si>
    <t>JENNY ANDREA MOTAVITA SUAZA</t>
  </si>
  <si>
    <t> GOMEZ ROMERO JOSE CLEMENTE</t>
  </si>
  <si>
    <t>20226231413000019E</t>
  </si>
  <si>
    <t>PCD-001-2022</t>
  </si>
  <si>
    <t>Prestar los servicios de apoyo a la gestión en la oficina de tecnología de la información, de acuerdo con las condiciones y especificaciones técnicas descritas en los estudios previos.</t>
  </si>
  <si>
    <t>81111803 - 81102701 - 81111820 - 81111809</t>
  </si>
  <si>
    <t>Mantenimiento o soporte de redes de área local (LAN)</t>
  </si>
  <si>
    <t>CO-003-2022</t>
  </si>
  <si>
    <t>NESTOR HERNANDO MONTENEGRO GÓMEZ</t>
  </si>
  <si>
    <t> RUBIANO BELTRAN GERMAN</t>
  </si>
  <si>
    <t>20226231415000005E</t>
  </si>
  <si>
    <t>PCD-024-2022</t>
  </si>
  <si>
    <t>Contratar el servicio de mantenimiento preventivo y correctivo con suministro de repuestos y baterías para las UPS´s marca PEI, de conformidad con las especificaciones técnicas requeridas por la Unidad Administrativa Especial Migración Colombia.</t>
  </si>
  <si>
    <t>Mantenimiento o soporte de equipo de telecomunicaciones</t>
  </si>
  <si>
    <t>C-1199-1002-10-0-1199001-02</t>
  </si>
  <si>
    <t>CO-024-2022</t>
  </si>
  <si>
    <t>PROYECTOS ESPECIALES INGENIERIA S.A.S</t>
  </si>
  <si>
    <t>CASTIBLANCO GONZALEZ EDGAR ALBERTO</t>
  </si>
  <si>
    <t>20226231413000040E</t>
  </si>
  <si>
    <t>PCD-026-2022</t>
  </si>
  <si>
    <t>Contratar la prestación de los servicios profesionales en las actividades propias de levantamiento, especificación de requerimientos, pruebas y capacitación para el desarrollo de los sistemas de información de Migración Colombia.</t>
  </si>
  <si>
    <t>81111500 - 81111600 - 81112200</t>
  </si>
  <si>
    <t>Ingeniería de software o hardware</t>
  </si>
  <si>
    <t>CO-027-2022</t>
  </si>
  <si>
    <t>DEISSY YOHANA NEITA NUVAN</t>
  </si>
  <si>
    <t>VALBUENA ARIZA BRAYAN</t>
  </si>
  <si>
    <t>20226231413000018E</t>
  </si>
  <si>
    <t>PCD-027-2022</t>
  </si>
  <si>
    <t>CONTRATAR LA PRESTACIÓN DE LOS SERVICIOS PROFESIONALES PARA APOYAR LA GESTIÓN DE LA OFICINA DE TECNOLOGÍA DE LA INFORMACIÓN DE MIGRACIÓN COLOMBIA, EN LAS ACTIVIDADES RELACIONADAS CON LA ADMINISTRACIÓN Y GESTIÓN DE LA INFRAESTRUCTURA DE HARDWARE Y SOFTWARE DE LOS SISTEMAS DE INFORMACIÓN.</t>
  </si>
  <si>
    <t>CO-026-2022</t>
  </si>
  <si>
    <t>JORGE ALBERTO TIBADUIZA RINCÓN</t>
  </si>
  <si>
    <t>20226231413000031E</t>
  </si>
  <si>
    <t>PCD-042-2022</t>
  </si>
  <si>
    <t>CONTRATAR LOS SERVICIOS PROFESIONALES PARA LA REALIZACIÓN DE ACCIONES DE FORMACIÓN EN DIFERENTES CONTENIDOS TEMÁTICOS A FIN DE LLEVAR A CABO CAPACITACIONES PARA LOS FUNCIONARIOS DE MIGRACIÓN COLOMBIA A NIVEL NACIONAL</t>
  </si>
  <si>
    <t>86111600 - 86111500</t>
  </si>
  <si>
    <t>Educación Adultos - Servicios de aprendizaje a distancia</t>
  </si>
  <si>
    <t xml:space="preserve">C-1199-1002-9-0-1199005-02 </t>
  </si>
  <si>
    <t>CO-039-2022</t>
  </si>
  <si>
    <t>UNIVERSIDAD SERGIO ARBOLEDA</t>
  </si>
  <si>
    <t>GRANADOS CRUZ CRISTHY LEIDI</t>
  </si>
  <si>
    <t>20226231415000025E</t>
  </si>
  <si>
    <t>PCD-046-2022</t>
  </si>
  <si>
    <t>Contratar la extensión de garantía incluido mantenimientos preventivos y correctivos con repuestos, para la solución de pasillos migratorios – BIOMIG, de acuerdo con las especificaciones técnicas de la Unidad Administrativa Especial Migración Colombia.</t>
  </si>
  <si>
    <t>Puertas Automáticas</t>
  </si>
  <si>
    <t>CO-059-2022</t>
  </si>
  <si>
    <t>INCOMELEC S A S - EN REORGANIZACIÓN</t>
  </si>
  <si>
    <t>SIERRA JIMENEZ ELVIS LEONARDO</t>
  </si>
  <si>
    <t>20226231413000021E</t>
  </si>
  <si>
    <t>PCD-047-2022</t>
  </si>
  <si>
    <t>Prestar los Servicios Profesionales con Autonomía Técnica y Administrativa para apoyar la Gestión de la Coordinación Administrativa de Migración Colombia, en lo referente a la Estructuración, Elaboración y Evaluación de Estudios Previos y Pliegos de Condiciones de los diferentes Proyectos de Infraestructura programados en 2022, así como la Supervisión Técnica de los contratos donde sea asignado de acuerdo con las condiciones señaladas y especificaciones técnicas descritas en los Documentos, Estudios Previos y el Contrato</t>
  </si>
  <si>
    <t>Ingeniería Civil y arquitectura</t>
  </si>
  <si>
    <t xml:space="preserve">C-1103-1002-2-0-1103002-02 </t>
  </si>
  <si>
    <t>CO-038-2022</t>
  </si>
  <si>
    <t>EDUARDO ALFONSO ARANGUREN VILLATE</t>
  </si>
  <si>
    <t> PORRAS GARCIA JESUS ANDRES</t>
  </si>
  <si>
    <t>20226231413000044E</t>
  </si>
  <si>
    <t>PCD-066-2022</t>
  </si>
  <si>
    <t xml:space="preserve">Contratar la prestación de los servicios profesionales para apoyar la gestión de la Oficina de Tecnología de la Información, en las actividades relacionadas con la implementación y optimización de la infraestructura física y tecnológica para centros de cómputo (on-premise y en la nube) y en el diseño e implementación de soluciones a nivel de todos sus subsistemas. </t>
  </si>
  <si>
    <t>81111500 - 81111800 - 81112300 - 80111600</t>
  </si>
  <si>
    <t>CO-025-2022</t>
  </si>
  <si>
    <t>GUSTAVO ADOLFO ECHANDÍA BAUTISTA</t>
  </si>
  <si>
    <t>OTERO DIAZ MARIO JOSE</t>
  </si>
  <si>
    <t>20226231408000002E</t>
  </si>
  <si>
    <t>SIE-001-2022</t>
  </si>
  <si>
    <t>SERVICIO DE SOPORTE ESPECIALIZADO EN BASES DE DATOS, SISTEMAS OPERATIVOS E INFRAESTRUCTURA TECNOLÓGICA DE LA PLATAFORMA MISIONAL DE MIGRACIÓN COLOMBIA.</t>
  </si>
  <si>
    <t>43232300 - 80111600 - 81111800 - 81112000 - 81112200 - 81161500 - 81112202</t>
  </si>
  <si>
    <t xml:space="preserve">Software de consulta y gestión de datos </t>
  </si>
  <si>
    <t>20226231413000032E</t>
  </si>
  <si>
    <t>PCD-034-2022</t>
  </si>
  <si>
    <t>Contratar la prestación de los servicios profesionales con autonomía técnica y administrativa a la Subdirección de Verificaciones, en asuntos de Estadística y visualización de datos</t>
  </si>
  <si>
    <t>Ingeniería Arquitectónica</t>
  </si>
  <si>
    <t>A-02-02-02-008-003 OTROS SERVICIOS PROFESIONALES, CIENTÍFICOS Y TÉCNICOS</t>
  </si>
  <si>
    <t>CO-036-2022</t>
  </si>
  <si>
    <t>JOAQUÌN ANTÒNIO RODRÌGUEZ VILLEGAS</t>
  </si>
  <si>
    <t xml:space="preserve">JOSE GABRIEL JIMENEZ RINCON         </t>
  </si>
  <si>
    <t>20226231415000009E</t>
  </si>
  <si>
    <t>PCD-035-2022</t>
  </si>
  <si>
    <t>CONTRATAR LOS SERVICIOS PROFESIONALES PARA LA CREACIÓN DE CONTENIDOS VIRTUALES PARA LA PLATAFORMA DE MIGRACIÓN COLOMBIA</t>
  </si>
  <si>
    <t xml:space="preserve">Servicios de capacitación vocacional no científica </t>
  </si>
  <si>
    <t xml:space="preserve"> C-1199-1002-9-0-1199005-02 ADQUISICIÓN DE BIENES Y SERVICIOS - SERVICIOS DE FORMACIÓN PARA EL TRABAJO Y DESARROLLO HUMANO - CONSOLIDACIÓN DEL MODELO INTEGRAL DE CAPACITACIÓN POR COMPETENCIAS DE LOS FUNCIONARIOS DE MIGRACIÓN COLOMBIA. NACIONAL</t>
  </si>
  <si>
    <t>CO-034-2022</t>
  </si>
  <si>
    <t>AMERICANA CORP S.A.S</t>
  </si>
  <si>
    <t>GRANADOS CRUZ CRISTHY LEID</t>
  </si>
  <si>
    <t>20226231415000012E</t>
  </si>
  <si>
    <t>PCD-036-2022</t>
  </si>
  <si>
    <t>CONTRATAR LOS SERVICIOS PROFESIONALES PARA LA REALIZACIÓN DE CURSOS DE INMERSIÓN EN INGLÉS EN UN PAÍS EXTRANJERO CUYO IDIOMA DE ORIGEN SEA EL INGLÉS</t>
  </si>
  <si>
    <t xml:space="preserve">Educación de idiomas </t>
  </si>
  <si>
    <t xml:space="preserve">C-1199-1002-9-0-1199005-02 ADQUISICIÓN DE BIENES Y SERVICIOS - SERVICIOS DE FORMACIÓN PARA EL TRABAJO Y DESARROLLO HUMANO  - CONSOLIDACIÓN DEL MODELO INTEGRAL DE </t>
  </si>
  <si>
    <t>CO-035-2022</t>
  </si>
  <si>
    <t xml:space="preserve"> BERLITZ COLOMBIA S.A</t>
  </si>
  <si>
    <t>20226231413000028E</t>
  </si>
  <si>
    <t>PCD-037-2022</t>
  </si>
  <si>
    <t xml:space="preserve">CONTRATAR LOS SERVICIOS PROFESIONALES PARA LA REALIZACIÓN DE UNA ACCIÓN DE FORMACIÓN ATENDIENDO LA SOLICITUD DE LA SUBDIRECCION DE CONTROL MIGRATORIO DIRIGIDO A FUNCIONARIOS DE MIGRACIÓN COLOMBIA </t>
  </si>
  <si>
    <t xml:space="preserve">C-1199-1002-9-0-1199005-02 ADQUISICIÓN DE BIENES Y SERVICIOS - SERVICIOS DE FORMACIÓN PARA EL TRABAJO Y DESARROLLO HUMANO  - CONSOLIDACIÓN DEL MODELO INTEGRAL DE FECHA </t>
  </si>
  <si>
    <t>CO-053-2022</t>
  </si>
  <si>
    <t>20226231416000003E</t>
  </si>
  <si>
    <t>PCD-038-2022</t>
  </si>
  <si>
    <t>CONTRATAR LA PRESTACIÓN DEL SERVICIO DE ALOJAMIENTO, ALIMENTACIÓN Y APOYO LOGÍSTICO PARA ACTIVIDADES DE CAPACITACIÓN A NIVEL NACIONAL</t>
  </si>
  <si>
    <t xml:space="preserve">Servicios de banquetes y catering </t>
  </si>
  <si>
    <t>A-02-02-02-006-003 ALOJAMIENTO; SERVICIOS DE SUMINISTROS DE COMIDAS Y BEBIDAS</t>
  </si>
  <si>
    <t>CO-066-2022</t>
  </si>
  <si>
    <t>SOCIEDAD HOTELERA TEQUENDAMA S A</t>
  </si>
  <si>
    <t>20226231414000001E</t>
  </si>
  <si>
    <t>PCD-049-2022</t>
  </si>
  <si>
    <t>CONTRATAR EL ARRIENDO DEL PARQUEADERO – ARAUCA</t>
  </si>
  <si>
    <t xml:space="preserve">Arrendamiento de Instalaciones comerciales o Industriales </t>
  </si>
  <si>
    <t>A-02-02-02-007-002 SERVICIOS INMOBILIARIOS</t>
  </si>
  <si>
    <t>CO-049-2022</t>
  </si>
  <si>
    <t>LEONOR RUIZ DE RIVEROS</t>
  </si>
  <si>
    <t xml:space="preserve">ZUNIGA MORA RAFAEL RICARDO </t>
  </si>
  <si>
    <t>20226231414000002E</t>
  </si>
  <si>
    <t>PCD-050-2022</t>
  </si>
  <si>
    <t>CONTRATAR EL ARRIENDO DEL PARQUEADERO PARA EL CFSM EN LA CIUDAD DE VALLEDUPAR</t>
  </si>
  <si>
    <t>CO-052-2022</t>
  </si>
  <si>
    <t>JOSÈ JORGE PÈREZ RODRÌGUEZ</t>
  </si>
  <si>
    <t>RAMIREZ TRIANA WILLIAM EDUARDO</t>
  </si>
  <si>
    <t>20226231415000004E</t>
  </si>
  <si>
    <t>PCD-051-2022</t>
  </si>
  <si>
    <t xml:space="preserve">Contratar la extensión de garantía para las lectoras de documentos y actualización del software AssureId. </t>
  </si>
  <si>
    <t xml:space="preserve">Dispositivos informáticos de entrada de datos </t>
  </si>
  <si>
    <t xml:space="preserve">C-1199-1002-10-0-1199001-02 ADQUISICIÓN DE BIENES Y SERVICIOS - SERVICIOS DE INFORMACIÓN PARA LA GESTIÓN ADMINISTRATIVA - OPTIMIZACIÓN DE SERVICIOS TECNOLÓGICOS </t>
  </si>
  <si>
    <t>CO-058-2022</t>
  </si>
  <si>
    <t xml:space="preserve">THALES COLOMBIA S.A </t>
  </si>
  <si>
    <t>ROBINSON GIRALDO VALENCIA</t>
  </si>
  <si>
    <t>20226231415000006E</t>
  </si>
  <si>
    <t>PCD-052-2022</t>
  </si>
  <si>
    <t>Contratar el servicio Bolsa de horas de soporte técnico especializado presencial para los productos KACTUS y SEVEN ERP de conformidad con las especificaciones de la Unidad Administrativa Especial Migración Colombia indicadas en el estudio previo</t>
  </si>
  <si>
    <t>Software de consulta y Gestion de datos</t>
  </si>
  <si>
    <t>C0-067-2022</t>
  </si>
  <si>
    <t xml:space="preserve">DIGITAL WARE S.A.S., </t>
  </si>
  <si>
    <t xml:space="preserve"> Marcela Lara Toro </t>
  </si>
  <si>
    <t>20226231413000022E</t>
  </si>
  <si>
    <t>PCD-065-2022</t>
  </si>
  <si>
    <t>Prestar los servicios profesionales con autonomía técnica y administrativa para asesorar y representar a la subdirección de control migratorio en eventos y escenarios interinstitucionales a los cuales sea designado, de acuerdo con las condiciones señaladas y especificaciones técnicas descritas en los estudios previos</t>
  </si>
  <si>
    <t>Servisios de oficina</t>
  </si>
  <si>
    <t>CO-028-2022</t>
  </si>
  <si>
    <t>ANDRÈS RODOLFO RUEDA GARZÒN</t>
  </si>
  <si>
    <t>VELASQUEZ ARDILA HUMBERTO</t>
  </si>
  <si>
    <t>20226231413000048E</t>
  </si>
  <si>
    <t>PCD-070-2022</t>
  </si>
  <si>
    <t>Contratar la prestación de los servicios profesionales para apoyar las actividades de implementación de la arquitectura de aplicaciones de Migración Colombia</t>
  </si>
  <si>
    <t xml:space="preserve">C-1199-1002-10-0-1199001-02 ADQUISICIÓN DE BIENES Y SERVICIOS - SERVICIOS DE INFORMACIÓN PARA LA GESTIÓN ADMINISTRATIVA - OPTIMIZACIÓN DE SERVICIOS TECNOLÓGICOS PARA LA ATENCIÓN </t>
  </si>
  <si>
    <t>CO-070-2022</t>
  </si>
  <si>
    <t xml:space="preserve"> OSCAR GIOVANNI VANEGAS VARGAS</t>
  </si>
  <si>
    <t>20226231413000025E</t>
  </si>
  <si>
    <t>PCD-006-2022</t>
  </si>
  <si>
    <t>PRESTAR LOS SERVICIOS PROFESIONALES CON AUTONOMÍA TÉCNICA Y ADMINISTRATIVA PARA APOYAR LA GESTIÓN DE LA OFICINA JURÍDICA DE MIGRACIÓN COLOMBIA DE ACUERDO CON LAS CONDICIONES SEÑALADAS Y ESPECIFICACIONES TÉCNICAS DESCRITAS EN LOS ESTUDIOS PREVIOS.</t>
  </si>
  <si>
    <t>Servicios de oficina</t>
  </si>
  <si>
    <t>A-02-02-02-008-003</t>
  </si>
  <si>
    <t>CO-008-2022</t>
  </si>
  <si>
    <t>MYRIAM BUITRAGO ESPITIA</t>
  </si>
  <si>
    <t xml:space="preserve">Guadalupe Arbelaez Izquierdo </t>
  </si>
  <si>
    <t>20226231413000027E</t>
  </si>
  <si>
    <t>PCD-005-2022</t>
  </si>
  <si>
    <t>80161500 </t>
  </si>
  <si>
    <t> Servicios de apoyo gerencial</t>
  </si>
  <si>
    <t>CO-009-2022</t>
  </si>
  <si>
    <t>REYES &amp; GONZALEZ ABOGADOS SAS</t>
  </si>
  <si>
    <t>20226231415000015E</t>
  </si>
  <si>
    <t>PCD-064-2022</t>
  </si>
  <si>
    <t>PRESTAR LOS SERVICIOS PROFESIONALES CON AUTONOMÍA TÉCNICA Y ADMINISTRATIVA PARA APOYAR AL GRUPO DE SOPORTE A LA GESTIÓN REGIONAL DE LA SUBDIRECCIÓN ADMINISTRATIVA Y FINANCIERA, DE ACUERDO CON LAS CONDICIONES Y ESPECIFICACIONES TÉCNICAS DESCRITAS EN LOS ESTUDIOS PREVIOS.</t>
  </si>
  <si>
    <t>80161504 </t>
  </si>
  <si>
    <t>CO-021-2022</t>
  </si>
  <si>
    <t>ANDREA DE LOS ÁNGELES MONTAÑA MARTINEZ</t>
  </si>
  <si>
    <t>Harold David Peña</t>
  </si>
  <si>
    <t>20226231415000023E</t>
  </si>
  <si>
    <t>PCD-028-2022</t>
  </si>
  <si>
    <t>APOYAR A MIGRACIÓN COLOMBIA EN EL DESARROLLO DE NUEVAS FUNCIONALIDADES Y LA OPTIMIZACIÓN E INTEGRACIÓN DEL SISTEMA DE GESTIÓN DOCUMENTAL ORFEO Y DEL CENTRO VIRTUAL DE ATENCIÓN AL CIUDADANO CVAC+.</t>
  </si>
  <si>
    <t>81111504 </t>
  </si>
  <si>
    <t>Servicios de programación de aplicaciones</t>
  </si>
  <si>
    <t>C-1199-1002-8-0-1199018-02</t>
  </si>
  <si>
    <t>CO-018-2022</t>
  </si>
  <si>
    <t>FABIAN MAURICIO LOSADA FLOREZ</t>
  </si>
  <si>
    <t>Ilvis Patricia Serrano Bornacelli</t>
  </si>
  <si>
    <t>20226231413000029E</t>
  </si>
  <si>
    <t>PCD-002-2022</t>
  </si>
  <si>
    <t>PRESTAR LOS SERVICIOS PROFESIONALES DE ASESORÍA EN TEMAS CONTABLES Y TRIBUTARIOS AL GRUPO FINANCIERO DE LA SUBDIRECCIÓN ADMINISTRATIVA Y FINANCIERA, DE ACUERDO CON LAS CONDICIONES Y ESPECIFICACIONES TÉCNICAS DESCRITAS EN LOS ESTUDIOS PREVIOS.</t>
  </si>
  <si>
    <t>Servicios de personal temporal</t>
  </si>
  <si>
    <t>CO-005-2022</t>
  </si>
  <si>
    <t>CATHERINE MELISSA MORENO HIGUERA</t>
  </si>
  <si>
    <t>Gustavo Padilla</t>
  </si>
  <si>
    <t>20226231413000020E</t>
  </si>
  <si>
    <t>PCD-023-2022</t>
  </si>
  <si>
    <t>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t>
  </si>
  <si>
    <t xml:space="preserve">81111504 - 80161500 </t>
  </si>
  <si>
    <t>Servicios de programación de aplicaciones- Servicios de apoyo gerencial</t>
  </si>
  <si>
    <t>CO-001-2022</t>
  </si>
  <si>
    <t>MARIA ISABEL MORENO HIGUERA</t>
  </si>
  <si>
    <t>20226231415000016E</t>
  </si>
  <si>
    <t>PCD-022-2022</t>
  </si>
  <si>
    <t>SERVICIOS PROFESIONALES CON AUTONOMÍA TÉCNICA Y ADMINISTRATIVA PARA APOYAR LA GESTIÓN DE LA COORD. ADMINISTRATIVA, EN LA ESTRUCTURACIÓN Y DEFINICIÓN DE FICHAS TÉCNICAS/ESTUDIOS DE MERCADO PARA PROYECTOS DE INFRAESTRUCTURA PROGRAMADOS EN 2022</t>
  </si>
  <si>
    <t>81101500 </t>
  </si>
  <si>
    <t>Ingeniería civil y arquitectura</t>
  </si>
  <si>
    <t>C-1103-1002-2-0-1103002-02</t>
  </si>
  <si>
    <t>CO-014-2022</t>
  </si>
  <si>
    <t>LUIS FERNANDO MARTINEZ FIGUEROA</t>
  </si>
  <si>
    <t>Jesus Andres Porras Garcia</t>
  </si>
  <si>
    <t>20226231415000021E</t>
  </si>
  <si>
    <t>PCD-063-2022</t>
  </si>
  <si>
    <t>CONTRATAR EL ARRIENDO DEL PARQUEADERO - AEROPUERTO EL DORADO</t>
  </si>
  <si>
    <t>80131502 </t>
  </si>
  <si>
    <t>Arrendamiento de instalaciones comerciales o industriales</t>
  </si>
  <si>
    <t>A-02-02-02-007-002</t>
  </si>
  <si>
    <t>CO-069-2022</t>
  </si>
  <si>
    <t>CENTRAL PARKING SYSTEM COLOMBIA S.A.S</t>
  </si>
  <si>
    <t>JESUS FIGUEROA PEÑA</t>
  </si>
  <si>
    <t>20226231413000033E</t>
  </si>
  <si>
    <t>PCD-029-2022</t>
  </si>
  <si>
    <t>PRESTAR LOS SERVICIOS PROFESIONALES CON AUTONOMÍA TÉCNICA Y ADMINISTRATIVA PARA ASESORAR Y BRINDAR EL ACOMPAÑAMIENTO AL GRUPO DE GESTIÓN MISIONAL ADSCRITO A LA SUBDIRECCIÓN DE CONTROL MIGRATORIO, DE ACUERDO CON LAS CONDICIONES SEÑALADAS Y ESPECIFICACIONES TÉCNICAS DESCRITAS EN LOS ESTUDIOS PREVIOS.</t>
  </si>
  <si>
    <t>CO-041-2022</t>
  </si>
  <si>
    <t>José Leonardo Becerra Apiscope</t>
  </si>
  <si>
    <t>Carlos Eduardo Useche</t>
  </si>
  <si>
    <t>20226231413000042E</t>
  </si>
  <si>
    <t>PCD-067-2022</t>
  </si>
  <si>
    <t>APOYAR A MIGRACIÓN COLOMBIA EN EL DESARROLLO DE NUEVAS FUNCIONALIDADES Y LA OPTIMIZACIÓN DEL APLICATIVO SELMIC</t>
  </si>
  <si>
    <t>81111500 </t>
  </si>
  <si>
    <t>CO-050-2022</t>
  </si>
  <si>
    <t>Andrea Maritza Moreno Castro</t>
  </si>
  <si>
    <t>Gilmer Amezquita</t>
  </si>
  <si>
    <t>20226231413000045E</t>
  </si>
  <si>
    <t>PCD-021-2022-1</t>
  </si>
  <si>
    <t>PRESTAR LOS SERVICIOS PROFESIONALES CON AUTONOMÍA TÉCNICA Y ADMINISTRATIVA PARA APOYAR LA GESTIÓN DE LA SUBDIRECCIÓN DE CONTROL MIGRATORIO DE ACUERDO CON LAS CONDICIONES SEÑALADAS Y ESPECIFICACIONES TÉCNICAS DESCRITAS EN LOS ESTUDIOS PREVIOS.</t>
  </si>
  <si>
    <t>CO-013-2022</t>
  </si>
  <si>
    <t>MELISSA JOHANNA MONTOYA QUIRAMA</t>
  </si>
  <si>
    <t>Humberto Velazquez Ardila</t>
  </si>
  <si>
    <t>20226231413000047E</t>
  </si>
  <si>
    <t>PCD-071-2022</t>
  </si>
  <si>
    <t>PRESTAR LOS SERVICIOS PROFESIONALES PARA COORDINAR LAS ACTIVIDADES DE DESARROLLO DE SOFTWARE MIGRACIÓN COLOMBIA.</t>
  </si>
  <si>
    <t> Ingeniería de software o hardware</t>
  </si>
  <si>
    <t>CO-061-2022</t>
  </si>
  <si>
    <t>ANGELA MARIA CORREA GARCIA</t>
  </si>
  <si>
    <t>Mario Jose Otero Diaz</t>
  </si>
  <si>
    <t>20216231407000043E</t>
  </si>
  <si>
    <t>MC-050-2021</t>
  </si>
  <si>
    <t>Adquirir, instalar y configurar discos duros para la ampliación del sistema de almacenamiento NAS, de la Unidad Administrativa Especial de Migración Colombia.</t>
  </si>
  <si>
    <t>43201803 - 43212201 - 43202000 - 43232907</t>
  </si>
  <si>
    <t>Unidades de disco duro</t>
  </si>
  <si>
    <t>AO-037-2021</t>
  </si>
  <si>
    <t>diciembre</t>
  </si>
  <si>
    <t>C.I LA FLORIDA S.A.S</t>
  </si>
  <si>
    <t>REYES ORLANDO</t>
  </si>
  <si>
    <t>20226231413000034E</t>
  </si>
  <si>
    <t>PCD-039-2022</t>
  </si>
  <si>
    <t>PRESTAR LOS SERVICIOS PROFESIONALES CON AUTONOMÍA TÉCNICA Y ADMINISTRATIVA PARA APOYAR LA GESTIÓN DE LA DIRECCIÓN GENERAL DE MIGRACIÓN COLOMBIA DE ACUERDO CON LAS CONDICIONES SEÑALADAS Y ESPECIFICACIONES TÉCNICAS DESCRITAS EN LOS ESTUDIOS PREVIOS.</t>
  </si>
  <si>
    <t xml:space="preserve">SERVICIOS DE OFICINA </t>
  </si>
  <si>
    <t xml:space="preserve"> A-02-02-02-008-003 </t>
  </si>
  <si>
    <t>CO-006-2022</t>
  </si>
  <si>
    <t>MARIA CAMILA CASTAÑEDA CAMPILLO</t>
  </si>
  <si>
    <t>WINSTON ANDRES MARTINEZ ACOSTA</t>
  </si>
  <si>
    <t>20226231413000009E</t>
  </si>
  <si>
    <t>PCD-040-2022</t>
  </si>
  <si>
    <t>CONTRATAR LA PRESTACIÓN DE LOS SERVICIOS TÉCNICOS Y ADMINISTRATIVOS COMO APOYO A LA GESTIÓN DE LA OFICINA DE COMUNICACIONES Y SERVICIO AL CIUDADANO</t>
  </si>
  <si>
    <t> A-02-02-02-008-003 </t>
  </si>
  <si>
    <t>CO-033-2022</t>
  </si>
  <si>
    <t>EDGAR AURELIO MATIZ MENJURA</t>
  </si>
  <si>
    <t>20226231416000005E</t>
  </si>
  <si>
    <t>PCD-041-2022</t>
  </si>
  <si>
    <t>CONTRATAR EL SUMINISTRO DE TIQUETES EN LAS RUTAS NACIONALES E INTERNACIONALES PARA FUNCIONARIOS Y CONTRATISTAS, ASÍ COMO PARA LA ATENCIÓN DE DESPLAZAMIENTOS DE DEPORTADOS Y/O EXPULSADOS.</t>
  </si>
  <si>
    <t>AGENCIAS DE VIAJES</t>
  </si>
  <si>
    <t>CO-054-2022</t>
  </si>
  <si>
    <t>SUMINISTRO</t>
  </si>
  <si>
    <t xml:space="preserve">SATENA S.A. </t>
  </si>
  <si>
    <t> 29422</t>
  </si>
  <si>
    <t>ANGELA ROCIRY LONGAS</t>
  </si>
  <si>
    <t>PCD-053-2022</t>
  </si>
  <si>
    <t>SERVICIOS PROFESIONALES CON AUTONOMÍA TÉCNICA Y ADMINISTRATIVA PARA EL APOYO EN LA GESTIÓN DE LA DIRECCIÓN GENERAL EN EL SEGUIMIENTO A COMPROMISOS INTERNACIONALES  Y  PROYECTOS DE COOPERACIÓN INTERNACIONAL.</t>
  </si>
  <si>
    <t> C-1199-1002-11-0-1199054-02 </t>
  </si>
  <si>
    <t>CO-029-2022</t>
  </si>
  <si>
    <t>MARIA FERNANDA OSPINA CARO</t>
  </si>
  <si>
    <t>VANESSA ORTIZ LOPEZ</t>
  </si>
  <si>
    <t>20226231413000004E</t>
  </si>
  <si>
    <t>PCD-054-2022</t>
  </si>
  <si>
    <t>PRESTACIÓN DE SERVICIOS PROFESIONALES A LA GESTIÓN CON AUTONOMÍA TÉCNICA Y ADMINISTRATIVA A LA OFICINA ASESORA DE PLANEACIÓN PARA LA CONSTRUCCIÓN DE INFORMES Y REPORTES ESTADÍSTICOS DE REGISTROS ADMINISTRATIVOS.</t>
  </si>
  <si>
    <t> C-1199-1002-11-0-1199060-02 </t>
  </si>
  <si>
    <t>CO-030-2022</t>
  </si>
  <si>
    <t>CESAR EMILIO TORRES REYES</t>
  </si>
  <si>
    <t>1.082.992.710 </t>
  </si>
  <si>
    <t xml:space="preserve">OSCAR ANDRES VALDERRAMA </t>
  </si>
  <si>
    <t>20226231415000002E</t>
  </si>
  <si>
    <t>PCD-055-2022</t>
  </si>
  <si>
    <t>CONTRATAR LA SUSCRIPCIÓN A LA REVISTA SEMANA, CON DESTINO A LA DIRECCIÓN GENERAL Y A LA OFICINA DE COMUNICACIONES DE MIGRACIÓN COLOMBIA</t>
  </si>
  <si>
    <t>82111904 - 55101504</t>
  </si>
  <si>
    <t>PERIODICO - SERVICIO DE ENTREGA DE PERIDICO O MATERIAL PUBLICITARIO</t>
  </si>
  <si>
    <t> A-02-02-01-003-002 </t>
  </si>
  <si>
    <t>CO-072-2022</t>
  </si>
  <si>
    <t>PUBLICACIONES SEMANA S.A.</t>
  </si>
  <si>
    <t>20226231413000013E</t>
  </si>
  <si>
    <t>PCD-056-2022</t>
  </si>
  <si>
    <t>CONTRATAR LA PUBLICACIÓN DE DIFERENTES AVISOS DE PRENSA EN EL PERIÓDICO LA REPÚBLICA, DE ACUERDO A LAS NECESIDADES REQUERIDAS POR LA ENTIDAD</t>
  </si>
  <si>
    <t>IMPRESIÓN DE PUBLICACIONES</t>
  </si>
  <si>
    <t>CO-065-2022</t>
  </si>
  <si>
    <t>EDITORIAL LA REPUBLICA SAS</t>
  </si>
  <si>
    <t>20226231413000035E</t>
  </si>
  <si>
    <t>PCD-057-2022</t>
  </si>
  <si>
    <t>PRESTAR LOS SERVICIOS PROFESIONALES CON AUTONOMÍA TÉCNICA Y ADMINISTRATIVA PARA ASESORAR INTEGRALMENTE A LA UNIDAD ADMINISTRATIVA ESPECIAL MIGRACIÓN COLOMBIA EN TEMAS LABORALES Y DE RELACIONAMIENTO CON SUS ORGANIZACIONES SINDICALES DE ACUERDO CON LAS CONDICIONES SEÑALADAS Y ESPECIFICACIONES TÉCNICAS DESCRITAS EN LOS ESTUDIOS PREVIOS</t>
  </si>
  <si>
    <t>CO-045-2022</t>
  </si>
  <si>
    <t>JOSE ROBERTO HERRERA VERGARA ABOGADO EU.</t>
  </si>
  <si>
    <t>20226231413000036E</t>
  </si>
  <si>
    <t>PCD-058-2022</t>
  </si>
  <si>
    <t>PRESTAR LOS SERVICIOS PROFESIONALES CON AUTONOMÍA TÉCNICA Y ADMINISTRATIVA PARA APOYAR LA GESTIÓN DE LA SECRETARIA GENERAL DE MIGRACIÓN COLOMBIA DE ACUERDO CON LAS CONDICIONES SEÑALADAS Y ESPECIFICACIONES TÉCNICAS DESCRITAS EN LOS ESTUDIOS PREVIOS.</t>
  </si>
  <si>
    <t>CO-031-2022</t>
  </si>
  <si>
    <t>ADRIANA CAROLINA MAESTRE SOLANO</t>
  </si>
  <si>
    <t>20226231413000037E</t>
  </si>
  <si>
    <t>PCD-059-2022</t>
  </si>
  <si>
    <t>PRESTAR LOS SERVICIOS PROFESIONALES CON AUTONOMÍA TÉCNICA Y ADMINISTRATIVA PARA APOYAR LA GESTIÓN DE LA SECRETARÍA GENERAL DE MIGRACIÓN COLOMBIA DE ACUERDO CON LAS CONDICIONES SEÑALADAS Y ESPECIFICACIONES TÉCNICAS DESCRITAS EN LOS ESTUDIOS PREVIOS.</t>
  </si>
  <si>
    <t>CO-043-2022</t>
  </si>
  <si>
    <t>LILIANA JARAMILLO MUTIS</t>
  </si>
  <si>
    <t>20226231413000038E</t>
  </si>
  <si>
    <t>PCD-060-2022</t>
  </si>
  <si>
    <t>CO-037-2022</t>
  </si>
  <si>
    <t>MARIA JOSE YEPES GIRALDO</t>
  </si>
  <si>
    <t>20226231413000016E</t>
  </si>
  <si>
    <t>PCD-061-2022</t>
  </si>
  <si>
    <t>PRESTAR LOS SERVICIOS PROFESIONALES CON AUTONOMÍA TÉCNICA Y ADMINISTRATIVA EN CUANTO A LA GESTIÓN PARA EL PUESTO DE CONTROL MIGRATORIO FRONTERIZO FLUVIAL UBICADO EL RIO ORINOCO EN LA CIUDAD DE PUERTO CARREÑO, EN CUANTO A LA OBTENCIÓN DE LOS PERMISOS AMBIENTALES REQUERIDOS Y LA ESTRUCTURACIÓN, EVALUACIÓN Y SUPERVISIÓN TÉCNICA DEL PROCESO CONTRACTUAL PARA EL CUMPLIMIENTO DE LAS MEDIDAS DE COMPENSACIÓN IMPUESTAS POR LA CORPORACIÓN AUTÓNOMA REGIONAL DE LA ORINOQUÍA, DE ACUERDO CON LAS CONDICIONES Y ESPECIFICACIONES TÉCNICAS DESCRITAS EN LOS DOCUMENTOS, ESTUDIOS PREVIOS Y EL CONTRATO.</t>
  </si>
  <si>
    <t> C-1103-1002-2-0-1103001-02 </t>
  </si>
  <si>
    <t>CO-032-2022</t>
  </si>
  <si>
    <t>MARTHA ISABEL CONRADO LOPEZ</t>
  </si>
  <si>
    <t>20226231413000017E</t>
  </si>
  <si>
    <t>PCD-062-2022</t>
  </si>
  <si>
    <t>PRESTAR LOS SERVICIOS PROFESIONALES CON AUTONOMÍA TÉCNICA Y ADMINISTRATIVA A LA SUBDIRECCIÓN DE TALENTO HUMANO, CONSISTENTES EN APOYAR AL GRUPO DE NÓMINA EN TODAS LAS ACTIVIDADES QUE CONLLEVE LA LIQUIDACIÓN DE NOVEDADES</t>
  </si>
  <si>
    <t>CO-044-2022</t>
  </si>
  <si>
    <t>NORMA PATRICIA SANCHEZ CUBIDES</t>
  </si>
  <si>
    <t> 52.350.202 </t>
  </si>
  <si>
    <t>MARCELA LARA TORO</t>
  </si>
  <si>
    <t>20226231413000049E</t>
  </si>
  <si>
    <t>PCD-072-2022</t>
  </si>
  <si>
    <t>PRESTAR LOS SERVICIOS TÉCNICOS CON AUTONOMÍA TÉCNICA Y ADMINISTRATIVA PARA APOYAR EN EL ÁREA DE RECAUDO AL GRUPO DE SOPORTE A LA GESTIÓN REGIONAL DE LA SUBDIRECCIÓN ADMINISTRATIVA Y FINANCIERA, DE ACUERDO CON LAS CONDICIONES Y ESPECIFICACIONES TÉCNICAS DESCRITAS EN LOS ESTUDIOS PREVIOS.</t>
  </si>
  <si>
    <t>CO-068-2022</t>
  </si>
  <si>
    <t>ALFONSO VASQUEZ GUEVARA</t>
  </si>
  <si>
    <t>HAROL DAVID PEÑA MORENO</t>
  </si>
  <si>
    <r>
      <t> </t>
    </r>
    <r>
      <rPr>
        <sz val="11"/>
        <color theme="1"/>
        <rFont val="Helvetica"/>
        <family val="2"/>
      </rPr>
      <t>A-02-02-02-008-003 </t>
    </r>
  </si>
  <si>
    <r>
      <t> A-02-02-02-006-004 </t>
    </r>
    <r>
      <rPr>
        <sz val="11"/>
        <color theme="1"/>
        <rFont val="Helvetica"/>
        <family val="2"/>
      </rPr>
      <t xml:space="preserve">              A-03-03-01-056</t>
    </r>
  </si>
  <si>
    <t>20226231410000001E</t>
  </si>
  <si>
    <t>CONTRATAR EL SERVICIO INTEGRAL DE ASEO Y CAFETERIA PARA LA SEDE DE SEDE 1: CFSM CÚCUTA, SEDE 2: CFSM BUCARAMANGA, SEDE 3: CFSM PUERTO SANTANDER, SEDE 4: CENAF VILLA DEL ROSARIO, REGION 9 DE LA UNIDAD ADMINISTRATIVA ESPECIAL MIGRACIÓN COLOMBIA</t>
  </si>
  <si>
    <t>76-7611-76111501-90-9010-901017-90101700</t>
  </si>
  <si>
    <t xml:space="preserve">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
</t>
  </si>
  <si>
    <t>A-02-02-02-006-003-A-02-02-02-008-005</t>
  </si>
  <si>
    <t>OC 84603-2022</t>
  </si>
  <si>
    <t>CASALIMPIA S.A.</t>
  </si>
  <si>
    <t>EN TRAMITE</t>
  </si>
  <si>
    <t>LEIDY CAROLINA MESA BAUTISTA</t>
  </si>
  <si>
    <t>CONTRATAR EL SERVICIO INTEGRAL DE ASEO Y CAFETERIA PARA LAS SEDES: NEIVA, IBAGUÉ Y PUERTO LEGUIZAMO, REGION 7 DE LA UNIDAD ADMINISTRATIVA ESPECIAL MIGRACIÓN COLOMBIA</t>
  </si>
  <si>
    <t>OC 84640-2022</t>
  </si>
  <si>
    <t>CENTRO ASEO MANTENIMIENTO PROFESIONAL S.A.S</t>
  </si>
  <si>
    <t>CARLOS ALBERTO ARCHILA CABRERA</t>
  </si>
  <si>
    <t>CONTRATAR EL SERVICIO INTEGRAL DE ASEO Y CAFETERIA PARA LAS SEDES DE: SEDE 1: CFSM SAN ANDRÉS, SEDE 2: PCMM PROVIDENCIA, SEDE 3: PCM AEROPUERTO INTERNACIONAL GUSTAVO ROJAS PINILLA, SEDE 4: PCM SAN ANDRÉS, SEDE 5: CB SAN ANDRES, REGION 12 DE LA UNIDAD ADMINISTRATIVA ESPECIAL MIGRACIÓN COLOMBIA</t>
  </si>
  <si>
    <t>OC 84485-2022</t>
  </si>
  <si>
    <t>Cleaner SA</t>
  </si>
  <si>
    <t>Arlet Patricia Villadiego Archbold</t>
  </si>
  <si>
    <t>CONTRATAR EL SERVICIO INTEGRAL DE ASEO Y CAFETERIA PARA LAS SEDES DE: SEDE 1: CFSM LETICIA, , SEDE 2: PCMA AEROPUERTO INTERNACIONAL ALFREDO VASQUEZ COBO, SEDE 3: PCM BALSA MIGRATORIA LETICIA, SEDE 4: PCM PTO NARIÑO , REGION 13 DE LA UNIDAD ADMINISTRATIVA ESPECIAL MIGRACIÓN COLOMBIA.</t>
  </si>
  <si>
    <t>NELSON GABRIEL VELASQUEZ MARIN</t>
  </si>
  <si>
    <t>CONTRATAR EL SERVICIO INTEGRAL DE ASEO Y CAFETERÍA REGIÓN 14 (BAHÍA SOLANO Y QUIBDÓ)</t>
  </si>
  <si>
    <t>OC 84604-2022</t>
  </si>
  <si>
    <t>BEATRIZ HELENA BOTERO</t>
  </si>
  <si>
    <t>CONTRATAR EL SERVICIO INTEGRAL DE ASEO Y CAFETERIA PARA LAS SEDES DE: SEDE 1: CFSM ARAUCA, SEDE 2: PCM PUENTE INTERNACIONAL JOSÉ ANTONIO PÁEZ, REGION 15 DE LA UNIDAD ADMINISTRATIVA ESPECIAL MIGRACIÓN COLOMBIA.</t>
  </si>
  <si>
    <t>OC 84631-2022</t>
  </si>
  <si>
    <t>RAFAEL RICARDO ZUÑIGA  MORA</t>
  </si>
  <si>
    <t>CONTRATAR EL SERVICIO INTEGRAL DE ASEO Y CAFETERIA PARA LA SEDE 1: PCM PUERTO INÍRIDA, REGION 18 DE LA UNIDAD ADMINISTRATIVA ESPECIAL MIGRACIÓN COLOMBIA</t>
  </si>
  <si>
    <t>OC 84668-2022</t>
  </si>
  <si>
    <t>CONTRATAR EL SERVICIO INTEGRAL DE ASEO Y CAFETERIA PARA LA SEDE 1: CFSM PUERTO CARREÑO. , REGION 16 DE LA UNIDAD ADMINISTRATIVA ESPECIAL MIGRACIÓN COLOMBIA</t>
  </si>
  <si>
    <t>OC 84632-2022</t>
  </si>
  <si>
    <t>CONTRATAR EL SUMINISTRO DE COMBUSTIBLE (GASOLINA Y DIESEL) PARA VEHÍCULOS Y PLANTAS ELÉCTRICAS A NIVEL NACIONAL INCLUYENDO BOGOTÁ</t>
  </si>
  <si>
    <t>15-1510-151015-15101505-15101506</t>
  </si>
  <si>
    <t xml:space="preserve">Materiales Combustibles, Aditivos para Combustibles, Lubricantes y Anticorrosivos-Combustibles-Petróleo y Destilados-Diésel-Gasolina corriente
</t>
  </si>
  <si>
    <t>A-02-02-01-003-003</t>
  </si>
  <si>
    <t>OC 84365-2022</t>
  </si>
  <si>
    <t>Organización Terpel S.A.</t>
  </si>
  <si>
    <t>JIMMY ENRIQUE GAITAN</t>
  </si>
  <si>
    <t>20226231415000018E</t>
  </si>
  <si>
    <t>PCD-032-2022</t>
  </si>
  <si>
    <t>CONTRATAR EL ARRIENDO DE PARQUEADERO – PEREIRA</t>
  </si>
  <si>
    <t>Arrendamiento de Instalaciones comerciales o industriales</t>
  </si>
  <si>
    <t>CO-048-2022</t>
  </si>
  <si>
    <t>JUAN CARLOS GIRALDO RESTREPO</t>
  </si>
  <si>
    <t xml:space="preserve">ELISABETH USECHE MARIN </t>
  </si>
  <si>
    <t>20226231413000026E</t>
  </si>
  <si>
    <t>PCD-030-2022</t>
  </si>
  <si>
    <t>CONTRATAR LA PRESTACIÓN DE LOS SERVICIOS PROFESIONALES CON AUTONOMÍA TÉCNICA Y ADMINISTRATIVA PARA APOYAR LA GESTIÓN DE LA OFICINA JURÍDICA DE MIGRACIÓN COLOMBIA DE ACUERDO CON LAS CONDICIONES SEÑALADAS Y ESPECIFICACIONES TÉCNICAS DESCRITAS EN LOS ESTUDIOS PREVIOS.</t>
  </si>
  <si>
    <t>CO-010-2022</t>
  </si>
  <si>
    <t>NORBERTO RUBIANO MARTINEZ</t>
  </si>
  <si>
    <t>20226231413000024E</t>
  </si>
  <si>
    <t>PCD-007-2022</t>
  </si>
  <si>
    <t>CO-011-2022</t>
  </si>
  <si>
    <t>RICARDO CALVETE &amp; ABOGADOS ASOCIADOS SAS</t>
  </si>
  <si>
    <t>20226231415000024E</t>
  </si>
  <si>
    <t>PCD-033-2022</t>
  </si>
  <si>
    <t>CONTRATAR LA PRESTACIÓN DE LOS SERVICIOS PROFESIONALES EN EL GRUPO DE ARCHIVO Y CORRESPONDENCIA, PARA APOYAR A MIGRACIÓN COLOMBIA EN EL DESARROLLO, OPTIMIZACIÓN Y MANTENIMIENTO DE FUNCIONALIDADES DEL SISTEMA DE GESTIÓN DOCUMENTAL ORFEO, DE ACUERDO CON LAS CONDICIONES SEÑALADAS Y ESPECIFICACIONES TÉCNICAS DESCRITAS EN LOS ESTUDIOS PREVIOS.</t>
  </si>
  <si>
    <t>CO-023-2022</t>
  </si>
  <si>
    <t>LILIANA GOMEZ VELASQUEZ</t>
  </si>
  <si>
    <t>ILVIS PATRICIA SERRANO BORNACELLY</t>
  </si>
  <si>
    <t>20226231415000010E</t>
  </si>
  <si>
    <t>PCD-043-2022</t>
  </si>
  <si>
    <t>CONTRATAR EL SERVICIO DE MANTENIMIENTO PREVENTIVO Y CORRECTIVO CON SUMINISTRO DE REPUESTOS Y BATERÍAS PARA LAS UPS´S MARCA TOSHIBA.</t>
  </si>
  <si>
    <t>CO-047-2022</t>
  </si>
  <si>
    <t>SERVICIOS Y SOLUCIONES LTDA</t>
  </si>
  <si>
    <t>WILLIAM JAVIER SALGADO PEREZ</t>
  </si>
  <si>
    <t>20226231415000019E</t>
  </si>
  <si>
    <t>PCD-031--2022</t>
  </si>
  <si>
    <t>CONTRATAR EL ARRIENDO DEL PARQUEADERO – YOPAL.</t>
  </si>
  <si>
    <t>CO-057-2022</t>
  </si>
  <si>
    <t xml:space="preserve">LUZ MIRIAM GARZON RIOS </t>
  </si>
  <si>
    <t xml:space="preserve">RAFAEL RICARDO ZUÑIGA </t>
  </si>
  <si>
    <t>20226231416000004E</t>
  </si>
  <si>
    <t>PCD-044-2022</t>
  </si>
  <si>
    <t>CONTRATAR LA PRESTACIÓN DE SERVICIO DE ENCOMIENDA Y PAQUETERÍA, MÁS KILO ADICIONAL, PARA EL TRASLADO DE BIENES DE MIGRACIÓN COLOMBIA A NIVEL NACIONAL.</t>
  </si>
  <si>
    <t>78101501-78101801-78181802-78101904</t>
  </si>
  <si>
    <t>Transporte nacional aéreo de carga- Servicios de transporte de carga por carretera (en camión) en área local - Servicios de transporte de carga por carretera (en camión) a nivel regional y nacional - Transporte aéreo a carretera (por camión)</t>
  </si>
  <si>
    <t>A-02-02-02-006-005</t>
  </si>
  <si>
    <t>CO-071-2022</t>
  </si>
  <si>
    <t>SERVICIOS POSTALES NACIONALES - 472</t>
  </si>
  <si>
    <t>LUZ ELENA MORALEZ ALFONSO</t>
  </si>
  <si>
    <t>20226231415000020E</t>
  </si>
  <si>
    <t>PCD-045-2022</t>
  </si>
  <si>
    <t>CONTRATAR EL ARRENDAMIENTO DE UN INMUEBLE EN EL MUNICIPIO DE PUERTO SANTANDER (NORTE DE SANTANDER), UBICADO EN EL LOTE DE VIVIENDA CRA.4 #4-87 BARRIO CENTRO. SEDE DEL PUESTO DE CONTROL MIGRATORIO EN EL MUNICIPIO DE PUERTO SANTANDER.</t>
  </si>
  <si>
    <t>CO-063-2022</t>
  </si>
  <si>
    <t xml:space="preserve">MARANYELY VEGA MENDOZA </t>
  </si>
  <si>
    <t>20226231415000014E</t>
  </si>
  <si>
    <t>PCD-048-2022</t>
  </si>
  <si>
    <t>CONTRATAR EL SERVICIO DE MANTENIMIENTO PREVENTIVO Y CORRECTIVO EN LA MODALIDAD DE UNA BOLSA DE HORAS Y DE UNA BOLSA CONFORMIDAD CON LAS ESPECIFICACIONES TÉCNICAS DE LA UNIDAD ADMINISTRATIVA ESPECIAL MIGRACIÓN COLOMBIA.</t>
  </si>
  <si>
    <t>Servicios de telecomunicaciones</t>
  </si>
  <si>
    <t>CO-056-2022</t>
  </si>
  <si>
    <t>M@ICROTEL S.A.</t>
  </si>
  <si>
    <t xml:space="preserve">EDGAR ALBERTO CASTIBLANCO GONZALEZ </t>
  </si>
  <si>
    <t xml:space="preserve"> 20226231415000013E</t>
  </si>
  <si>
    <t>PCD-068-2022</t>
  </si>
  <si>
    <t>CONTRATAR LA PRESTACIÓN DE SERVICIOS PARA REALIZAR EL SOPORTE AL SITIO WEB DE LA ENTIDAD.</t>
  </si>
  <si>
    <t>81111800-81111500-80111600</t>
  </si>
  <si>
    <t>Servicios de sistemas y administración de componentes de sistemas -Ingeniería de software o hardware - Servicios de personal temporal</t>
  </si>
  <si>
    <t>CO-062-2022</t>
  </si>
  <si>
    <t>VENNEX GROUP S.A.</t>
  </si>
  <si>
    <t>AMEZQUITA MONROY GILMER MOISES</t>
  </si>
  <si>
    <t>20226231413000046E</t>
  </si>
  <si>
    <t>PCD-069-2022</t>
  </si>
  <si>
    <t>CONTRATAR LA PRESTACIÓN DE LOS SERVICIOS PROFESIONALES PARA APOYAR LAS ACTIVIDADES DE IMPLEMENTACIÓN DE LA ARQUITECTURA DE INFRAESTRUCTURA DE MIGRACIÓN COLOMBIA.</t>
  </si>
  <si>
    <t>81111500-81111800-81111600</t>
  </si>
  <si>
    <t>Servicios de sistemas y administración de componentes de sistemas-Ingeniería de software o hardware-Programadores de computador</t>
  </si>
  <si>
    <t>CO-064-2022</t>
  </si>
  <si>
    <t xml:space="preserve">CAMILO ARCINIEGAS </t>
  </si>
  <si>
    <t xml:space="preserve">MARIO JOSE OTERO DIAZ </t>
  </si>
  <si>
    <t>VALOR PROCESO EN EL PAABS SECOP II</t>
  </si>
  <si>
    <t>VALOR  2022</t>
  </si>
  <si>
    <t>VALOR VF 2025</t>
  </si>
  <si>
    <t>febrero</t>
  </si>
  <si>
    <t>20226231408000007E</t>
  </si>
  <si>
    <t>SIE-003-2022</t>
  </si>
  <si>
    <t>Extensión de garantía para los equipos marca APC y mantenimiento preventivo y correctivo con suministro de repuestos para control de acceso, contra incendio y aires acondicionados de confort, para los centros de cómputo principal y alterno.</t>
  </si>
  <si>
    <t>20226231408000011E</t>
  </si>
  <si>
    <t>SIE-004-2022</t>
  </si>
  <si>
    <t>Contratar la prestación del servicio de mantenimiento preventivo y correctivo con bolsa de repuestos para los componentes de los CCTV, de acuerdo con los requerimientos técnicos de la Unidad Administrativa Especial Migración Colombia.</t>
  </si>
  <si>
    <t>20226231407000007E</t>
  </si>
  <si>
    <t>MC-006-2022</t>
  </si>
  <si>
    <t>SERVICIO DE SOPORTE TÉCNICO PARA LAS HERRAMIENTAS MICROSOFT</t>
  </si>
  <si>
    <t>20226231407000008E</t>
  </si>
  <si>
    <t>MC-007-2022</t>
  </si>
  <si>
    <t>CONTRATAR EL SERVICIO DE MANTENIMIENTO PREVENTIVO Y CORRECTIVO INCLUIDO REPUESTOS PARA LOS VEHÍCULOS MULTIMARCA EN LA REGIONAL OCCIDENTE.</t>
  </si>
  <si>
    <t xml:space="preserve">A-02-02-02-008-007 </t>
  </si>
  <si>
    <t>20226231407000002E</t>
  </si>
  <si>
    <t>MC-003-2022</t>
  </si>
  <si>
    <t>CONTRATAR SERVICIO DE MANTENIMIENTO PREVENTIVO Y CORRECTIVO INCLUIDO REPUESTOS PARA EL PARQUE AUTOMOTOR DE LA REGIONAL CARIBE</t>
  </si>
  <si>
    <t>Reparación y mantenimiento automotor y de camiones ligeros</t>
  </si>
  <si>
    <t>20226231408000008E</t>
  </si>
  <si>
    <t>SIE-005-2022</t>
  </si>
  <si>
    <t>Contratar el suministro de materiales ferreléctricos para atender los requerimientos que en materia de mantenimiento locativo presente las sedes de Migración Colombia a Nivel Nacional.</t>
  </si>
  <si>
    <t xml:space="preserve">40141700 - 39121300 - 39121700 - 31162800 </t>
  </si>
  <si>
    <t xml:space="preserve">Material de Ferretería y accesorios </t>
  </si>
  <si>
    <t xml:space="preserve">A-02-02-01-002-006 - A-02-02-01-003-001 </t>
  </si>
  <si>
    <t>20226231407000003E</t>
  </si>
  <si>
    <t>MC-005-2022</t>
  </si>
  <si>
    <t>Contratar el suministro de combustible para el parque automotor y plantas eléctricas de la REGIONAL GUAJIRA – CFSM MAICAO.</t>
  </si>
  <si>
    <t>15101505 - 15101506</t>
  </si>
  <si>
    <t>Combustible diésel - Gasolina corriente</t>
  </si>
  <si>
    <t xml:space="preserve">A-02-02-01-003-003 </t>
  </si>
  <si>
    <t>20226231407000004E</t>
  </si>
  <si>
    <t>MC-002-2022</t>
  </si>
  <si>
    <t>CONTRATAR SERVICIO DE MANTENIMIENTO PREVENTIVO Y CORRECTIVO INCLUIDO REPUESTOS PARA EL PARQUE AUTOMOTOR REGIONAL ORIENTE EN LA CIUDAD DE CÚCUTA</t>
  </si>
  <si>
    <t>A-02-02-02-008-007</t>
  </si>
  <si>
    <t>20226231407000005E</t>
  </si>
  <si>
    <t>MC-001-2022</t>
  </si>
  <si>
    <t>CONTRATAR EL SERVICIO DE MANTENIMIENTO PREVENTIVO Y CORRECTIVO INCLUIDO REPUESTOS PARA VEHÍCULOS MARCA CHEVROLET A NIVEL NACIONAL.</t>
  </si>
  <si>
    <t>AO-001-2022</t>
  </si>
  <si>
    <t>FEBRERO</t>
  </si>
  <si>
    <t>INVERSIONES EL NORTE SAS</t>
  </si>
  <si>
    <t>20226231408000010E</t>
  </si>
  <si>
    <t>SIE-007-2022</t>
  </si>
  <si>
    <t>Contratar el suministro de combustible para los municipios no cubiertos por el acuerdo marco de precios de Colombia Compra Eficiente: Aguachica, Buenaventura, Cúcuta, Ipiales, La Dorada, Pasto, Quibdó, San Gil, Soledad, Puerto Colombia, Valledupar, Arauca, Bucaramanga, Tunja, Popayán, Yopal, Puerto Carreño, entre otras.</t>
  </si>
  <si>
    <t xml:space="preserve">Combustible diésel -Gasolina corriente </t>
  </si>
  <si>
    <t> 20226231407000011E</t>
  </si>
  <si>
    <t>MC-004-2022</t>
  </si>
  <si>
    <t>CONTRATAR EL SERVICIO DE MANTENIMIENTO PREVENTIVO Y CORRECTIVO INCLUIDO REPUESTOS PARA EL PARQUE AUTOMOTOR DE LA REGIONAL ORIENTE EN LA CIUDAD DE BUCARAMANGA.</t>
  </si>
  <si>
    <t>20226231408000003E</t>
  </si>
  <si>
    <t>SAMC-002-2022</t>
  </si>
  <si>
    <t>CONTRATAR EL SERVICIO DE MANTENIMIENTO PREVENTIVO Y CORRECTIVO INCLUIDO REPUESTOS PARA VEHÍCULOS MARCA FORD A NIVEL NACIONAL</t>
  </si>
  <si>
    <t xml:space="preserve">Reparación y mantenimiento automotor y de camiones ligeros </t>
  </si>
  <si>
    <t>20226231409000001E</t>
  </si>
  <si>
    <t>SMAC-003-2022</t>
  </si>
  <si>
    <t>Contratar la adquisición e instalación de señalización institucional para las diferentes sedes a nivel nacional, de la Unidad Administrativa Especial Migración Colombia</t>
  </si>
  <si>
    <t>55121718, 55121907</t>
  </si>
  <si>
    <t xml:space="preserve">Señales informativas, Tableros de avisos </t>
  </si>
  <si>
    <t>20226231408000005E</t>
  </si>
  <si>
    <t>SIE-006-2022</t>
  </si>
  <si>
    <t>Adquirir renovación, actualización, migración al CLOUD y soporte del licenciamiento Aranda y servicios asociados saas</t>
  </si>
  <si>
    <t>43231501,81111811,81111508,81112202</t>
  </si>
  <si>
    <t>Software de Mesa de ayuda</t>
  </si>
  <si>
    <t>Servicios de Edificación, Construcción de Instalaciones y Mantenimiento</t>
  </si>
  <si>
    <t>Difusión de Tecnologías de Información y Telecomunicaciones</t>
  </si>
  <si>
    <t>Servicios Basados en Ingeniería, Investigación y Tecnología</t>
  </si>
  <si>
    <t>Servicios de Transporte, Almacenaje y Correo</t>
  </si>
  <si>
    <t>A-02-02-02-008-009</t>
  </si>
  <si>
    <t>20226231412000001E</t>
  </si>
  <si>
    <t>LP-001-2022</t>
  </si>
  <si>
    <t>CONTRATAR EL SERVICIO DE CAPTURA DE INFORMACIÓN DEL PRE REGISTRO, TMF, PEP, Y CÉDULA DE CIUDADANÍA COLOMBIANA EN ZONA DE FRONTERA CON VENEZUELA, DE ACUERDO CON LAS ESPECIFICACIONES TÉCNICAS REQUERIDAS POR LA UNIDAD ADMINISTRATIVA ESPECIAL MIGRACIÓN COLOMBIA.</t>
  </si>
  <si>
    <t>43211700-43232300-43233500-43231500-80111600-81111500-8111800</t>
  </si>
  <si>
    <t xml:space="preserve">DISPOSITIVOS INFORMATICOS DE ENTRADA DE DATOS </t>
  </si>
  <si>
    <t>20226231408000001E</t>
  </si>
  <si>
    <t>SAMC-001-2022</t>
  </si>
  <si>
    <t>CONTRATAR EL SERVICIO DE MANTENIMIENTO PREVENTIVO Y CORRECTIVO INCLUIDO REPUESTOS PARA VEHÍCULOS MARCA TOYOTA A NIVEL NACIONAL</t>
  </si>
  <si>
    <t>SERVICIOS DE MANTENIMIENTO Y REPARACION DE VEHICULOS</t>
  </si>
  <si>
    <t>20226231407000009E</t>
  </si>
  <si>
    <t>MC-008-2022</t>
  </si>
  <si>
    <t>SERVICIO DE MANTENIMIENTO PREVENTIVO Y CORRECTIVO PARA LOS EQUIPOS DE GRAFOLOGÍA (ESTÉREO MICROSCOPIOS) A NIVEL NACIONAL, CON BOLSA DE REPUESTOS.</t>
  </si>
  <si>
    <t>SERVICIO DE INSTALACION Y MANTENIMIENTO DE SISTEMAS INSTRUMENTALES DE SEGURIDAD</t>
  </si>
  <si>
    <t>20226231407000010E</t>
  </si>
  <si>
    <t>MC-009-2022</t>
  </si>
  <si>
    <t>CONTRATAR LA ADQUISICIÓN DE VALLAS DE SEGURIDAD Y CONOS VIALES PARA LA DELIMITACIÓN DE ZONAS ADYACENTES A LA SEDE DE LA REGIONAL ORINOQUIA EN LA CIUDAD DE ARAUCA CON EL FIN DE GARANTIZAR LA SEGURIDAD DE LAS INSTALACIONES Y LA CIUDADANÍA.</t>
  </si>
  <si>
    <t>46161504-46161507-46161508-46161513</t>
  </si>
  <si>
    <t>SEÑALES DE TRAFICO</t>
  </si>
  <si>
    <t>20226231408000004E</t>
  </si>
  <si>
    <t>SIE-002-2022</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</si>
  <si>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</si>
  <si>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82121503-82121701-80161801</t>
  </si>
  <si>
    <t>IMPRESIÓN DIGITAL</t>
  </si>
  <si>
    <t>A-02-02-01-003-006</t>
  </si>
  <si>
    <t>-02-02-02-008-009 </t>
  </si>
  <si>
    <t>20226231410000004E</t>
  </si>
  <si>
    <t>OC 84794-2022</t>
  </si>
  <si>
    <t>20226231410000010E</t>
  </si>
  <si>
    <t>CONTRATAR EL SERVICIO INTEGRAL DE ASEO Y CAFETERÍA REGIÓN 1</t>
  </si>
  <si>
    <t>20226231410000011E</t>
  </si>
  <si>
    <t>CONTRATAR EL SERVICIO INTEGRAL DE ASEO Y CAFETERÍA REGIÓN 6</t>
  </si>
  <si>
    <t>Pasto</t>
  </si>
  <si>
    <t>20226231410000012E</t>
  </si>
  <si>
    <t>CONTRATAR EL SERVICIO INTEGRAL DE ASEO Y CAFETERÍA REGIÓN 3</t>
  </si>
  <si>
    <t>Regional Antioquia</t>
  </si>
  <si>
    <t>Medellin</t>
  </si>
  <si>
    <t>20226231410000013E</t>
  </si>
  <si>
    <t>CONTRATAR EL SERVICIO INTEGRAL DE ASEO Y CAFETERÍA REGIÓN 4</t>
  </si>
  <si>
    <t>Pererira</t>
  </si>
  <si>
    <t>20226231410000014E</t>
  </si>
  <si>
    <t>CONTRATAR EL SERVICIO INTEGRAL DE ASEO Y CAFETERÍA REGIÓN 5 (VALLE)</t>
  </si>
  <si>
    <t>20226231410000015E</t>
  </si>
  <si>
    <t xml:space="preserve">CONTRATAR EL SERVICIO INTEGRAL DE ASEO Y CAFETERÍA PARA LA SEDE DE VILLAVICENCIO REGIÓN 10 DE LA UNIDAD ADMINISTRATIVA ESPECIAL MIGRACIÓN COLOMBIA </t>
  </si>
  <si>
    <t>Villavicncia</t>
  </si>
  <si>
    <t>20226231410000016E</t>
  </si>
  <si>
    <t>CONTRATAR EL SERVICIO INTEGRAL DE ASEO Y CAFETERÍA REGIÓN 11 (CENTRAL)</t>
  </si>
  <si>
    <t>Bogota</t>
  </si>
  <si>
    <t>20226231410000017E</t>
  </si>
  <si>
    <t>CONTRATAR EL SERVICIO INTEGRAL DE ASEO Y CAFETERIA PARA LAS SEDES DE CARTAGENA, BARRANQUILLA, SINCELEJO, COVEÑAS, MONTERÍA Y AEROPUERTO INTERNACIONAL ERNESTO CORTISSOZ, REGION 2 DE LA UNIDAD ADMINISTRATIVA ESPECIAL MIGRACIÓN COLOMBIA</t>
  </si>
  <si>
    <t>AO 006 2022</t>
  </si>
  <si>
    <t>marzo</t>
  </si>
  <si>
    <t xml:space="preserve">UT PLATAFORMA MICROSOFT 2022 </t>
  </si>
  <si>
    <t>NO HAN LLEGADO</t>
  </si>
  <si>
    <t>EDWIN SANTIAGO BAUTISTA QUIROGA</t>
  </si>
  <si>
    <t>AO 008 2022</t>
  </si>
  <si>
    <t xml:space="preserve">ASESORIA Y RECONSTRUCCIÓN AUTOMOTRIZ ARAUTOS LIMITADA </t>
  </si>
  <si>
    <t>AIDA LORENA TELLO</t>
  </si>
  <si>
    <t>20196231405000138E</t>
  </si>
  <si>
    <t>LP-002-2019</t>
  </si>
  <si>
    <t>Contratar los seguros que amparen los intereses patrimoniales actuales y futuros, así como los bienes de propiedad de la UNIDAD ADMINISTRATIVA ESPECIAL MIGRACION COLOMBIA, o que estén bajo su responsabilidad y custodia y aquellos que sean adquiridos para desarrollar las funciones inherentes a su actividad</t>
  </si>
  <si>
    <t xml:space="preserve">Servicios Financieros y de Seguros </t>
  </si>
  <si>
    <t>A-02-02-02-007</t>
  </si>
  <si>
    <t>CO-080-2019</t>
  </si>
  <si>
    <t>ASEGURADORA SOLIDARIA DE COLOMBIA ENTIDAD COOPERATIVA</t>
  </si>
  <si>
    <t xml:space="preserve">SI </t>
  </si>
  <si>
    <t>Carlos Eduardo Useche Ovalles</t>
  </si>
  <si>
    <t>ADICION 6</t>
  </si>
  <si>
    <t>20226231407000027E</t>
  </si>
  <si>
    <t>MC-020-2022</t>
  </si>
  <si>
    <t>CONTRATAR EL SUMINISTRO DE COMBUSTIBLE PARQUE AUTOMOTOR Y PLANTAS ELECTRICAS REGIONAL NARIÑO PCM SAN MIGUEL</t>
  </si>
  <si>
    <t>Materiales Combustibles, Aditivos para Combustibles, Lubricantes y Anticorrosivos</t>
  </si>
  <si>
    <t>20226231407000026E</t>
  </si>
  <si>
    <t>MC-025-2022</t>
  </si>
  <si>
    <t>Servicio de mantenimiento y vaciado de tanques sépticos de 41 m3 o 41000 litros, Puesto de Control Migratorio Arauca.</t>
  </si>
  <si>
    <t>Tratamiento suministro y eliminación de agua y aguas residuales</t>
  </si>
  <si>
    <t xml:space="preserve">A-02-02-02-009-004 </t>
  </si>
  <si>
    <t>20226231407000028E</t>
  </si>
  <si>
    <t>MC-028-2022</t>
  </si>
  <si>
    <t>Contratar el servicio de mantenimiento preventivo y correctivo incluido repuestos para el parque automotor de la Regional Amazonas.</t>
  </si>
  <si>
    <t>20226231407000029E</t>
  </si>
  <si>
    <t>MC-029-2022</t>
  </si>
  <si>
    <t>Contratar el servicio de mantenimiento preventivo y correctivo incluido repuestos para el parque automotor de la Regional Atlántico</t>
  </si>
  <si>
    <t>20226231408000006E</t>
  </si>
  <si>
    <t>SIE-009-2022</t>
  </si>
  <si>
    <t>CONTRATAR EL SUMINISTRO DE TELÉFONOS Y UN SERVIDOR DE RESPALDO DE TELEFONÍA FASE DOS PARA MIGRACIÓN COLOMBIA</t>
  </si>
  <si>
    <t>Difusión de tecnologías de información y Telecomunicaciones</t>
  </si>
  <si>
    <t>20226231408000022E</t>
  </si>
  <si>
    <t>SIE-011-2022</t>
  </si>
  <si>
    <t xml:space="preserve">Contratar la actualización del licenciamiento de Antivirus, con soporte técnico, de conformidad con las especificaciones técnicas señaladas por la Unidad Administrativa Especial Migración Colombia. </t>
  </si>
  <si>
    <t>AO-003-2022</t>
  </si>
  <si>
    <t>ALMACEN DE REPUESTOS AUTOMOTORES SOLO LADA S.A.S</t>
  </si>
  <si>
    <t>LEOPOLDO ENRIQUE KLEE</t>
  </si>
  <si>
    <t>20226231408000009E</t>
  </si>
  <si>
    <t>SIE-008-2022</t>
  </si>
  <si>
    <t>Adquirir extensión de garantía para servidores marca DELL.</t>
  </si>
  <si>
    <t>81111500 - 81112300</t>
  </si>
  <si>
    <t>20226231407000023E</t>
  </si>
  <si>
    <t>MC-019-2022</t>
  </si>
  <si>
    <t>CONTRATAR EL SERVICIO DE MANTENIMIENTO PREVENTIVO Y CORRECTIVO INCLUIDO REPUESTOS PARA EL PARQUE AUTOMOTOR DE LA REGIONAL NARIÑO</t>
  </si>
  <si>
    <t>20226231407000020E</t>
  </si>
  <si>
    <t>MC-021-2022</t>
  </si>
  <si>
    <t>Contratar el suministro de combustible para el parque automotor y plantas eléctricas de la REGIONAL SAN ANDRES Y PROVIDENCIA – CFSM SAN ANDRES Y PROVIDENCIA</t>
  </si>
  <si>
    <t xml:space="preserve">Combustible diésel </t>
  </si>
  <si>
    <t>20226231407000036E</t>
  </si>
  <si>
    <t>MC-024-2022</t>
  </si>
  <si>
    <t>20226231407000035E</t>
  </si>
  <si>
    <t>MC-026-2022</t>
  </si>
  <si>
    <t>Mantenimiento preventivo y correctivo incluido repuestos para el parque automotor de la Regional Antioquia.</t>
  </si>
  <si>
    <t>20226231407000019E</t>
  </si>
  <si>
    <t>MC-027-2022</t>
  </si>
  <si>
    <t>Contratar el servicio de mantenimiento preventivo y correctivo incluido repuestos para el parque automotor de la Regional Guajira.</t>
  </si>
  <si>
    <t>20226231408000020E</t>
  </si>
  <si>
    <t>SIE-012-2022</t>
  </si>
  <si>
    <t>Adquirir equipos de conectividad y la extensión de garantía de Smar Net del fabricante para los equipos Cisco de acuerdo con las especificaciones técnicas requeridas por la Unidad Administrativa Especial Migración Colombia.</t>
  </si>
  <si>
    <t xml:space="preserve"> 32151900 - 43221700 - 43221800 - 43222600 - 72103300 - 81111800</t>
  </si>
  <si>
    <t>Dispositivos de automatización de control de la conectividad</t>
  </si>
  <si>
    <t>20216231405000082E</t>
  </si>
  <si>
    <t>SAMC-003-2021</t>
  </si>
  <si>
    <t>Contratar una institución prestadora de servicio de salud especializada en la realización de exámenes médicos ocupacionales de ingreso, egreso, periódicos y postincapacidad y de requerirse análisis de puesto de trabajo</t>
  </si>
  <si>
    <t>85122201 - 85101502</t>
  </si>
  <si>
    <t>Valoración del estado de Salud individual</t>
  </si>
  <si>
    <t xml:space="preserve">A-03-04-02-036 </t>
  </si>
  <si>
    <t>CO-086-2021</t>
  </si>
  <si>
    <t>junio</t>
  </si>
  <si>
    <t>MEDICAL PROTECTION LTDA - SALUD OCUPACIONAL</t>
  </si>
  <si>
    <t>ROJAS BALLEN DIANA MARCELA</t>
  </si>
  <si>
    <t xml:space="preserve">Resolución No.1008 </t>
  </si>
  <si>
    <t>20226231407000015E</t>
  </si>
  <si>
    <t>MC-011-2022</t>
  </si>
  <si>
    <t>CONTRATAR EL SERVICIO DE MANTENIMIENTO PREVENTIVO Y CORRECTIVO INCLUIDO REPUESTOS PARA EL PARQUE AUTOMOTOR DE LA REGIONAL ORINOQUIA</t>
  </si>
  <si>
    <t>A-02-02-02-008-007 SERVICIOS DE MANTENIMIENTO, REPARACIÓN E INSTALACIÓN (EXCEPTO SERVICIOS DE CONSTRUCCIÓN</t>
  </si>
  <si>
    <t>20226231407000014E</t>
  </si>
  <si>
    <t>MC-013-2022</t>
  </si>
  <si>
    <t>CONTRATAR EL SERVICIO DE MANTENIMIENTO PREVENTIVO Y CORRECTIVO INCLUIDO REPUESTOS PARA EL PARQUE AUTOMOTOR DE LA REGIONAL EJE CAFETERO</t>
  </si>
  <si>
    <t xml:space="preserve">A-02-02-02-008-007 SERVICIOS DE MANTENIMIENTO, REPARACIÓN E INSTALACIÓN (EXCEPTO SERVICIOS DE CONSTRUCCIÓN) </t>
  </si>
  <si>
    <t>20226231407000013E</t>
  </si>
  <si>
    <t>MC-014-2022</t>
  </si>
  <si>
    <t>Mantenimiento preventivo y correctivo de paneles fotovoltaicos PCMF la balsa rio amazonas</t>
  </si>
  <si>
    <t>celulas fotovolcanicas</t>
  </si>
  <si>
    <t>A-02-02-02-008-007 SERVICIOS DE MANTENIMIENTO, REPARACIÓN E INSTALACIÓN (EXCEPTO SERVICIOS DE CONSTRUCCIÓN)</t>
  </si>
  <si>
    <t>20226231407000016E</t>
  </si>
  <si>
    <t>MC-018-2022</t>
  </si>
  <si>
    <t xml:space="preserve">Contratar la prestación del servicio de lavado del parque automotor de Migración Colombia en la ciudad de Bogotá D.C. </t>
  </si>
  <si>
    <t xml:space="preserve">Limpieza de carros o barcos </t>
  </si>
  <si>
    <t>20226231408000014E</t>
  </si>
  <si>
    <t>SIE-010-2022</t>
  </si>
  <si>
    <t>Adquisición de sillas para los funcionarios de Migración Colombia</t>
  </si>
  <si>
    <t>56101522, 56112104</t>
  </si>
  <si>
    <t>sillas de brazo</t>
  </si>
  <si>
    <t xml:space="preserve">A-02-01-01-003-008 MUEBLES, INSTRUMENTOS MUSICALES, ARTÍCULOS DE DEPORTE Y ANTIGÜEDADES </t>
  </si>
  <si>
    <t>20226231407000030E</t>
  </si>
  <si>
    <t>CONTRATAR LA ADQUISICION DE BOTIQUINES REQUERIDOS PARA LA PREVENCION DE EMERGENCIAS</t>
  </si>
  <si>
    <t>42171917 - 42172001</t>
  </si>
  <si>
    <t>Estuches o bolsas o accesorios de primeros auxilios para servicios medicos de emergencia - Kit de primeros auxilios para servicios medicos de emergencia</t>
  </si>
  <si>
    <t>A-02-02-02-01-003-005</t>
  </si>
  <si>
    <t>MARZO</t>
  </si>
  <si>
    <t>JM GRUPO EMPRESARIAL S.A.S</t>
  </si>
  <si>
    <t>ACONCHA DE LA ROSA ANGY LIZETH</t>
  </si>
  <si>
    <t>20226231407000033E</t>
  </si>
  <si>
    <t>MC-010-2022</t>
  </si>
  <si>
    <t>SERVICIO DE MANTENIMIENTO PREVENTIVO Y CORRECTIVO CON SUMINISTRO DE REPUESTOS Y BATERÍAS, DE LOS UPS MARCAS POWERSUN, TRIPP LITE Y SAT</t>
  </si>
  <si>
    <t>72103302-39121009-39121011-73152108</t>
  </si>
  <si>
    <t>Mantenimiento o soporte de equipo de telecomunicaciones- Reguladores eléctricos o de potencia - Fuentes ininterrumpibles de potencia - Servicio de mantenimiento y reparación de equipos eléctricos</t>
  </si>
  <si>
    <t>20226231407000032E</t>
  </si>
  <si>
    <t>MC-012-2022</t>
  </si>
  <si>
    <t>ADQUIRIR LICENCIAS ENTERPRISE ARCHITECT FLOTANTES CORPORATIVAS.</t>
  </si>
  <si>
    <t xml:space="preserve">81112202 - 43231500 - 43233000 </t>
  </si>
  <si>
    <t>Actualizaciones o parches de software - Software funcional específico de la empresa - Software de entorno operativo</t>
  </si>
  <si>
    <t>20226231407000024E</t>
  </si>
  <si>
    <t>MC-015-2022</t>
  </si>
  <si>
    <t>ADQUISICIÓN DE EQUIPOS, ELEMENTOS Y ACCESORIOS DE FOTOGRAFÍA Y VIDEO PROFESIONAL PARA LA OFICINA DE COMUNICACIONES DE MIGRACIÓN COLOMBIA.</t>
  </si>
  <si>
    <t>45111829 - 45121515 - 45121516</t>
  </si>
  <si>
    <t>Equipos y Suministros para Impresión, Fotografia y Audiovisuales &gt; Equipos de audio y video para presentación y composición &gt; Equipo de presentación de vídeo y de mezcla de vídeo y sonido, hardware y controladores &gt; Cámara de proceso - Equipos y Suministros para Impresión, Fotografia y Audiovisuales &gt; Equipo de vídeo, filmación o fotografía &gt; Cámaras &gt; Cámaras grabadoras o video cámaras manuales - Equipos y Suministros para Impresión, Fotografia y Audiovisuales &gt; Equipo de vídeo, filmación o fotografía &gt; Cámaras &gt; Cámaras grabadoras o video cámaras digitales</t>
  </si>
  <si>
    <t>A-02-01-01-004-007</t>
  </si>
  <si>
    <t>20226231407000031E</t>
  </si>
  <si>
    <t>MC-023-2022</t>
  </si>
  <si>
    <t>SERVICIO DE MANTENIMIENTO DE POZO ARTESANO, CANALES AGUAS LLUVIAS Y TANQUE DE ALMACENAMIENTO, DISTRIBUCIÓN DE AGUA PARA CONSUMO HUMANO DE LA REGIONAL AMAZONAS.</t>
  </si>
  <si>
    <t>Bombas de agua</t>
  </si>
  <si>
    <t>20226231407000006E</t>
  </si>
  <si>
    <t>MC-030-2022</t>
  </si>
  <si>
    <t>CONTRATAR LOS SERVICIOS PARA LA ADECUACIÓN DEL DEPÓSITO DE ALMACENAMIENTO TEMPORAL DE RESIDUOS APROVECHABLES, NO APROVECHABLES Y PELIGROSOS, GENERADOS POR LAS ACTIVIDADES MISIONALES Y ADMINISTRATIVAS DEL CFSM BARRANQUILLA – REGIONAL ATLÁNTICO.</t>
  </si>
  <si>
    <t>72121103 - 72121008</t>
  </si>
  <si>
    <t>Servicios de renovación y reparación de edificios comerciales y de oficinas - Servicio de construcción y remodelación de bodegas</t>
  </si>
  <si>
    <t>AO-002-2022</t>
  </si>
  <si>
    <t>SERVITECA CENTRAL VG S.A.S,</t>
  </si>
  <si>
    <t>AO-004-2022</t>
  </si>
  <si>
    <t>ELECTRO BOOSTER S.A.S</t>
  </si>
  <si>
    <t>2022/16/03</t>
  </si>
  <si>
    <t>20226231410000019E</t>
  </si>
  <si>
    <t>SUBDIRECCIÓN DE TALENTO HUMANO</t>
  </si>
  <si>
    <t>ADQUISICIÓN DOTACIÓN DE VESTUARIO Y CALZADO DE LABOR, PARA LOS FUNCIONARIOS DE LA UNIDAD ADMINISTRATIVA ESPECIAL MIGRACIÓN COLOMBIA A NIVEL NACIONAL</t>
  </si>
  <si>
    <t>53-10-15-02 / 53-10-15-04 / 53-11-16-01 / 53-11-16-02</t>
  </si>
  <si>
    <t>Pantalones largos o cortos o pantalonetas para hombre/mujer - Camisas y/o blusas para mujer hombre - Zapatos para hombre/mujer</t>
  </si>
  <si>
    <t>A-02-02-01-002-008</t>
  </si>
  <si>
    <t>20226231410000023E</t>
  </si>
  <si>
    <t>CONTRATAR EL SERVICIO INTEGRAL DE ASEO Y CAFETERIA PARA LAS SEDES DE TUNJA Y YOPAL REGION 8 DE LA UNIDAD ADMINISTRATIVA ESPECIAL MIGRACIÓN COLOMBIA</t>
  </si>
  <si>
    <t>76111501 -90101700</t>
  </si>
  <si>
    <t>Servicios de Limpieza, Descontaminación y Tratamiento de Residuos  Servicios de Viajes, Alimentación, Alojamiento y Entretenimiento</t>
  </si>
  <si>
    <t>A-02-02-02-006-003 - A-02-02-02-008-005</t>
  </si>
  <si>
    <t xml:space="preserve">20226231410000022E </t>
  </si>
  <si>
    <t>150926 - 152360</t>
  </si>
  <si>
    <t>Suministro de elementos de papelería y útiles de escritorio para las sedes a nivel nacional de la Unidad Administrativa Especial Migración Colombia.</t>
  </si>
  <si>
    <t>56-10-15-08 52-12-1-04 48-10-19-01</t>
  </si>
  <si>
    <t>Materiales y Productos de Papel</t>
  </si>
  <si>
    <t xml:space="preserve">A-02-02-01-003-002 A-02-02-01-003-005 A-02-02-01-003-006 A-02-02-01-003-008 A-02-02-01-004-002 A-02-02-01-004-005 A-02-02-01-004-006 A-02-02-01-004-007 </t>
  </si>
  <si>
    <t>20226231407000018E</t>
  </si>
  <si>
    <t>152437 - 153271- 153276</t>
  </si>
  <si>
    <t>CONTRATAR LA ADQUISICIÓN DE ELEMENTOS PARA LOS ALOJAMIENTOS DE LA ENTIDAD</t>
  </si>
  <si>
    <t>Muebles, Mobiliario y decoracion Artículos - Domésticos,Suministros y ProductosElectrónicos deConsumo -Maquinaria,Equipo ySuministro para laindustria</t>
  </si>
  <si>
    <t xml:space="preserve">A-02-02-01-002-007  A-02-02-01-003-008 A-02-02-01-004-004 </t>
  </si>
  <si>
    <t>2022623141000002E</t>
  </si>
  <si>
    <t>20226231410000003E</t>
  </si>
  <si>
    <t>20226231410000005E</t>
  </si>
  <si>
    <t>20226231410000006E</t>
  </si>
  <si>
    <t>20226231410000007E</t>
  </si>
  <si>
    <t>20226231410000008E</t>
  </si>
  <si>
    <t>20226231410000009E</t>
  </si>
  <si>
    <t>OC 86542- 2022</t>
  </si>
  <si>
    <t>HILAIS MILAGRO ARREDONDO GUTIERREZ</t>
  </si>
  <si>
    <t>OC 86545-2022</t>
  </si>
  <si>
    <t>KIOS SAS</t>
  </si>
  <si>
    <t>ANA MERCEDES FIGUEROA RAMIREZ</t>
  </si>
  <si>
    <t>OC 86784 - 2022</t>
  </si>
  <si>
    <t>COOPERATIVA DE TRABAJO ASOCIADO SERCONAL</t>
  </si>
  <si>
    <t>TANIA DEL CARMEN MORALES</t>
  </si>
  <si>
    <t>OC 86471 - 2022</t>
  </si>
  <si>
    <t>SERVICIOS DE ASEO, CAFETERIA Y MANTENIMIENTO INSTITUCIONAL OUTSOURCING SEASIN LIMITADA</t>
  </si>
  <si>
    <t>ELISABETH USECHE MARIN</t>
  </si>
  <si>
    <t>OC 86790 - 2022</t>
  </si>
  <si>
    <t xml:space="preserve">COOPERATIVA DE TRABAJO ASOCIADO SERCONAL </t>
  </si>
  <si>
    <t>AIDA LORENA TELLO LOPEZ</t>
  </si>
  <si>
    <t>OC 86480 -2022</t>
  </si>
  <si>
    <t>CASA LIMPIA S.A.</t>
  </si>
  <si>
    <t>HENRY ALBERTO TORRES CEDANO</t>
  </si>
  <si>
    <t>OC 86543 - 2022</t>
  </si>
  <si>
    <t xml:space="preserve">Limpieza Institucional LASU S.A.S </t>
  </si>
  <si>
    <t>OC 86095 - 2022</t>
  </si>
  <si>
    <t>UNION TEMPORAL ASEO COLOMBIA 2</t>
  </si>
  <si>
    <t xml:space="preserve">LEOPOLDO ENRIQUE KLEE EBRATT </t>
  </si>
  <si>
    <t>117</t>
  </si>
  <si>
    <t>20226231407000017E</t>
  </si>
  <si>
    <t>MC-016-2022</t>
  </si>
  <si>
    <t>SERVICIO DE MANTENIMIENTO PREVENTIVO Y CORRECTIVO INCLUIDO REPUESTOS PARA EL PARQUE AUTOMOTOR DE LA REGIONAL SAN ANDRES</t>
  </si>
  <si>
    <t xml:space="preserve">REPARACIO Y MANTENIMIENTO AUTOMOTOR  DE CAMIONES LIGEROS </t>
  </si>
  <si>
    <t>20226231407000021E</t>
  </si>
  <si>
    <t>MC-017-2022</t>
  </si>
  <si>
    <t>SERVICIO DE MANTENIMIENTO DE MOTOBOMBAS Y SISTEMAS HIDRÁULICOS EN LAS REGIONALES A NIVEL NACIONAL</t>
  </si>
  <si>
    <t>40151510-40151513-40151533</t>
  </si>
  <si>
    <t>BOMBAS HIDRAULICAS</t>
  </si>
  <si>
    <t>20226231407000022E</t>
  </si>
  <si>
    <t>MC-022-2022</t>
  </si>
  <si>
    <t>SUMINISTRO DE LLANTAS A NIVEL NACIONAL PARA EL PARQUE AUTOMOTOR DE LA UNIDAD ADMINISTRATIVA ESPECIAL MIGRACIÓN COLOMBIA</t>
  </si>
  <si>
    <t>LLANATAS PARA AUTOMOVILES Y CAMIONETAS</t>
  </si>
  <si>
    <t xml:space="preserve">A-02-02-01-003-006 </t>
  </si>
  <si>
    <t>20226231408000012E</t>
  </si>
  <si>
    <t>SAMC-004-2022</t>
  </si>
  <si>
    <t>CONTRATAR UNA INSTITUCIÓN PRESTADORA DE SERVICIO DE SALUD ESPECIALIZADA EN LA REALIZACIÓN DE EXÁMENES MÉDICOS OCUPACIONALES DE INGRESO, EGRESO, PERIÓDICOS Y POSTINCAPACIDAD Y DE REQUERIRSE ANÁLISIS DE PUESTO DE TRABAJO.</t>
  </si>
  <si>
    <t>85122201-85101502</t>
  </si>
  <si>
    <t>SERVICIOS CLINICOS ESPECIALIZADOS PRIVADOS - VALORACION DEL ESTADO DE SALUD INDIVIDUAL</t>
  </si>
  <si>
    <t xml:space="preserve">A-02-02-02-009-003 </t>
  </si>
  <si>
    <t>AO-005-2022</t>
  </si>
  <si>
    <t>CI GLOBAL SCIENTIFIC S.A.S</t>
  </si>
  <si>
    <t>4</t>
  </si>
  <si>
    <t>2022/17/03</t>
  </si>
  <si>
    <t>$13.464.500</t>
  </si>
  <si>
    <t>75035031</t>
  </si>
  <si>
    <t>AO-007-2022</t>
  </si>
  <si>
    <t>PABLO VICENTE MEDINA ALONSO</t>
  </si>
  <si>
    <t>RAFAEL RICARDO ZUÑIGA MORA</t>
  </si>
  <si>
    <t>Cesar Mojica</t>
  </si>
  <si>
    <t>Dayanna Prieto</t>
  </si>
  <si>
    <t>OJO ARCHIVADO SIN TRAMITAR</t>
  </si>
  <si>
    <t>no hay polizas aun ni acta de 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</si>
</sst>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8" formatCode="&quot;$&quot;#,##0.00;[Red]\-&quot;$&quot;#,##0.00"/>
    <numFmt numFmtId="41" formatCode="_-* #,##0_-;\-* #,##0_-;_-* &quot;-&quot;_-;_-@_-"/>
    <numFmt numFmtId="44" formatCode="_-&quot;$&quot;* #,##0.00_-;\-&quot;$&quot;* #,##0.00_-;_-&quot;$&quot;* &quot;-&quot;??_-;_-@_-"/>
    <numFmt numFmtId="43" formatCode="_-* #,##0.00_-;\-* #,##0.00_-;_-* &quot;-&quot;??_-;_-@_-"/>
    <numFmt numFmtId="164" formatCode="_-&quot;$&quot;\ * #,##0_-;\-&quot;$&quot;\ * #,##0_-;_-&quot;$&quot;\ * &quot;-&quot;_-;_-@_-"/>
    <numFmt numFmtId="165" formatCode="_-&quot;$&quot;\ * #,##0.00_-;\-&quot;$&quot;\ * #,##0.00_-;_-&quot;$&quot;\ * &quot;-&quot;??_-;_-@_-"/>
    <numFmt numFmtId="166" formatCode="yyyy/mm/dd"/>
    <numFmt numFmtId="167" formatCode="_(* #,##0.00_);_(* \(#,##0.00\);_(* &quot;-&quot;??_);_(@_)"/>
    <numFmt numFmtId="168" formatCode="_(&quot;$&quot;\ * #,##0.00_);_(&quot;$&quot;\ * \(#,##0.00\);_(&quot;$&quot;\ * &quot;-&quot;??_);_(@_)"/>
    <numFmt numFmtId="169" formatCode="&quot;$&quot;\ #,##0.00"/>
    <numFmt numFmtId="170" formatCode="dd/mm/yyyy;@"/>
    <numFmt numFmtId="171" formatCode="&quot;$&quot;\ #,##0;[Red]\-&quot;$&quot;\ #,##0"/>
    <numFmt numFmtId="172" formatCode="_-&quot;$&quot;\ * #,##0.00_-;\-&quot;$&quot;\ * #,##0.00_-;_-&quot;$&quot;\ * &quot;-&quot;_-;_-@_-"/>
    <numFmt numFmtId="173" formatCode="0_ ;\-0\ "/>
  </numFmts>
  <fonts count="3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2"/>
      <color theme="1"/>
      <name val="Arial"/>
      <family val="2"/>
    </font>
    <font>
      <b/>
      <sz val="12"/>
      <color theme="1"/>
      <name val="Calibri"/>
      <family val="2"/>
      <scheme val="minor"/>
    </font>
    <font>
      <sz val="11"/>
      <color rgb="FF00B050"/>
      <name val="Calibri"/>
      <family val="2"/>
      <scheme val="minor"/>
    </font>
    <font>
      <sz val="11"/>
      <name val="Calibri"/>
      <family val="2"/>
      <scheme val="minor"/>
    </font>
    <font>
      <sz val="12"/>
      <color theme="1"/>
      <name val="Calibri"/>
      <family val="2"/>
      <scheme val="minor"/>
    </font>
    <font>
      <sz val="10"/>
      <name val="Arial"/>
      <family val="2"/>
    </font>
    <font>
      <sz val="10"/>
      <color theme="1"/>
      <name val="Arial"/>
      <family val="2"/>
    </font>
    <font>
      <sz val="11"/>
      <color theme="1"/>
      <name val="Calibri"/>
      <family val="2"/>
    </font>
    <font>
      <sz val="8"/>
      <color theme="1"/>
      <name val="Verdana"/>
      <family val="2"/>
    </font>
    <font>
      <sz val="8"/>
      <color theme="1"/>
      <name val="Arial Narrow"/>
      <family val="2"/>
    </font>
    <font>
      <sz val="10"/>
      <color theme="1"/>
      <name val="Helvetica"/>
      <family val="2"/>
    </font>
    <font>
      <b/>
      <sz val="10"/>
      <color theme="1"/>
      <name val="Calibri"/>
      <family val="2"/>
      <scheme val="minor"/>
    </font>
    <font>
      <b/>
      <sz val="9"/>
      <color theme="0"/>
      <name val="Arial"/>
      <family val="2"/>
    </font>
    <font>
      <sz val="10"/>
      <color theme="1"/>
      <name val="Calibri"/>
      <family val="2"/>
      <scheme val="minor"/>
    </font>
    <font>
      <sz val="9"/>
      <color theme="1"/>
      <name val="Arial"/>
      <family val="2"/>
    </font>
    <font>
      <sz val="11"/>
      <color theme="1"/>
      <name val="Arial"/>
      <family val="2"/>
    </font>
    <font>
      <sz val="11"/>
      <color theme="1"/>
      <name val="Helvetica"/>
      <family val="2"/>
    </font>
    <font>
      <sz val="11"/>
      <color theme="1"/>
      <name val="Arial Narrow"/>
      <family val="2"/>
    </font>
    <font>
      <sz val="11"/>
      <color rgb="FF0070C0"/>
      <name val="Calibri"/>
      <family val="2"/>
      <scheme val="minor"/>
    </font>
    <font>
      <b/>
      <sz val="11"/>
      <color theme="1"/>
      <name val="Arial Narrow"/>
      <family val="2"/>
    </font>
    <font>
      <b/>
      <sz val="12"/>
      <color theme="1"/>
      <name val="Arial Narrow"/>
      <family val="2"/>
    </font>
    <font>
      <sz val="10"/>
      <color rgb="FF00B050"/>
      <name val="Arial"/>
      <family val="2"/>
    </font>
    <font>
      <sz val="11"/>
      <color rgb="FF000000"/>
      <name val="Calibri"/>
      <family val="2"/>
      <scheme val="minor"/>
    </font>
    <font>
      <sz val="9"/>
      <color rgb="FF000000"/>
      <name val="Arial"/>
      <family val="2"/>
    </font>
    <font>
      <sz val="11"/>
      <color rgb="FF7030A0"/>
      <name val="Calibri"/>
      <family val="2"/>
      <scheme val="minor"/>
    </font>
    <font>
      <b/>
      <sz val="9"/>
      <color rgb="FF000000"/>
      <name val="Tahoma"/>
      <family val="2"/>
    </font>
    <font>
      <sz val="9"/>
      <color rgb="FF000000"/>
      <name val="Tahoma"/>
      <family val="2"/>
    </font>
    <font>
      <sz val="9"/>
      <color rgb="FF00B050"/>
      <name val="Arial"/>
      <family val="2"/>
    </font>
    <font>
      <u/>
      <sz val="11"/>
      <color theme="10"/>
      <name val="Calibri"/>
      <family val="2"/>
      <scheme val="minor"/>
    </font>
    <font>
      <sz val="9"/>
      <name val="Arial"/>
      <family val="2"/>
    </font>
    <font>
      <sz val="11"/>
      <color theme="1" tint="4.9989318521683403E-2"/>
      <name val="Calibri"/>
      <family val="2"/>
      <scheme val="minor"/>
    </font>
    <font>
      <sz val="9"/>
      <color theme="1" tint="4.9989318521683403E-2"/>
      <name val="Arial"/>
      <family val="2"/>
    </font>
    <font>
      <u/>
      <sz val="11"/>
      <color theme="1" tint="4.9989318521683403E-2"/>
      <name val="Calibri"/>
      <family val="2"/>
      <scheme val="minor"/>
    </font>
    <font>
      <b/>
      <sz val="10"/>
      <color theme="1"/>
      <name val="Arial"/>
      <family val="2"/>
    </font>
    <font>
      <sz val="10"/>
      <color theme="1" tint="4.9989318521683403E-2"/>
      <name val="Arial"/>
      <family val="2"/>
    </font>
  </fonts>
  <fills count="13">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theme="0"/>
        <bgColor rgb="FF000000"/>
      </patternFill>
    </fill>
    <fill>
      <patternFill patternType="solid">
        <fgColor rgb="FFFFFF00"/>
        <bgColor indexed="64"/>
      </patternFill>
    </fill>
    <fill>
      <patternFill patternType="solid">
        <fgColor theme="8" tint="-0.249977111117893"/>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5">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0" borderId="0"/>
    <xf numFmtId="168" fontId="1" fillId="0" borderId="0" applyFont="0" applyFill="0" applyBorder="0" applyAlignment="0" applyProtection="0"/>
    <xf numFmtId="41" fontId="1" fillId="0" borderId="0" applyFont="0" applyFill="0" applyBorder="0" applyAlignment="0" applyProtection="0"/>
    <xf numFmtId="165" fontId="8" fillId="0" borderId="0" applyFont="0" applyFill="0" applyBorder="0" applyAlignment="0" applyProtection="0"/>
    <xf numFmtId="41" fontId="1" fillId="0" borderId="0" applyFont="0" applyFill="0" applyBorder="0" applyAlignment="0" applyProtection="0"/>
    <xf numFmtId="0" fontId="9" fillId="0" borderId="0"/>
    <xf numFmtId="167" fontId="1" fillId="0" borderId="0" applyFont="0" applyFill="0" applyBorder="0" applyAlignment="0" applyProtection="0"/>
    <xf numFmtId="0" fontId="1" fillId="0" borderId="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8" fontId="1"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165" fontId="8"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0" fontId="32" fillId="0" borderId="0" applyNumberFormat="0" applyFill="0" applyBorder="0" applyAlignment="0" applyProtection="0"/>
    <xf numFmtId="164" fontId="1" fillId="0" borderId="0" applyFont="0" applyFill="0" applyBorder="0" applyAlignment="0" applyProtection="0"/>
  </cellStyleXfs>
  <cellXfs count="443">
    <xf numFmtId="0" fontId="0" fillId="0" borderId="0" xfId="0"/>
    <xf numFmtId="0" fontId="1" fillId="2" borderId="1" xfId="3" applyFill="1" applyBorder="1"/>
    <xf numFmtId="166" fontId="1" fillId="2" borderId="1" xfId="3" applyNumberFormat="1" applyFill="1" applyBorder="1"/>
    <xf numFmtId="0" fontId="1" fillId="2" borderId="1" xfId="3" applyFill="1" applyBorder="1" applyAlignment="1">
      <alignment horizontal="center"/>
    </xf>
    <xf numFmtId="0" fontId="3" fillId="2" borderId="1" xfId="3" applyFont="1" applyFill="1" applyBorder="1"/>
    <xf numFmtId="0" fontId="3" fillId="2" borderId="1" xfId="3" applyFont="1" applyFill="1" applyBorder="1" applyAlignment="1">
      <alignment horizontal="center"/>
    </xf>
    <xf numFmtId="0" fontId="1" fillId="2" borderId="1" xfId="3" applyFill="1" applyBorder="1" applyAlignment="1">
      <alignment vertical="center"/>
    </xf>
    <xf numFmtId="0" fontId="1" fillId="2" borderId="2" xfId="3" applyFill="1" applyBorder="1"/>
    <xf numFmtId="0" fontId="4" fillId="2" borderId="3" xfId="4" applyFont="1" applyFill="1" applyBorder="1" applyAlignment="1">
      <alignment horizontal="center" vertical="center"/>
    </xf>
    <xf numFmtId="0" fontId="4" fillId="2" borderId="2" xfId="4" applyFont="1" applyFill="1" applyBorder="1" applyAlignment="1">
      <alignment vertical="center"/>
    </xf>
    <xf numFmtId="0" fontId="4" fillId="2" borderId="15" xfId="4" applyFont="1" applyFill="1" applyBorder="1" applyAlignment="1">
      <alignment vertical="center"/>
    </xf>
    <xf numFmtId="1" fontId="1" fillId="2" borderId="1" xfId="9" applyNumberFormat="1" applyFont="1" applyFill="1" applyBorder="1" applyAlignment="1">
      <alignment horizontal="center" vertical="center"/>
    </xf>
    <xf numFmtId="1" fontId="16" fillId="6" borderId="14" xfId="0" applyNumberFormat="1" applyFont="1" applyFill="1" applyBorder="1" applyAlignment="1">
      <alignment horizontal="center" vertical="center" wrapText="1"/>
    </xf>
    <xf numFmtId="0" fontId="17" fillId="0" borderId="0" xfId="0" applyFont="1" applyAlignment="1">
      <alignment horizontal="left" wrapText="1"/>
    </xf>
    <xf numFmtId="49" fontId="16" fillId="6" borderId="14" xfId="12" applyNumberFormat="1" applyFont="1" applyFill="1" applyBorder="1" applyAlignment="1">
      <alignment horizontal="center" vertical="center" wrapText="1"/>
    </xf>
    <xf numFmtId="0" fontId="16" fillId="6" borderId="14" xfId="13" applyNumberFormat="1" applyFont="1" applyFill="1" applyBorder="1" applyAlignment="1">
      <alignment horizontal="center" vertical="center" wrapText="1"/>
    </xf>
    <xf numFmtId="14" fontId="16" fillId="6" borderId="14" xfId="12" applyNumberFormat="1" applyFont="1" applyFill="1" applyBorder="1" applyAlignment="1">
      <alignment horizontal="center" vertical="center" wrapText="1"/>
    </xf>
    <xf numFmtId="0" fontId="0" fillId="0" borderId="0" xfId="0" applyAlignment="1">
      <alignment horizontal="left" wrapText="1"/>
    </xf>
    <xf numFmtId="49" fontId="16" fillId="6" borderId="14" xfId="13" applyNumberFormat="1" applyFont="1" applyFill="1" applyBorder="1" applyAlignment="1">
      <alignment horizontal="center" vertical="center" wrapText="1"/>
    </xf>
    <xf numFmtId="168" fontId="16" fillId="6" borderId="14" xfId="8" applyFont="1" applyFill="1" applyBorder="1" applyAlignment="1">
      <alignment horizontal="center" vertical="center" wrapText="1"/>
    </xf>
    <xf numFmtId="14" fontId="16" fillId="6" borderId="14" xfId="13"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wrapText="1"/>
    </xf>
    <xf numFmtId="0" fontId="16" fillId="6" borderId="14" xfId="12" applyFont="1" applyFill="1" applyBorder="1" applyAlignment="1">
      <alignment horizontal="center" vertical="center" wrapText="1"/>
    </xf>
    <xf numFmtId="1" fontId="16" fillId="6" borderId="14" xfId="13" applyNumberFormat="1" applyFont="1" applyFill="1" applyBorder="1" applyAlignment="1">
      <alignment horizontal="center" vertical="center" wrapText="1"/>
    </xf>
    <xf numFmtId="167" fontId="16" fillId="6" borderId="14" xfId="13" applyFont="1" applyFill="1" applyBorder="1" applyAlignment="1">
      <alignment horizontal="center" vertical="center" wrapText="1"/>
    </xf>
    <xf numFmtId="49" fontId="16" fillId="6" borderId="14" xfId="2" applyNumberFormat="1" applyFont="1" applyFill="1" applyBorder="1" applyAlignment="1">
      <alignment horizontal="center" vertical="center" wrapText="1"/>
    </xf>
    <xf numFmtId="37" fontId="16" fillId="6" borderId="14" xfId="13"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8" fillId="0" borderId="0" xfId="0" applyFont="1" applyAlignment="1">
      <alignment wrapText="1"/>
    </xf>
    <xf numFmtId="0" fontId="12" fillId="2" borderId="1" xfId="0" applyFont="1" applyFill="1" applyBorder="1" applyAlignment="1">
      <alignment horizontal="center"/>
    </xf>
    <xf numFmtId="0" fontId="1" fillId="2" borderId="1" xfId="0" applyFont="1" applyFill="1" applyBorder="1"/>
    <xf numFmtId="0" fontId="0" fillId="0" borderId="1" xfId="0" applyBorder="1"/>
    <xf numFmtId="0" fontId="0" fillId="0" borderId="0" xfId="0"/>
    <xf numFmtId="44" fontId="1" fillId="2" borderId="1" xfId="6" applyFont="1" applyFill="1" applyBorder="1" applyAlignment="1">
      <alignment horizontal="center" vertical="center"/>
    </xf>
    <xf numFmtId="44" fontId="1" fillId="2" borderId="1" xfId="6" applyFont="1" applyFill="1" applyBorder="1" applyAlignment="1">
      <alignment horizontal="center"/>
    </xf>
    <xf numFmtId="44" fontId="1" fillId="2" borderId="1" xfId="24" applyFont="1" applyFill="1" applyBorder="1" applyAlignment="1">
      <alignment horizontal="center" vertical="center"/>
    </xf>
    <xf numFmtId="0" fontId="1" fillId="2" borderId="1" xfId="3" applyFont="1" applyFill="1" applyBorder="1" applyAlignment="1">
      <alignment horizontal="center" vertical="center"/>
    </xf>
    <xf numFmtId="166" fontId="1" fillId="2" borderId="1" xfId="3"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xf>
    <xf numFmtId="3" fontId="1" fillId="2" borderId="1" xfId="0" applyNumberFormat="1" applyFont="1" applyFill="1" applyBorder="1" applyAlignment="1">
      <alignment horizontal="center" vertical="center"/>
    </xf>
    <xf numFmtId="166" fontId="1" fillId="2" borderId="1" xfId="0" applyNumberFormat="1" applyFont="1" applyFill="1" applyBorder="1" applyAlignment="1">
      <alignment horizontal="center" vertical="center"/>
    </xf>
    <xf numFmtId="14" fontId="1" fillId="2" borderId="1" xfId="3" applyNumberFormat="1" applyFont="1" applyFill="1" applyBorder="1" applyAlignment="1">
      <alignment horizontal="center" vertical="center"/>
    </xf>
    <xf numFmtId="166" fontId="1" fillId="2" borderId="1" xfId="0" applyNumberFormat="1" applyFont="1" applyFill="1" applyBorder="1" applyAlignment="1">
      <alignment horizontal="center"/>
    </xf>
    <xf numFmtId="0" fontId="2" fillId="3" borderId="1" xfId="3" applyFont="1" applyFill="1" applyBorder="1" applyAlignment="1">
      <alignment horizontal="center" vertical="center"/>
    </xf>
    <xf numFmtId="166" fontId="2" fillId="3" borderId="1" xfId="3" applyNumberFormat="1" applyFont="1" applyFill="1" applyBorder="1" applyAlignment="1">
      <alignment horizontal="center" vertical="center"/>
    </xf>
    <xf numFmtId="0" fontId="13" fillId="2" borderId="1" xfId="0" applyFont="1" applyFill="1" applyBorder="1" applyAlignment="1">
      <alignment horizontal="center"/>
    </xf>
    <xf numFmtId="14" fontId="1" fillId="2" borderId="1" xfId="6" applyNumberFormat="1" applyFont="1" applyFill="1" applyBorder="1" applyAlignment="1">
      <alignment horizontal="center"/>
    </xf>
    <xf numFmtId="0" fontId="1" fillId="2" borderId="1" xfId="3"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center" vertical="center" wrapText="1"/>
    </xf>
    <xf numFmtId="165" fontId="0" fillId="0" borderId="0" xfId="0" applyNumberFormat="1"/>
    <xf numFmtId="0" fontId="1" fillId="2" borderId="0" xfId="3" applyFill="1"/>
    <xf numFmtId="0" fontId="1" fillId="2" borderId="1" xfId="3" applyFont="1" applyFill="1" applyBorder="1" applyAlignment="1">
      <alignment horizontal="center"/>
    </xf>
    <xf numFmtId="166" fontId="1" fillId="2" borderId="1" xfId="3" applyNumberFormat="1" applyFont="1" applyFill="1" applyBorder="1" applyAlignment="1">
      <alignment horizontal="center"/>
    </xf>
    <xf numFmtId="166" fontId="1" fillId="4" borderId="1" xfId="0" applyNumberFormat="1" applyFont="1" applyFill="1" applyBorder="1" applyAlignment="1">
      <alignment horizontal="center" vertical="center"/>
    </xf>
    <xf numFmtId="166" fontId="1" fillId="4" borderId="1" xfId="0" applyNumberFormat="1" applyFont="1" applyFill="1" applyBorder="1" applyAlignment="1">
      <alignment horizontal="center"/>
    </xf>
    <xf numFmtId="0" fontId="1" fillId="2" borderId="1" xfId="3" applyFont="1" applyFill="1" applyBorder="1"/>
    <xf numFmtId="0" fontId="1" fillId="2" borderId="0" xfId="0" applyFont="1" applyFill="1"/>
    <xf numFmtId="164" fontId="1" fillId="2" borderId="1" xfId="1" applyFont="1" applyFill="1" applyBorder="1" applyAlignment="1">
      <alignment horizontal="right"/>
    </xf>
    <xf numFmtId="166" fontId="1" fillId="2" borderId="1" xfId="4" applyNumberFormat="1" applyFont="1" applyFill="1" applyBorder="1" applyAlignment="1">
      <alignment horizontal="center" vertical="center"/>
    </xf>
    <xf numFmtId="0" fontId="1" fillId="0" borderId="0" xfId="0" applyFont="1"/>
    <xf numFmtId="0" fontId="0" fillId="0" borderId="0" xfId="0" applyFill="1" applyAlignment="1">
      <alignment horizontal="center" vertical="center"/>
    </xf>
    <xf numFmtId="0" fontId="1" fillId="0" borderId="0" xfId="20" applyFill="1" applyAlignment="1">
      <alignment horizontal="center" vertical="center"/>
    </xf>
    <xf numFmtId="0" fontId="0" fillId="0" borderId="0" xfId="0" applyFill="1"/>
    <xf numFmtId="44" fontId="1" fillId="2" borderId="1" xfId="24" applyFont="1" applyFill="1" applyBorder="1" applyAlignment="1">
      <alignment horizontal="center"/>
    </xf>
    <xf numFmtId="0" fontId="1" fillId="2" borderId="0" xfId="20" applyFill="1" applyAlignment="1">
      <alignment horizontal="center" vertical="center"/>
    </xf>
    <xf numFmtId="0" fontId="1" fillId="0" borderId="0" xfId="20" applyAlignment="1">
      <alignment horizontal="center" vertical="center"/>
    </xf>
    <xf numFmtId="0" fontId="0" fillId="2" borderId="0" xfId="0" applyFill="1"/>
    <xf numFmtId="0" fontId="0" fillId="2" borderId="0" xfId="0" applyFont="1" applyFill="1"/>
    <xf numFmtId="0" fontId="1" fillId="2" borderId="0" xfId="3" applyFill="1" applyAlignment="1">
      <alignment horizontal="center" vertical="center"/>
    </xf>
    <xf numFmtId="44" fontId="1" fillId="2" borderId="1" xfId="32" applyFont="1" applyFill="1" applyBorder="1" applyAlignment="1">
      <alignment horizontal="center"/>
    </xf>
    <xf numFmtId="0" fontId="1" fillId="0" borderId="0" xfId="3"/>
    <xf numFmtId="44" fontId="1" fillId="2" borderId="1" xfId="32" applyFont="1" applyFill="1" applyBorder="1" applyAlignment="1">
      <alignment horizontal="center" vertical="center"/>
    </xf>
    <xf numFmtId="0" fontId="0" fillId="2" borderId="0" xfId="0" applyFill="1" applyAlignment="1">
      <alignment horizontal="center" vertical="center"/>
    </xf>
    <xf numFmtId="0" fontId="0" fillId="0" borderId="0" xfId="0" applyFont="1"/>
    <xf numFmtId="1" fontId="10" fillId="2" borderId="1" xfId="9" applyNumberFormat="1" applyFont="1" applyFill="1" applyBorder="1" applyAlignment="1">
      <alignment horizontal="center" vertical="center"/>
    </xf>
    <xf numFmtId="0" fontId="6" fillId="2" borderId="0" xfId="3" applyFont="1" applyFill="1" applyAlignment="1">
      <alignment horizontal="center" vertical="center"/>
    </xf>
    <xf numFmtId="0" fontId="6" fillId="0" borderId="0" xfId="0" applyFont="1"/>
    <xf numFmtId="0" fontId="6" fillId="0" borderId="0" xfId="20" applyFont="1" applyAlignment="1">
      <alignment horizontal="center" vertical="center"/>
    </xf>
    <xf numFmtId="0" fontId="22" fillId="0" borderId="0" xfId="20" applyFont="1" applyAlignment="1">
      <alignment horizontal="center" vertical="center"/>
    </xf>
    <xf numFmtId="0" fontId="6" fillId="0" borderId="0" xfId="3" applyFont="1"/>
    <xf numFmtId="0" fontId="1" fillId="7" borderId="0" xfId="20" applyFill="1" applyAlignment="1">
      <alignment horizontal="center" vertical="center"/>
    </xf>
    <xf numFmtId="0" fontId="1" fillId="8" borderId="0" xfId="20" applyFill="1" applyAlignment="1">
      <alignment horizontal="center" vertical="center"/>
    </xf>
    <xf numFmtId="0" fontId="7" fillId="7" borderId="0" xfId="20" applyFont="1" applyFill="1" applyAlignment="1">
      <alignment horizontal="center" vertical="center"/>
    </xf>
    <xf numFmtId="0" fontId="1" fillId="5" borderId="0" xfId="20" applyFill="1" applyAlignment="1">
      <alignment horizontal="center" vertical="center"/>
    </xf>
    <xf numFmtId="0" fontId="1" fillId="5" borderId="0" xfId="3" applyFill="1"/>
    <xf numFmtId="0" fontId="6" fillId="5" borderId="0" xfId="0" applyFont="1" applyFill="1" applyAlignment="1">
      <alignment horizontal="center" vertical="center"/>
    </xf>
    <xf numFmtId="0" fontId="0" fillId="5" borderId="0" xfId="0" applyFill="1" applyAlignment="1">
      <alignment horizontal="center" vertical="center"/>
    </xf>
    <xf numFmtId="0" fontId="1" fillId="0" borderId="0" xfId="3" applyAlignment="1">
      <alignment horizontal="center" vertical="center"/>
    </xf>
    <xf numFmtId="166" fontId="10" fillId="2" borderId="1" xfId="14" applyNumberFormat="1" applyFont="1" applyFill="1" applyBorder="1" applyAlignment="1">
      <alignment horizontal="center" vertical="center" wrapText="1"/>
    </xf>
    <xf numFmtId="0" fontId="25" fillId="0" borderId="1" xfId="14" applyFont="1" applyBorder="1" applyAlignment="1">
      <alignment horizontal="center" vertical="center"/>
    </xf>
    <xf numFmtId="166" fontId="1" fillId="2" borderId="1" xfId="4" applyNumberFormat="1" applyFont="1" applyFill="1" applyBorder="1" applyAlignment="1">
      <alignment horizontal="center" vertical="center" wrapText="1"/>
    </xf>
    <xf numFmtId="1" fontId="1" fillId="2" borderId="1" xfId="3" applyNumberFormat="1" applyFont="1" applyFill="1" applyBorder="1" applyAlignment="1">
      <alignment horizontal="center" vertical="center"/>
    </xf>
    <xf numFmtId="14" fontId="1" fillId="2" borderId="1" xfId="3" applyNumberFormat="1" applyFont="1" applyFill="1" applyBorder="1" applyAlignment="1">
      <alignment horizontal="center"/>
    </xf>
    <xf numFmtId="166" fontId="1" fillId="2" borderId="1" xfId="20" applyNumberFormat="1" applyFont="1" applyFill="1" applyBorder="1" applyAlignment="1">
      <alignment horizontal="center" vertical="center"/>
    </xf>
    <xf numFmtId="0" fontId="1" fillId="2" borderId="1" xfId="20" applyFont="1" applyFill="1" applyBorder="1" applyAlignment="1">
      <alignment horizontal="center"/>
    </xf>
    <xf numFmtId="14" fontId="1" fillId="2" borderId="1" xfId="20" applyNumberFormat="1" applyFont="1" applyFill="1" applyBorder="1" applyAlignment="1">
      <alignment horizontal="center"/>
    </xf>
    <xf numFmtId="0" fontId="1" fillId="2" borderId="0" xfId="3" applyFont="1" applyFill="1"/>
    <xf numFmtId="0" fontId="1" fillId="2" borderId="1" xfId="20" applyFont="1" applyFill="1" applyBorder="1" applyAlignment="1">
      <alignment horizontal="center" vertical="center"/>
    </xf>
    <xf numFmtId="166" fontId="1" fillId="2" borderId="1" xfId="21" applyNumberFormat="1" applyFont="1" applyFill="1" applyBorder="1" applyAlignment="1">
      <alignment horizontal="center" vertical="center" wrapText="1"/>
    </xf>
    <xf numFmtId="166" fontId="1" fillId="2" borderId="1" xfId="20" applyNumberFormat="1" applyFont="1" applyFill="1" applyBorder="1" applyAlignment="1">
      <alignment horizontal="center"/>
    </xf>
    <xf numFmtId="166" fontId="1" fillId="2" borderId="1" xfId="21" applyNumberFormat="1" applyFont="1" applyFill="1" applyBorder="1" applyAlignment="1">
      <alignment horizontal="center" vertical="center"/>
    </xf>
    <xf numFmtId="0" fontId="1" fillId="2" borderId="0" xfId="20" applyFont="1" applyFill="1" applyAlignment="1">
      <alignment horizontal="center" vertical="center"/>
    </xf>
    <xf numFmtId="0" fontId="1" fillId="2" borderId="0" xfId="0" applyFont="1" applyFill="1" applyAlignment="1">
      <alignment horizontal="center"/>
    </xf>
    <xf numFmtId="166" fontId="1" fillId="2" borderId="1" xfId="14" applyNumberFormat="1" applyFont="1" applyFill="1" applyBorder="1" applyAlignment="1">
      <alignment horizontal="center" vertical="center"/>
    </xf>
    <xf numFmtId="0" fontId="1" fillId="2" borderId="0" xfId="3" applyFont="1" applyFill="1" applyAlignment="1">
      <alignment horizontal="center" vertical="center"/>
    </xf>
    <xf numFmtId="3" fontId="1" fillId="2" borderId="1" xfId="3" applyNumberFormat="1" applyFont="1" applyFill="1" applyBorder="1" applyAlignment="1">
      <alignment horizontal="center" vertical="center"/>
    </xf>
    <xf numFmtId="0" fontId="10" fillId="2" borderId="1" xfId="0" applyFont="1" applyFill="1" applyBorder="1" applyAlignment="1">
      <alignment horizontal="center"/>
    </xf>
    <xf numFmtId="0" fontId="1" fillId="2" borderId="1" xfId="20" applyFont="1" applyFill="1" applyBorder="1" applyAlignment="1">
      <alignment horizontal="center" vertical="center"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wrapText="1"/>
    </xf>
    <xf numFmtId="0" fontId="3" fillId="2" borderId="0" xfId="0" applyFont="1" applyFill="1"/>
    <xf numFmtId="0" fontId="1" fillId="2" borderId="1" xfId="3" applyFont="1" applyFill="1" applyBorder="1" applyAlignment="1">
      <alignment horizontal="right"/>
    </xf>
    <xf numFmtId="3" fontId="1" fillId="2" borderId="1" xfId="20" applyNumberFormat="1" applyFont="1" applyFill="1" applyBorder="1" applyAlignment="1">
      <alignment horizontal="center" vertical="center"/>
    </xf>
    <xf numFmtId="168" fontId="1" fillId="2" borderId="15" xfId="15" applyFont="1" applyFill="1" applyBorder="1" applyAlignment="1">
      <alignment horizontal="center" vertical="center" wrapText="1"/>
    </xf>
    <xf numFmtId="164" fontId="1" fillId="2" borderId="1" xfId="1" applyFont="1" applyFill="1" applyBorder="1" applyAlignment="1">
      <alignment horizontal="center" vertical="center"/>
    </xf>
    <xf numFmtId="1" fontId="1" fillId="2" borderId="0" xfId="0" applyNumberFormat="1" applyFont="1" applyFill="1"/>
    <xf numFmtId="3" fontId="1" fillId="2" borderId="0" xfId="0" applyNumberFormat="1" applyFont="1" applyFill="1"/>
    <xf numFmtId="0" fontId="18" fillId="2" borderId="1" xfId="0" applyFont="1" applyFill="1" applyBorder="1" applyAlignment="1">
      <alignment horizontal="center"/>
    </xf>
    <xf numFmtId="1" fontId="1" fillId="2" borderId="1" xfId="3" applyNumberFormat="1" applyFont="1" applyFill="1" applyBorder="1" applyAlignment="1">
      <alignment horizontal="center"/>
    </xf>
    <xf numFmtId="0" fontId="1" fillId="2" borderId="0" xfId="0" applyFont="1" applyFill="1" applyAlignment="1">
      <alignment horizontal="center" vertical="center"/>
    </xf>
    <xf numFmtId="14" fontId="1" fillId="2" borderId="1" xfId="20" applyNumberFormat="1" applyFont="1" applyFill="1" applyBorder="1" applyAlignment="1">
      <alignment horizontal="center" vertical="center"/>
    </xf>
    <xf numFmtId="166" fontId="3" fillId="2" borderId="1" xfId="3" applyNumberFormat="1" applyFont="1" applyFill="1" applyBorder="1" applyAlignment="1">
      <alignment horizontal="center" vertical="center"/>
    </xf>
    <xf numFmtId="14" fontId="3" fillId="2" borderId="1" xfId="3" applyNumberFormat="1" applyFont="1" applyFill="1" applyBorder="1" applyAlignment="1">
      <alignment horizontal="center" vertical="center"/>
    </xf>
    <xf numFmtId="14" fontId="1" fillId="2" borderId="0" xfId="3" applyNumberFormat="1" applyFont="1" applyFill="1" applyAlignment="1">
      <alignment horizontal="center" vertical="center"/>
    </xf>
    <xf numFmtId="0" fontId="10" fillId="2" borderId="1" xfId="14" applyFont="1" applyFill="1" applyBorder="1" applyAlignment="1">
      <alignment horizontal="center" vertical="center" wrapText="1"/>
    </xf>
    <xf numFmtId="168" fontId="10" fillId="2" borderId="1" xfId="15" applyFont="1" applyFill="1" applyBorder="1" applyAlignment="1">
      <alignment horizontal="center" vertical="center"/>
    </xf>
    <xf numFmtId="168" fontId="10" fillId="2" borderId="1" xfId="15" applyFont="1" applyFill="1" applyBorder="1" applyAlignment="1">
      <alignment horizontal="center" vertical="center" wrapText="1"/>
    </xf>
    <xf numFmtId="0" fontId="10" fillId="2" borderId="1" xfId="14" applyFont="1" applyFill="1" applyBorder="1" applyAlignment="1">
      <alignment horizontal="center" vertical="center"/>
    </xf>
    <xf numFmtId="0" fontId="1" fillId="2" borderId="1" xfId="20" applyFont="1" applyFill="1" applyBorder="1"/>
    <xf numFmtId="14" fontId="10" fillId="2" borderId="0" xfId="0" applyNumberFormat="1" applyFont="1" applyFill="1" applyAlignment="1">
      <alignment horizontal="center"/>
    </xf>
    <xf numFmtId="165" fontId="1" fillId="2" borderId="1" xfId="24" applyNumberFormat="1" applyFont="1" applyFill="1" applyBorder="1" applyAlignment="1">
      <alignment horizontal="center"/>
    </xf>
    <xf numFmtId="14" fontId="1" fillId="2" borderId="1" xfId="0" applyNumberFormat="1" applyFont="1" applyFill="1" applyBorder="1" applyAlignment="1">
      <alignment horizontal="center"/>
    </xf>
    <xf numFmtId="6" fontId="1" fillId="2" borderId="1" xfId="3" applyNumberFormat="1" applyFont="1" applyFill="1" applyBorder="1" applyAlignment="1">
      <alignment horizontal="center" vertical="center"/>
    </xf>
    <xf numFmtId="0" fontId="1" fillId="2" borderId="0" xfId="0" applyFont="1" applyFill="1" applyAlignment="1">
      <alignment wrapText="1"/>
    </xf>
    <xf numFmtId="14" fontId="1" fillId="2" borderId="0" xfId="0" applyNumberFormat="1" applyFont="1" applyFill="1" applyAlignment="1">
      <alignment horizontal="center" vertical="center"/>
    </xf>
    <xf numFmtId="1" fontId="1" fillId="2" borderId="1" xfId="20" applyNumberFormat="1" applyFont="1" applyFill="1" applyBorder="1" applyAlignment="1">
      <alignment vertical="center"/>
    </xf>
    <xf numFmtId="8" fontId="1" fillId="2" borderId="1" xfId="3" applyNumberFormat="1" applyFont="1" applyFill="1" applyBorder="1" applyAlignment="1">
      <alignment horizontal="center" vertical="center"/>
    </xf>
    <xf numFmtId="0" fontId="1" fillId="2" borderId="0" xfId="20" applyFont="1" applyFill="1" applyAlignment="1">
      <alignment horizontal="center"/>
    </xf>
    <xf numFmtId="166" fontId="1" fillId="2" borderId="0" xfId="20" applyNumberFormat="1" applyFont="1" applyFill="1" applyAlignment="1">
      <alignment horizontal="center"/>
    </xf>
    <xf numFmtId="166" fontId="1" fillId="2" borderId="0" xfId="21" applyNumberFormat="1" applyFont="1" applyFill="1" applyAlignment="1">
      <alignment horizontal="center" vertical="center"/>
    </xf>
    <xf numFmtId="0" fontId="1" fillId="2" borderId="15" xfId="14" applyFont="1" applyFill="1" applyBorder="1" applyAlignment="1">
      <alignment horizontal="center" vertical="center" wrapText="1"/>
    </xf>
    <xf numFmtId="0" fontId="10" fillId="2" borderId="1" xfId="0" applyFont="1" applyFill="1" applyBorder="1"/>
    <xf numFmtId="169" fontId="1" fillId="2" borderId="1" xfId="0" applyNumberFormat="1" applyFont="1" applyFill="1" applyBorder="1"/>
    <xf numFmtId="0" fontId="11" fillId="2" borderId="1" xfId="9" applyNumberFormat="1" applyFont="1" applyFill="1" applyBorder="1" applyAlignment="1">
      <alignment horizontal="right" vertical="center"/>
    </xf>
    <xf numFmtId="0" fontId="1" fillId="2" borderId="0" xfId="20" applyFont="1" applyFill="1" applyBorder="1" applyAlignment="1">
      <alignment horizontal="center" vertical="center"/>
    </xf>
    <xf numFmtId="3" fontId="24" fillId="2" borderId="0" xfId="0" applyNumberFormat="1" applyFont="1" applyFill="1"/>
    <xf numFmtId="3" fontId="23" fillId="2" borderId="0" xfId="0" applyNumberFormat="1" applyFont="1" applyFill="1"/>
    <xf numFmtId="3" fontId="23" fillId="2" borderId="1" xfId="0" applyNumberFormat="1" applyFont="1" applyFill="1" applyBorder="1"/>
    <xf numFmtId="8" fontId="1" fillId="2" borderId="1" xfId="32" applyNumberFormat="1" applyFont="1" applyFill="1" applyBorder="1" applyAlignment="1">
      <alignment horizontal="center" vertical="center"/>
    </xf>
    <xf numFmtId="14" fontId="1" fillId="2" borderId="1" xfId="6" applyNumberFormat="1" applyFont="1" applyFill="1" applyBorder="1" applyAlignment="1">
      <alignment horizontal="center" vertical="center"/>
    </xf>
    <xf numFmtId="0" fontId="1" fillId="2" borderId="0" xfId="3" applyFont="1" applyFill="1" applyAlignment="1">
      <alignment horizontal="center"/>
    </xf>
    <xf numFmtId="0" fontId="14" fillId="2" borderId="1" xfId="0" applyFont="1" applyFill="1" applyBorder="1" applyAlignment="1">
      <alignment horizontal="center"/>
    </xf>
    <xf numFmtId="0" fontId="14" fillId="2" borderId="1" xfId="0" applyFont="1" applyFill="1" applyBorder="1" applyAlignment="1">
      <alignment horizontal="center" vertical="center"/>
    </xf>
    <xf numFmtId="0" fontId="20" fillId="2" borderId="1" xfId="0" applyFont="1" applyFill="1" applyBorder="1" applyAlignment="1">
      <alignment horizontal="center"/>
    </xf>
    <xf numFmtId="3" fontId="23" fillId="2" borderId="0" xfId="0" applyNumberFormat="1" applyFont="1" applyFill="1" applyAlignment="1">
      <alignment horizontal="right"/>
    </xf>
    <xf numFmtId="0" fontId="21" fillId="2" borderId="0" xfId="0" applyFont="1" applyFill="1" applyAlignment="1">
      <alignment horizontal="center"/>
    </xf>
    <xf numFmtId="0" fontId="1" fillId="4" borderId="1" xfId="0" applyFont="1" applyFill="1" applyBorder="1" applyAlignment="1">
      <alignment horizontal="center" vertical="center"/>
    </xf>
    <xf numFmtId="0" fontId="19" fillId="2" borderId="0" xfId="0" applyFont="1" applyFill="1" applyAlignment="1">
      <alignment wrapText="1"/>
    </xf>
    <xf numFmtId="166" fontId="1" fillId="2" borderId="1" xfId="14" applyNumberFormat="1" applyFont="1" applyFill="1" applyBorder="1" applyAlignment="1">
      <alignment horizontal="center" vertical="center" wrapText="1"/>
    </xf>
    <xf numFmtId="14" fontId="1" fillId="2" borderId="1" xfId="0" applyNumberFormat="1" applyFont="1" applyFill="1" applyBorder="1"/>
    <xf numFmtId="0" fontId="10" fillId="2" borderId="1" xfId="0" applyFont="1" applyFill="1" applyBorder="1" applyAlignment="1">
      <alignment horizontal="center" vertical="center"/>
    </xf>
    <xf numFmtId="0" fontId="10" fillId="2" borderId="1" xfId="15" applyNumberFormat="1" applyFont="1" applyFill="1" applyBorder="1" applyAlignment="1">
      <alignment horizontal="center" vertical="center"/>
    </xf>
    <xf numFmtId="166" fontId="10" fillId="2" borderId="1" xfId="0" applyNumberFormat="1" applyFont="1" applyFill="1" applyBorder="1" applyAlignment="1">
      <alignment horizontal="center" vertical="center"/>
    </xf>
    <xf numFmtId="170" fontId="10" fillId="2" borderId="1" xfId="0" applyNumberFormat="1" applyFont="1" applyFill="1" applyBorder="1" applyAlignment="1">
      <alignment horizontal="center" vertical="center"/>
    </xf>
    <xf numFmtId="166" fontId="10" fillId="2" borderId="1" xfId="14" applyNumberFormat="1" applyFont="1" applyFill="1" applyBorder="1" applyAlignment="1">
      <alignment horizontal="center" vertical="center"/>
    </xf>
    <xf numFmtId="0" fontId="10" fillId="2" borderId="1" xfId="14" applyFont="1" applyFill="1" applyBorder="1" applyAlignment="1">
      <alignment horizontal="left" vertical="center"/>
    </xf>
    <xf numFmtId="166" fontId="26" fillId="9"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xf>
    <xf numFmtId="0" fontId="0" fillId="2" borderId="1" xfId="3" applyFont="1" applyFill="1" applyBorder="1" applyAlignment="1">
      <alignment horizontal="center" vertical="center"/>
    </xf>
    <xf numFmtId="0" fontId="0" fillId="2" borderId="1" xfId="3" applyFont="1" applyFill="1" applyBorder="1" applyAlignment="1">
      <alignment horizontal="center"/>
    </xf>
    <xf numFmtId="0" fontId="0" fillId="2" borderId="1" xfId="0" applyFont="1" applyFill="1" applyBorder="1" applyAlignment="1">
      <alignment horizontal="center" vertical="center"/>
    </xf>
    <xf numFmtId="0" fontId="6" fillId="2" borderId="1" xfId="3" applyFont="1" applyFill="1" applyBorder="1" applyAlignment="1">
      <alignment horizontal="center" vertical="center"/>
    </xf>
    <xf numFmtId="0" fontId="6" fillId="2" borderId="1" xfId="3" applyFont="1" applyFill="1" applyBorder="1" applyAlignment="1">
      <alignment horizontal="center"/>
    </xf>
    <xf numFmtId="166" fontId="6" fillId="2" borderId="1" xfId="3" applyNumberFormat="1" applyFont="1" applyFill="1" applyBorder="1" applyAlignment="1">
      <alignment horizontal="center" vertical="center"/>
    </xf>
    <xf numFmtId="44" fontId="6" fillId="2" borderId="1" xfId="6" applyFont="1" applyFill="1" applyBorder="1" applyAlignment="1">
      <alignment horizontal="center" vertical="center"/>
    </xf>
    <xf numFmtId="44" fontId="6" fillId="2" borderId="1" xfId="6" applyFont="1" applyFill="1" applyBorder="1" applyAlignment="1">
      <alignment horizontal="center"/>
    </xf>
    <xf numFmtId="166" fontId="6" fillId="2" borderId="1" xfId="3" applyNumberFormat="1" applyFont="1" applyFill="1" applyBorder="1" applyAlignment="1">
      <alignment horizontal="center"/>
    </xf>
    <xf numFmtId="166" fontId="6" fillId="2" borderId="1" xfId="4" applyNumberFormat="1"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xf>
    <xf numFmtId="166" fontId="6" fillId="0" borderId="1" xfId="0" applyNumberFormat="1" applyFont="1" applyBorder="1" applyAlignment="1">
      <alignment horizontal="center" vertical="center"/>
    </xf>
    <xf numFmtId="44" fontId="6" fillId="0" borderId="1" xfId="32" applyFont="1" applyBorder="1" applyAlignment="1">
      <alignment horizontal="center" vertical="center"/>
    </xf>
    <xf numFmtId="44" fontId="6" fillId="0" borderId="1" xfId="32"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xf>
    <xf numFmtId="166" fontId="7" fillId="0" borderId="1" xfId="0" applyNumberFormat="1" applyFont="1" applyBorder="1" applyAlignment="1">
      <alignment horizontal="center" vertical="center"/>
    </xf>
    <xf numFmtId="44" fontId="7" fillId="0" borderId="1" xfId="32" applyFont="1" applyBorder="1" applyAlignment="1">
      <alignment horizontal="center" vertical="center"/>
    </xf>
    <xf numFmtId="166" fontId="7" fillId="0" borderId="1" xfId="14" applyNumberFormat="1" applyFont="1" applyBorder="1" applyAlignment="1">
      <alignment horizontal="center" vertical="center"/>
    </xf>
    <xf numFmtId="3" fontId="7" fillId="0" borderId="1" xfId="0" applyNumberFormat="1" applyFont="1" applyBorder="1" applyAlignment="1">
      <alignment horizontal="center" vertical="center"/>
    </xf>
    <xf numFmtId="44" fontId="7" fillId="0" borderId="1" xfId="32" applyFont="1" applyBorder="1" applyAlignment="1">
      <alignment horizontal="center"/>
    </xf>
    <xf numFmtId="0" fontId="7" fillId="0" borderId="0" xfId="0" applyFont="1"/>
    <xf numFmtId="0" fontId="7" fillId="5" borderId="0" xfId="0" applyFont="1" applyFill="1"/>
    <xf numFmtId="44" fontId="6" fillId="2" borderId="1" xfId="32" applyFont="1" applyFill="1" applyBorder="1" applyAlignment="1">
      <alignment horizontal="center" vertical="center"/>
    </xf>
    <xf numFmtId="44" fontId="7" fillId="2" borderId="1" xfId="32" applyFont="1" applyFill="1" applyBorder="1" applyAlignment="1">
      <alignment horizontal="center" vertical="center"/>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6" fillId="2" borderId="1" xfId="0" applyFont="1" applyFill="1" applyBorder="1" applyAlignment="1">
      <alignment horizontal="center"/>
    </xf>
    <xf numFmtId="0" fontId="7" fillId="2" borderId="1" xfId="0" applyFont="1" applyFill="1" applyBorder="1" applyAlignment="1">
      <alignment horizontal="center"/>
    </xf>
    <xf numFmtId="44" fontId="6" fillId="2" borderId="1" xfId="32" applyFont="1" applyFill="1" applyBorder="1" applyAlignment="1">
      <alignment horizontal="center"/>
    </xf>
    <xf numFmtId="44" fontId="7" fillId="2" borderId="1" xfId="32" applyFont="1" applyFill="1" applyBorder="1" applyAlignment="1">
      <alignment horizontal="center"/>
    </xf>
    <xf numFmtId="0" fontId="1" fillId="2" borderId="1" xfId="3" applyFill="1" applyBorder="1" applyAlignment="1">
      <alignment horizontal="center" vertical="center"/>
    </xf>
    <xf numFmtId="166" fontId="1" fillId="2" borderId="1" xfId="3" applyNumberFormat="1" applyFill="1" applyBorder="1" applyAlignment="1">
      <alignment horizontal="center" vertical="center"/>
    </xf>
    <xf numFmtId="166" fontId="1" fillId="2" borderId="1" xfId="3" applyNumberFormat="1" applyFill="1" applyBorder="1" applyAlignment="1">
      <alignment horizontal="center"/>
    </xf>
    <xf numFmtId="166" fontId="1" fillId="2" borderId="1" xfId="4" applyNumberFormat="1" applyFill="1" applyBorder="1" applyAlignment="1">
      <alignment horizontal="center" vertical="center"/>
    </xf>
    <xf numFmtId="0" fontId="27" fillId="0" borderId="1" xfId="0" applyFont="1" applyBorder="1" applyAlignment="1">
      <alignment horizontal="center"/>
    </xf>
    <xf numFmtId="0" fontId="1" fillId="2" borderId="14" xfId="3" applyFill="1" applyBorder="1" applyAlignment="1">
      <alignment horizontal="center" vertical="center"/>
    </xf>
    <xf numFmtId="14" fontId="1" fillId="0" borderId="1" xfId="4" applyNumberFormat="1" applyBorder="1" applyAlignment="1">
      <alignment horizontal="center" vertical="center" wrapText="1"/>
    </xf>
    <xf numFmtId="166" fontId="0" fillId="2" borderId="1" xfId="3" applyNumberFormat="1" applyFont="1" applyFill="1" applyBorder="1" applyAlignment="1">
      <alignment horizontal="center" vertical="center"/>
    </xf>
    <xf numFmtId="0" fontId="0" fillId="2" borderId="1" xfId="0" applyFill="1" applyBorder="1" applyAlignment="1">
      <alignment horizontal="center" vertical="center"/>
    </xf>
    <xf numFmtId="0" fontId="1" fillId="2" borderId="1" xfId="20" applyFill="1" applyBorder="1"/>
    <xf numFmtId="14" fontId="1" fillId="2" borderId="1" xfId="4" applyNumberFormat="1" applyFill="1" applyBorder="1" applyAlignment="1">
      <alignment horizontal="center" vertical="center" wrapText="1"/>
    </xf>
    <xf numFmtId="166" fontId="6" fillId="2" borderId="1" xfId="0" applyNumberFormat="1" applyFont="1" applyFill="1" applyBorder="1" applyAlignment="1">
      <alignment horizontal="center" vertical="center"/>
    </xf>
    <xf numFmtId="166" fontId="6" fillId="2" borderId="1" xfId="14" applyNumberFormat="1" applyFont="1" applyFill="1" applyBorder="1" applyAlignment="1">
      <alignment horizontal="center" vertical="center"/>
    </xf>
    <xf numFmtId="0" fontId="6" fillId="2" borderId="1" xfId="20" applyFont="1" applyFill="1" applyBorder="1" applyAlignment="1">
      <alignment horizontal="center" vertical="center"/>
    </xf>
    <xf numFmtId="0" fontId="1" fillId="2" borderId="14" xfId="3" applyFont="1" applyFill="1" applyBorder="1" applyAlignment="1">
      <alignment horizontal="center" vertical="center"/>
    </xf>
    <xf numFmtId="166" fontId="0" fillId="2" borderId="1" xfId="4" applyNumberFormat="1" applyFont="1" applyFill="1" applyBorder="1" applyAlignment="1">
      <alignment horizontal="center" vertical="center"/>
    </xf>
    <xf numFmtId="0" fontId="26" fillId="0" borderId="1" xfId="0" applyFont="1" applyBorder="1" applyAlignment="1">
      <alignment horizontal="center"/>
    </xf>
    <xf numFmtId="0" fontId="26" fillId="10" borderId="1" xfId="0" applyFont="1" applyFill="1" applyBorder="1" applyAlignment="1">
      <alignment horizontal="center" vertical="center"/>
    </xf>
    <xf numFmtId="0" fontId="26" fillId="9" borderId="1" xfId="0" applyFont="1" applyFill="1" applyBorder="1" applyAlignment="1">
      <alignment horizontal="center" vertical="center"/>
    </xf>
    <xf numFmtId="0" fontId="28" fillId="2" borderId="1" xfId="3" applyFont="1" applyFill="1" applyBorder="1" applyAlignment="1">
      <alignment horizontal="center" vertical="center"/>
    </xf>
    <xf numFmtId="0" fontId="28" fillId="2" borderId="1" xfId="7" applyFont="1" applyFill="1" applyBorder="1" applyAlignment="1">
      <alignment horizontal="center" vertical="center"/>
    </xf>
    <xf numFmtId="0" fontId="28" fillId="2" borderId="1" xfId="3" applyFont="1" applyFill="1" applyBorder="1" applyAlignment="1">
      <alignment horizontal="center"/>
    </xf>
    <xf numFmtId="166" fontId="28" fillId="2" borderId="1" xfId="3" applyNumberFormat="1" applyFont="1" applyFill="1" applyBorder="1" applyAlignment="1">
      <alignment horizontal="center" vertical="center"/>
    </xf>
    <xf numFmtId="166" fontId="28" fillId="2" borderId="1" xfId="4" applyNumberFormat="1" applyFont="1" applyFill="1" applyBorder="1" applyAlignment="1">
      <alignment horizontal="center" vertical="center" wrapText="1"/>
    </xf>
    <xf numFmtId="164" fontId="28" fillId="2" borderId="1" xfId="1" applyFont="1" applyFill="1" applyBorder="1" applyAlignment="1">
      <alignment horizontal="center" vertical="center"/>
    </xf>
    <xf numFmtId="44" fontId="28" fillId="2" borderId="1" xfId="6" applyFont="1" applyFill="1" applyBorder="1" applyAlignment="1">
      <alignment horizontal="center" vertical="center"/>
    </xf>
    <xf numFmtId="14" fontId="28" fillId="2" borderId="1" xfId="3" applyNumberFormat="1" applyFont="1" applyFill="1" applyBorder="1" applyAlignment="1">
      <alignment horizontal="center" vertical="center"/>
    </xf>
    <xf numFmtId="1" fontId="28" fillId="2" borderId="1" xfId="3" applyNumberFormat="1" applyFont="1" applyFill="1" applyBorder="1" applyAlignment="1">
      <alignment horizontal="center"/>
    </xf>
    <xf numFmtId="44" fontId="28" fillId="2" borderId="1" xfId="6" applyFont="1" applyFill="1" applyBorder="1" applyAlignment="1">
      <alignment horizontal="center"/>
    </xf>
    <xf numFmtId="44" fontId="28" fillId="2" borderId="1" xfId="32" applyFont="1" applyFill="1" applyBorder="1" applyAlignment="1">
      <alignment horizontal="center" vertical="center"/>
    </xf>
    <xf numFmtId="166" fontId="28" fillId="2" borderId="1" xfId="3" applyNumberFormat="1" applyFont="1" applyFill="1" applyBorder="1" applyAlignment="1">
      <alignment horizontal="center"/>
    </xf>
    <xf numFmtId="166" fontId="28" fillId="2" borderId="1" xfId="4" applyNumberFormat="1" applyFont="1" applyFill="1" applyBorder="1" applyAlignment="1">
      <alignment horizontal="center" vertical="center"/>
    </xf>
    <xf numFmtId="0" fontId="28" fillId="2" borderId="1" xfId="7" applyFont="1" applyFill="1" applyBorder="1" applyAlignment="1">
      <alignment horizontal="center"/>
    </xf>
    <xf numFmtId="0" fontId="28" fillId="2" borderId="1" xfId="3" applyFont="1" applyFill="1" applyBorder="1"/>
    <xf numFmtId="0" fontId="28" fillId="2" borderId="0" xfId="3" applyFont="1" applyFill="1"/>
    <xf numFmtId="164" fontId="28" fillId="2" borderId="1" xfId="1" applyFont="1" applyFill="1" applyBorder="1" applyAlignment="1">
      <alignment horizontal="center"/>
    </xf>
    <xf numFmtId="0" fontId="28" fillId="2" borderId="0" xfId="7" applyFont="1" applyFill="1"/>
    <xf numFmtId="0" fontId="1" fillId="9" borderId="1" xfId="0" applyFont="1" applyFill="1" applyBorder="1" applyAlignment="1">
      <alignment horizontal="center" vertical="center"/>
    </xf>
    <xf numFmtId="166" fontId="1" fillId="9" borderId="1" xfId="0" applyNumberFormat="1" applyFont="1" applyFill="1" applyBorder="1" applyAlignment="1">
      <alignment horizontal="center" vertical="center"/>
    </xf>
    <xf numFmtId="0" fontId="13" fillId="2" borderId="0" xfId="7" applyFont="1" applyFill="1" applyAlignment="1">
      <alignment horizontal="center"/>
    </xf>
    <xf numFmtId="0" fontId="1" fillId="0" borderId="1" xfId="7" applyBorder="1" applyAlignment="1">
      <alignment horizontal="center"/>
    </xf>
    <xf numFmtId="0" fontId="1" fillId="0" borderId="0" xfId="7"/>
    <xf numFmtId="0" fontId="26" fillId="9" borderId="14" xfId="0" applyFont="1" applyFill="1" applyBorder="1" applyAlignment="1">
      <alignment horizontal="center" vertical="center"/>
    </xf>
    <xf numFmtId="0" fontId="26" fillId="0" borderId="0" xfId="0" applyFont="1"/>
    <xf numFmtId="0" fontId="26" fillId="9" borderId="14" xfId="0" applyFont="1" applyFill="1" applyBorder="1"/>
    <xf numFmtId="0" fontId="26" fillId="9" borderId="0" xfId="0" applyFont="1" applyFill="1"/>
    <xf numFmtId="0" fontId="26" fillId="0" borderId="15" xfId="0" applyFont="1" applyBorder="1" applyAlignment="1">
      <alignment horizontal="center"/>
    </xf>
    <xf numFmtId="0" fontId="26" fillId="0" borderId="11" xfId="0" applyFont="1" applyBorder="1"/>
    <xf numFmtId="0" fontId="26" fillId="9" borderId="11" xfId="0" applyFont="1" applyFill="1" applyBorder="1" applyAlignment="1">
      <alignment horizontal="center" vertical="center"/>
    </xf>
    <xf numFmtId="0" fontId="26" fillId="0" borderId="11" xfId="0" applyFont="1" applyBorder="1" applyAlignment="1">
      <alignment horizontal="center"/>
    </xf>
    <xf numFmtId="164" fontId="3" fillId="2" borderId="1" xfId="1" applyFont="1" applyFill="1" applyBorder="1"/>
    <xf numFmtId="164" fontId="1" fillId="2" borderId="1" xfId="1" applyFill="1" applyBorder="1"/>
    <xf numFmtId="164" fontId="2" fillId="3" borderId="1" xfId="1" applyFont="1" applyFill="1" applyBorder="1" applyAlignment="1">
      <alignment horizontal="center" vertical="center"/>
    </xf>
    <xf numFmtId="164" fontId="1" fillId="2" borderId="0" xfId="1" applyFont="1" applyFill="1"/>
    <xf numFmtId="164" fontId="1" fillId="2" borderId="1" xfId="1" applyFont="1" applyFill="1" applyBorder="1" applyAlignment="1">
      <alignment horizontal="center"/>
    </xf>
    <xf numFmtId="164" fontId="10" fillId="2" borderId="1" xfId="1" applyFont="1" applyFill="1" applyBorder="1" applyAlignment="1">
      <alignment horizontal="center" vertical="center"/>
    </xf>
    <xf numFmtId="164" fontId="0" fillId="0" borderId="1" xfId="1" applyFont="1" applyBorder="1"/>
    <xf numFmtId="164" fontId="7" fillId="0" borderId="1" xfId="1" applyFont="1" applyBorder="1" applyAlignment="1">
      <alignment horizontal="center" vertical="center"/>
    </xf>
    <xf numFmtId="164" fontId="1" fillId="2" borderId="1" xfId="1" applyFont="1" applyFill="1" applyBorder="1" applyAlignment="1">
      <alignment vertical="center"/>
    </xf>
    <xf numFmtId="164" fontId="1" fillId="0" borderId="1" xfId="1" applyBorder="1"/>
    <xf numFmtId="164" fontId="1" fillId="2" borderId="0" xfId="1" applyFont="1" applyFill="1" applyAlignment="1">
      <alignment horizontal="right"/>
    </xf>
    <xf numFmtId="164" fontId="1" fillId="2" borderId="1" xfId="1" applyFont="1" applyFill="1" applyBorder="1" applyAlignment="1">
      <alignment horizontal="right" vertical="center"/>
    </xf>
    <xf numFmtId="0" fontId="6" fillId="2" borderId="0" xfId="0" applyFont="1" applyFill="1"/>
    <xf numFmtId="0" fontId="6" fillId="2" borderId="14" xfId="3" applyFont="1" applyFill="1" applyBorder="1" applyAlignment="1">
      <alignment horizontal="center" vertical="center"/>
    </xf>
    <xf numFmtId="0" fontId="1" fillId="0" borderId="1" xfId="0" applyFont="1" applyBorder="1" applyAlignment="1">
      <alignment horizontal="center" vertical="center"/>
    </xf>
    <xf numFmtId="166" fontId="6" fillId="2" borderId="1" xfId="0" applyNumberFormat="1" applyFont="1" applyFill="1" applyBorder="1" applyAlignment="1">
      <alignment horizontal="center"/>
    </xf>
    <xf numFmtId="0" fontId="0" fillId="0" borderId="1" xfId="0" applyBorder="1" applyAlignment="1">
      <alignment horizontal="center"/>
    </xf>
    <xf numFmtId="0" fontId="1" fillId="0" borderId="1" xfId="0" applyFont="1" applyFill="1" applyBorder="1" applyAlignment="1">
      <alignment horizontal="center" vertical="center"/>
    </xf>
    <xf numFmtId="164" fontId="1" fillId="0" borderId="1" xfId="1" applyFont="1" applyFill="1" applyBorder="1" applyAlignment="1">
      <alignment horizontal="center" vertical="center"/>
    </xf>
    <xf numFmtId="0" fontId="0" fillId="0" borderId="1" xfId="3" applyFont="1" applyFill="1" applyBorder="1" applyAlignment="1">
      <alignment horizontal="center"/>
    </xf>
    <xf numFmtId="44" fontId="1" fillId="0" borderId="1" xfId="6" applyFont="1" applyFill="1" applyBorder="1" applyAlignment="1">
      <alignment horizontal="center" vertical="center"/>
    </xf>
    <xf numFmtId="44" fontId="1" fillId="0" borderId="1" xfId="32" applyFont="1" applyFill="1" applyBorder="1" applyAlignment="1">
      <alignment horizontal="center" vertical="center"/>
    </xf>
    <xf numFmtId="166" fontId="1"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4" fontId="1" fillId="0" borderId="1" xfId="6" applyFont="1" applyFill="1" applyBorder="1" applyAlignment="1">
      <alignment horizontal="center"/>
    </xf>
    <xf numFmtId="166" fontId="26" fillId="0" borderId="1" xfId="0" applyNumberFormat="1" applyFont="1" applyFill="1" applyBorder="1" applyAlignment="1">
      <alignment horizontal="center" vertical="center"/>
    </xf>
    <xf numFmtId="44" fontId="6" fillId="0" borderId="1" xfId="6" applyFont="1" applyFill="1" applyBorder="1" applyAlignment="1">
      <alignment horizontal="center"/>
    </xf>
    <xf numFmtId="0" fontId="1" fillId="0" borderId="0" xfId="0" applyFont="1" applyFill="1"/>
    <xf numFmtId="0" fontId="28" fillId="0" borderId="1" xfId="0" applyFont="1" applyBorder="1" applyAlignment="1">
      <alignment horizontal="center" vertical="center"/>
    </xf>
    <xf numFmtId="0" fontId="28" fillId="0" borderId="1" xfId="0" applyFont="1" applyBorder="1" applyAlignment="1">
      <alignment horizontal="center"/>
    </xf>
    <xf numFmtId="166" fontId="28" fillId="0" borderId="1" xfId="0" applyNumberFormat="1" applyFont="1" applyBorder="1" applyAlignment="1">
      <alignment horizontal="center" vertical="center"/>
    </xf>
    <xf numFmtId="164" fontId="28" fillId="0" borderId="1" xfId="1" applyFont="1" applyBorder="1" applyAlignment="1">
      <alignment horizontal="center" vertical="center"/>
    </xf>
    <xf numFmtId="166" fontId="28" fillId="0" borderId="1" xfId="14" applyNumberFormat="1" applyFont="1" applyBorder="1" applyAlignment="1">
      <alignment horizontal="center" vertical="center"/>
    </xf>
    <xf numFmtId="3" fontId="28" fillId="0" borderId="1" xfId="0" applyNumberFormat="1" applyFont="1" applyBorder="1" applyAlignment="1">
      <alignment horizontal="center" vertical="center"/>
    </xf>
    <xf numFmtId="44" fontId="28" fillId="0" borderId="1" xfId="32" applyFont="1" applyBorder="1" applyAlignment="1">
      <alignment horizontal="center" vertical="center"/>
    </xf>
    <xf numFmtId="0" fontId="28" fillId="2" borderId="1" xfId="0" applyFont="1" applyFill="1" applyBorder="1" applyAlignment="1">
      <alignment horizontal="center" vertical="center"/>
    </xf>
    <xf numFmtId="44" fontId="28" fillId="0" borderId="1" xfId="32" applyFont="1" applyBorder="1" applyAlignment="1">
      <alignment horizontal="center"/>
    </xf>
    <xf numFmtId="166" fontId="28" fillId="0" borderId="1" xfId="0" applyNumberFormat="1" applyFont="1" applyBorder="1" applyAlignment="1">
      <alignment horizontal="center"/>
    </xf>
    <xf numFmtId="44" fontId="28" fillId="2" borderId="1" xfId="32" applyFont="1" applyFill="1" applyBorder="1" applyAlignment="1">
      <alignment horizontal="center"/>
    </xf>
    <xf numFmtId="0" fontId="28" fillId="2" borderId="1" xfId="0" applyFont="1" applyFill="1" applyBorder="1" applyAlignment="1">
      <alignment horizontal="center"/>
    </xf>
    <xf numFmtId="0" fontId="28" fillId="0" borderId="0" xfId="0" applyFont="1"/>
    <xf numFmtId="166" fontId="28" fillId="2" borderId="1" xfId="0" applyNumberFormat="1" applyFont="1" applyFill="1" applyBorder="1" applyAlignment="1">
      <alignment horizontal="center" vertical="center"/>
    </xf>
    <xf numFmtId="166" fontId="28" fillId="2" borderId="1" xfId="14" applyNumberFormat="1" applyFont="1" applyFill="1" applyBorder="1" applyAlignment="1">
      <alignment horizontal="center" vertical="center"/>
    </xf>
    <xf numFmtId="3" fontId="28" fillId="2" borderId="1" xfId="0" applyNumberFormat="1" applyFont="1" applyFill="1" applyBorder="1" applyAlignment="1">
      <alignment horizontal="center" vertical="center"/>
    </xf>
    <xf numFmtId="0" fontId="28" fillId="2" borderId="1" xfId="20" applyFont="1" applyFill="1" applyBorder="1" applyAlignment="1">
      <alignment horizontal="center" vertical="center"/>
    </xf>
    <xf numFmtId="0" fontId="28" fillId="2" borderId="0" xfId="0" applyFont="1" applyFill="1" applyAlignment="1">
      <alignment horizontal="center" vertical="center"/>
    </xf>
    <xf numFmtId="0" fontId="28" fillId="5" borderId="0" xfId="0" applyFont="1" applyFill="1" applyAlignment="1">
      <alignment horizontal="center" vertical="center"/>
    </xf>
    <xf numFmtId="171" fontId="7" fillId="0" borderId="1" xfId="0" applyNumberFormat="1" applyFont="1" applyBorder="1" applyAlignment="1">
      <alignment horizontal="center" vertical="center"/>
    </xf>
    <xf numFmtId="0" fontId="7" fillId="0" borderId="0" xfId="0" applyFont="1" applyAlignment="1">
      <alignment horizontal="center"/>
    </xf>
    <xf numFmtId="0" fontId="31" fillId="0" borderId="1" xfId="0" applyFont="1" applyBorder="1" applyAlignment="1">
      <alignment horizontal="center"/>
    </xf>
    <xf numFmtId="14" fontId="6" fillId="0" borderId="1" xfId="4" applyNumberFormat="1" applyFont="1" applyBorder="1" applyAlignment="1">
      <alignment horizontal="center" vertical="center" wrapText="1"/>
    </xf>
    <xf numFmtId="164" fontId="3" fillId="2" borderId="1" xfId="1" applyFont="1" applyFill="1" applyBorder="1" applyAlignment="1">
      <alignment horizontal="right"/>
    </xf>
    <xf numFmtId="164" fontId="1" fillId="2" borderId="1" xfId="1" applyFill="1" applyBorder="1" applyAlignment="1">
      <alignment horizontal="right"/>
    </xf>
    <xf numFmtId="164" fontId="2" fillId="3" borderId="1" xfId="1" applyFont="1" applyFill="1" applyBorder="1" applyAlignment="1">
      <alignment horizontal="right" vertical="center"/>
    </xf>
    <xf numFmtId="164" fontId="28" fillId="2" borderId="1" xfId="1" applyFont="1" applyFill="1" applyBorder="1" applyAlignment="1">
      <alignment horizontal="right" vertical="center"/>
    </xf>
    <xf numFmtId="164" fontId="28" fillId="2" borderId="1" xfId="1" applyFont="1" applyFill="1" applyBorder="1" applyAlignment="1">
      <alignment horizontal="right"/>
    </xf>
    <xf numFmtId="164" fontId="28" fillId="11" borderId="1" xfId="1" applyFont="1" applyFill="1" applyBorder="1" applyAlignment="1">
      <alignment horizontal="right" vertical="center"/>
    </xf>
    <xf numFmtId="164" fontId="7" fillId="11" borderId="1" xfId="1" applyFont="1" applyFill="1" applyBorder="1" applyAlignment="1">
      <alignment horizontal="right" vertical="center"/>
    </xf>
    <xf numFmtId="164" fontId="27" fillId="11" borderId="1" xfId="1" applyFont="1" applyFill="1" applyBorder="1" applyAlignment="1">
      <alignment horizontal="right"/>
    </xf>
    <xf numFmtId="164" fontId="1" fillId="0" borderId="1" xfId="1" applyFont="1" applyBorder="1" applyAlignment="1">
      <alignment horizontal="right"/>
    </xf>
    <xf numFmtId="164" fontId="1" fillId="11" borderId="1" xfId="1" applyFont="1" applyFill="1" applyBorder="1" applyAlignment="1">
      <alignment horizontal="right" vertical="center"/>
    </xf>
    <xf numFmtId="171" fontId="7" fillId="0" borderId="1" xfId="0" applyNumberFormat="1" applyFont="1" applyBorder="1" applyAlignment="1">
      <alignment horizontal="right" vertical="center"/>
    </xf>
    <xf numFmtId="44" fontId="7" fillId="0" borderId="1" xfId="32" applyFont="1" applyBorder="1" applyAlignment="1">
      <alignment horizontal="right" vertical="center"/>
    </xf>
    <xf numFmtId="44" fontId="31" fillId="0" borderId="1" xfId="32" applyFont="1" applyBorder="1" applyAlignment="1">
      <alignment horizontal="right"/>
    </xf>
    <xf numFmtId="164" fontId="1" fillId="2" borderId="0" xfId="1" applyFont="1" applyFill="1" applyAlignment="1">
      <alignment horizontal="right" wrapText="1"/>
    </xf>
    <xf numFmtId="164" fontId="10" fillId="2" borderId="1" xfId="1" applyFont="1" applyFill="1" applyBorder="1" applyAlignment="1">
      <alignment horizontal="right"/>
    </xf>
    <xf numFmtId="164" fontId="21" fillId="2" borderId="0" xfId="1" applyFont="1" applyFill="1" applyAlignment="1">
      <alignment horizontal="right"/>
    </xf>
    <xf numFmtId="164" fontId="1" fillId="2" borderId="0" xfId="1" applyFont="1" applyFill="1" applyBorder="1" applyAlignment="1">
      <alignment horizontal="right" vertical="center"/>
    </xf>
    <xf numFmtId="164" fontId="10" fillId="2" borderId="1" xfId="1" applyFont="1" applyFill="1" applyBorder="1" applyAlignment="1">
      <alignment horizontal="right" vertical="center"/>
    </xf>
    <xf numFmtId="164" fontId="0" fillId="0" borderId="1" xfId="1" applyFont="1" applyBorder="1" applyAlignment="1">
      <alignment horizontal="right"/>
    </xf>
    <xf numFmtId="0" fontId="1" fillId="2" borderId="1" xfId="20" applyFill="1" applyBorder="1" applyAlignment="1">
      <alignment horizontal="center"/>
    </xf>
    <xf numFmtId="0" fontId="33" fillId="0" borderId="0" xfId="0" applyFont="1"/>
    <xf numFmtId="164" fontId="0" fillId="0" borderId="1" xfId="1" applyFont="1" applyBorder="1" applyAlignment="1">
      <alignment horizontal="center"/>
    </xf>
    <xf numFmtId="0" fontId="34" fillId="0" borderId="1" xfId="3" applyFont="1" applyBorder="1" applyAlignment="1">
      <alignment horizontal="center" vertical="center"/>
    </xf>
    <xf numFmtId="0" fontId="34" fillId="0" borderId="1" xfId="0" applyFont="1" applyBorder="1" applyAlignment="1">
      <alignment horizontal="center"/>
    </xf>
    <xf numFmtId="0" fontId="34" fillId="0" borderId="1" xfId="0" applyFont="1" applyBorder="1"/>
    <xf numFmtId="14" fontId="34" fillId="0" borderId="1" xfId="0" applyNumberFormat="1" applyFont="1" applyBorder="1" applyAlignment="1">
      <alignment horizontal="center"/>
    </xf>
    <xf numFmtId="172" fontId="34" fillId="0" borderId="1" xfId="1" applyNumberFormat="1" applyFont="1" applyFill="1" applyBorder="1"/>
    <xf numFmtId="0" fontId="34" fillId="0" borderId="1" xfId="3" applyFont="1" applyBorder="1" applyAlignment="1">
      <alignment horizontal="center"/>
    </xf>
    <xf numFmtId="44" fontId="34" fillId="0" borderId="1" xfId="6" applyFont="1" applyFill="1" applyBorder="1" applyAlignment="1">
      <alignment horizontal="center" vertical="center"/>
    </xf>
    <xf numFmtId="166" fontId="34" fillId="0" borderId="1" xfId="0" applyNumberFormat="1" applyFont="1" applyBorder="1" applyAlignment="1">
      <alignment horizontal="center" vertical="center"/>
    </xf>
    <xf numFmtId="0" fontId="34" fillId="0" borderId="1" xfId="0" applyFont="1" applyBorder="1" applyAlignment="1">
      <alignment horizontal="center" vertical="center"/>
    </xf>
    <xf numFmtId="166" fontId="34" fillId="0" borderId="1" xfId="3" applyNumberFormat="1" applyFont="1" applyBorder="1" applyAlignment="1">
      <alignment horizontal="center" vertical="center"/>
    </xf>
    <xf numFmtId="166" fontId="34" fillId="0" borderId="1" xfId="3" applyNumberFormat="1" applyFont="1" applyBorder="1" applyAlignment="1">
      <alignment horizontal="center"/>
    </xf>
    <xf numFmtId="44" fontId="34" fillId="0" borderId="1" xfId="32" applyFont="1" applyFill="1" applyBorder="1" applyAlignment="1">
      <alignment horizontal="center"/>
    </xf>
    <xf numFmtId="0" fontId="34" fillId="0" borderId="0" xfId="0" applyFont="1"/>
    <xf numFmtId="0" fontId="34" fillId="2" borderId="1" xfId="3" applyFont="1" applyFill="1" applyBorder="1" applyAlignment="1">
      <alignment horizontal="center" vertical="center"/>
    </xf>
    <xf numFmtId="0" fontId="34" fillId="0" borderId="0" xfId="0" applyFont="1" applyAlignment="1">
      <alignment horizontal="center"/>
    </xf>
    <xf numFmtId="172" fontId="34" fillId="0" borderId="1" xfId="1" applyNumberFormat="1" applyFont="1" applyBorder="1"/>
    <xf numFmtId="0" fontId="34" fillId="0" borderId="0" xfId="0" applyFont="1" applyAlignment="1">
      <alignment horizontal="center" wrapText="1"/>
    </xf>
    <xf numFmtId="172" fontId="34" fillId="0" borderId="1" xfId="1" applyNumberFormat="1" applyFont="1" applyFill="1" applyBorder="1" applyProtection="1">
      <protection locked="0"/>
    </xf>
    <xf numFmtId="4" fontId="34" fillId="0" borderId="1" xfId="3" applyNumberFormat="1" applyFont="1" applyBorder="1"/>
    <xf numFmtId="44" fontId="34" fillId="0" borderId="1" xfId="6" applyFont="1" applyFill="1" applyBorder="1" applyAlignment="1">
      <alignment horizontal="center"/>
    </xf>
    <xf numFmtId="0" fontId="34" fillId="0" borderId="1" xfId="3" applyFont="1" applyBorder="1"/>
    <xf numFmtId="0" fontId="34" fillId="0" borderId="0" xfId="3" applyFont="1"/>
    <xf numFmtId="173" fontId="34" fillId="0" borderId="1" xfId="6" applyNumberFormat="1" applyFont="1" applyFill="1" applyBorder="1" applyAlignment="1">
      <alignment horizontal="center" vertical="center"/>
    </xf>
    <xf numFmtId="0" fontId="34" fillId="0" borderId="1" xfId="0" applyFont="1" applyFill="1" applyBorder="1"/>
    <xf numFmtId="166" fontId="34" fillId="0" borderId="1" xfId="0" applyNumberFormat="1" applyFont="1" applyFill="1" applyBorder="1" applyAlignment="1">
      <alignment horizontal="center" vertical="center"/>
    </xf>
    <xf numFmtId="0" fontId="1" fillId="2" borderId="1" xfId="0" applyFont="1" applyFill="1" applyBorder="1" applyAlignment="1">
      <alignment horizontal="left"/>
    </xf>
    <xf numFmtId="0" fontId="1" fillId="0" borderId="1" xfId="3" applyBorder="1" applyAlignment="1">
      <alignment horizontal="center" vertical="center"/>
    </xf>
    <xf numFmtId="0" fontId="1" fillId="0" borderId="1" xfId="0" applyFont="1" applyBorder="1" applyAlignment="1">
      <alignment horizontal="center"/>
    </xf>
    <xf numFmtId="0" fontId="1" fillId="0" borderId="1" xfId="0" applyFont="1" applyBorder="1"/>
    <xf numFmtId="0" fontId="1" fillId="0" borderId="0" xfId="0" applyFont="1" applyAlignment="1">
      <alignment horizontal="center" vertical="center"/>
    </xf>
    <xf numFmtId="0" fontId="10" fillId="0" borderId="0" xfId="0" applyFont="1"/>
    <xf numFmtId="0" fontId="37" fillId="0" borderId="0" xfId="0" applyFont="1"/>
    <xf numFmtId="0" fontId="17" fillId="0" borderId="1" xfId="0" applyFont="1" applyBorder="1" applyAlignment="1">
      <alignment horizontal="center"/>
    </xf>
    <xf numFmtId="0" fontId="1" fillId="0" borderId="0" xfId="0" applyFont="1" applyAlignment="1">
      <alignment horizontal="center"/>
    </xf>
    <xf numFmtId="0" fontId="1" fillId="0" borderId="1" xfId="0" applyFont="1" applyBorder="1" applyAlignment="1">
      <alignment horizontal="center" wrapText="1"/>
    </xf>
    <xf numFmtId="0" fontId="1" fillId="12" borderId="1" xfId="0" applyFont="1" applyFill="1" applyBorder="1"/>
    <xf numFmtId="0" fontId="1" fillId="12" borderId="1" xfId="0" applyFont="1" applyFill="1" applyBorder="1" applyAlignment="1">
      <alignment horizontal="center"/>
    </xf>
    <xf numFmtId="0" fontId="34" fillId="2" borderId="1" xfId="3" applyFont="1" applyFill="1" applyBorder="1" applyAlignment="1">
      <alignment horizontal="center"/>
    </xf>
    <xf numFmtId="0" fontId="35" fillId="0" borderId="1" xfId="0" applyFont="1" applyBorder="1" applyAlignment="1">
      <alignment horizontal="center"/>
    </xf>
    <xf numFmtId="44" fontId="34" fillId="2" borderId="1" xfId="6" applyFont="1" applyFill="1" applyBorder="1" applyAlignment="1">
      <alignment vertical="center"/>
    </xf>
    <xf numFmtId="0" fontId="34" fillId="2" borderId="14" xfId="3" applyFont="1" applyFill="1" applyBorder="1" applyAlignment="1">
      <alignment horizontal="center" vertical="center"/>
    </xf>
    <xf numFmtId="14" fontId="34" fillId="2" borderId="1" xfId="4" applyNumberFormat="1" applyFont="1" applyFill="1" applyBorder="1" applyAlignment="1">
      <alignment horizontal="center" vertical="center" wrapText="1"/>
    </xf>
    <xf numFmtId="166" fontId="34" fillId="2" borderId="1" xfId="3" applyNumberFormat="1" applyFont="1" applyFill="1" applyBorder="1" applyAlignment="1">
      <alignment horizontal="center" vertical="center"/>
    </xf>
    <xf numFmtId="44" fontId="34" fillId="2" borderId="2" xfId="6" applyFont="1" applyFill="1" applyBorder="1" applyAlignment="1">
      <alignment horizontal="center" vertical="center"/>
    </xf>
    <xf numFmtId="44" fontId="34" fillId="2" borderId="1" xfId="6" applyFont="1" applyFill="1" applyBorder="1" applyAlignment="1">
      <alignment horizontal="center" vertical="center"/>
    </xf>
    <xf numFmtId="166" fontId="34" fillId="2" borderId="1" xfId="3" applyNumberFormat="1" applyFont="1" applyFill="1" applyBorder="1" applyAlignment="1">
      <alignment horizontal="center"/>
    </xf>
    <xf numFmtId="44" fontId="34" fillId="0" borderId="1" xfId="32" applyFont="1" applyBorder="1" applyAlignment="1">
      <alignment horizontal="center"/>
    </xf>
    <xf numFmtId="44" fontId="34" fillId="2" borderId="1" xfId="32" applyFont="1" applyFill="1" applyBorder="1" applyAlignment="1">
      <alignment horizontal="center"/>
    </xf>
    <xf numFmtId="0" fontId="34" fillId="2" borderId="1" xfId="0" applyFont="1" applyFill="1" applyBorder="1" applyAlignment="1">
      <alignment horizontal="center"/>
    </xf>
    <xf numFmtId="0" fontId="34" fillId="2" borderId="0" xfId="0" applyFont="1" applyFill="1"/>
    <xf numFmtId="166" fontId="34" fillId="2" borderId="1" xfId="0" applyNumberFormat="1" applyFont="1" applyFill="1" applyBorder="1" applyAlignment="1">
      <alignment horizontal="center" vertical="center"/>
    </xf>
    <xf numFmtId="0" fontId="34" fillId="2" borderId="1" xfId="0" applyFont="1" applyFill="1" applyBorder="1" applyAlignment="1">
      <alignment horizontal="center" vertical="center"/>
    </xf>
    <xf numFmtId="0" fontId="35" fillId="2" borderId="1" xfId="0" applyFont="1" applyFill="1" applyBorder="1" applyAlignment="1">
      <alignment horizontal="center"/>
    </xf>
    <xf numFmtId="4" fontId="34" fillId="2" borderId="0" xfId="0" applyNumberFormat="1" applyFont="1" applyFill="1"/>
    <xf numFmtId="168" fontId="38" fillId="0" borderId="1" xfId="15" applyFont="1" applyFill="1" applyBorder="1" applyAlignment="1">
      <alignment horizontal="center" vertical="center"/>
    </xf>
    <xf numFmtId="0" fontId="35" fillId="12" borderId="1" xfId="0" applyFont="1" applyFill="1" applyBorder="1" applyAlignment="1">
      <alignment horizontal="center"/>
    </xf>
    <xf numFmtId="0" fontId="1" fillId="0" borderId="1" xfId="3" applyFill="1" applyBorder="1" applyAlignment="1">
      <alignment horizontal="center" vertical="center"/>
    </xf>
    <xf numFmtId="0" fontId="1" fillId="0" borderId="1" xfId="3" applyFill="1" applyBorder="1" applyAlignment="1">
      <alignment horizontal="center"/>
    </xf>
    <xf numFmtId="166" fontId="1" fillId="0" borderId="1" xfId="4" applyNumberFormat="1" applyFill="1" applyBorder="1" applyAlignment="1">
      <alignment horizontal="center" vertical="center" wrapText="1"/>
    </xf>
    <xf numFmtId="164" fontId="0" fillId="0" borderId="1" xfId="34" applyFont="1" applyFill="1" applyBorder="1"/>
    <xf numFmtId="1" fontId="1" fillId="0" borderId="1" xfId="3" applyNumberFormat="1" applyFill="1" applyBorder="1" applyAlignment="1">
      <alignment horizontal="center" vertical="center"/>
    </xf>
    <xf numFmtId="166" fontId="1" fillId="0" borderId="1" xfId="3" applyNumberFormat="1" applyFill="1" applyBorder="1" applyAlignment="1">
      <alignment horizontal="center" vertical="center"/>
    </xf>
    <xf numFmtId="166" fontId="1" fillId="0" borderId="1" xfId="3" applyNumberFormat="1" applyFill="1" applyBorder="1" applyAlignment="1">
      <alignment horizontal="center"/>
    </xf>
    <xf numFmtId="14" fontId="1" fillId="0" borderId="1" xfId="3" applyNumberFormat="1" applyFill="1" applyBorder="1" applyAlignment="1">
      <alignment horizontal="center" vertical="center"/>
    </xf>
    <xf numFmtId="166" fontId="1" fillId="0" borderId="1" xfId="4" applyNumberFormat="1" applyFill="1" applyBorder="1" applyAlignment="1">
      <alignment horizontal="center" vertical="center"/>
    </xf>
    <xf numFmtId="0" fontId="1" fillId="0" borderId="0" xfId="7" applyFill="1"/>
    <xf numFmtId="0" fontId="11" fillId="0" borderId="1" xfId="7" applyFont="1" applyFill="1" applyBorder="1" applyAlignment="1">
      <alignment horizontal="center"/>
    </xf>
    <xf numFmtId="0" fontId="0" fillId="0" borderId="1" xfId="0" applyFill="1" applyBorder="1" applyAlignment="1">
      <alignment horizontal="center" vertical="center"/>
    </xf>
    <xf numFmtId="0" fontId="7" fillId="0" borderId="1" xfId="0" applyFont="1" applyFill="1" applyBorder="1" applyAlignment="1">
      <alignment horizontal="center" vertical="center"/>
    </xf>
    <xf numFmtId="166" fontId="7" fillId="0" borderId="1" xfId="0" applyNumberFormat="1" applyFont="1" applyFill="1" applyBorder="1" applyAlignment="1">
      <alignment horizontal="center" vertical="center"/>
    </xf>
    <xf numFmtId="171" fontId="7" fillId="0" borderId="1" xfId="0" applyNumberFormat="1" applyFont="1" applyFill="1" applyBorder="1" applyAlignment="1">
      <alignment horizontal="right" vertical="center"/>
    </xf>
    <xf numFmtId="44" fontId="7" fillId="0" borderId="1" xfId="32" applyFont="1" applyFill="1" applyBorder="1" applyAlignment="1">
      <alignment horizontal="center" vertical="center"/>
    </xf>
    <xf numFmtId="0" fontId="7" fillId="0" borderId="1" xfId="0" applyFont="1" applyFill="1" applyBorder="1" applyAlignment="1">
      <alignment horizontal="center"/>
    </xf>
    <xf numFmtId="166" fontId="7" fillId="0" borderId="1" xfId="14"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44" fontId="7" fillId="0" borderId="1" xfId="32" applyFont="1" applyFill="1" applyBorder="1" applyAlignment="1">
      <alignment horizontal="center"/>
    </xf>
    <xf numFmtId="0" fontId="7" fillId="0" borderId="0" xfId="0" applyFont="1" applyFill="1"/>
    <xf numFmtId="0" fontId="3" fillId="2" borderId="1" xfId="3" applyFont="1" applyFill="1" applyBorder="1" applyAlignment="1">
      <alignment horizontal="center"/>
    </xf>
    <xf numFmtId="0" fontId="4" fillId="2" borderId="5" xfId="4" applyFont="1" applyFill="1" applyBorder="1" applyAlignment="1">
      <alignment horizontal="center" vertical="center"/>
    </xf>
    <xf numFmtId="0" fontId="4" fillId="2" borderId="6" xfId="4" applyFont="1" applyFill="1" applyBorder="1" applyAlignment="1">
      <alignment horizontal="center" vertical="center"/>
    </xf>
    <xf numFmtId="0" fontId="4" fillId="2" borderId="0" xfId="4" applyFont="1" applyFill="1" applyAlignment="1">
      <alignment horizontal="center" vertical="center"/>
    </xf>
    <xf numFmtId="0" fontId="4" fillId="2" borderId="8" xfId="4" applyFont="1" applyFill="1" applyBorder="1" applyAlignment="1">
      <alignment horizontal="center" vertical="center"/>
    </xf>
    <xf numFmtId="0" fontId="4" fillId="2" borderId="10" xfId="4" applyFont="1" applyFill="1" applyBorder="1" applyAlignment="1">
      <alignment horizontal="center" vertical="center"/>
    </xf>
    <xf numFmtId="0" fontId="4" fillId="2" borderId="11" xfId="4" applyFont="1" applyFill="1" applyBorder="1" applyAlignment="1">
      <alignment horizontal="center" vertical="center"/>
    </xf>
    <xf numFmtId="37" fontId="5" fillId="2" borderId="4" xfId="5" applyNumberFormat="1" applyFont="1" applyFill="1" applyBorder="1" applyAlignment="1">
      <alignment horizontal="center" vertical="center"/>
    </xf>
    <xf numFmtId="37" fontId="5" fillId="2" borderId="5" xfId="5" applyNumberFormat="1" applyFont="1" applyFill="1" applyBorder="1" applyAlignment="1">
      <alignment horizontal="center" vertical="center"/>
    </xf>
    <xf numFmtId="37" fontId="5" fillId="2" borderId="6" xfId="5" applyNumberFormat="1" applyFont="1" applyFill="1" applyBorder="1" applyAlignment="1">
      <alignment horizontal="center" vertical="center"/>
    </xf>
    <xf numFmtId="37" fontId="5" fillId="2" borderId="9" xfId="5" applyNumberFormat="1" applyFont="1" applyFill="1" applyBorder="1" applyAlignment="1">
      <alignment horizontal="center" vertical="center"/>
    </xf>
    <xf numFmtId="37" fontId="5" fillId="2" borderId="10" xfId="5" applyNumberFormat="1" applyFont="1" applyFill="1" applyBorder="1" applyAlignment="1">
      <alignment horizontal="center" vertical="center"/>
    </xf>
    <xf numFmtId="37" fontId="5" fillId="2" borderId="11" xfId="5" applyNumberFormat="1" applyFont="1" applyFill="1" applyBorder="1" applyAlignment="1">
      <alignment horizontal="center" vertical="center"/>
    </xf>
    <xf numFmtId="37" fontId="5" fillId="2" borderId="12" xfId="5" applyNumberFormat="1" applyFont="1" applyFill="1" applyBorder="1" applyAlignment="1">
      <alignment horizontal="center" vertical="center"/>
    </xf>
    <xf numFmtId="37" fontId="5" fillId="2" borderId="13" xfId="5" applyNumberFormat="1" applyFont="1" applyFill="1" applyBorder="1" applyAlignment="1">
      <alignment horizontal="center" vertical="center"/>
    </xf>
    <xf numFmtId="37" fontId="5" fillId="2" borderId="14" xfId="5" applyNumberFormat="1" applyFont="1" applyFill="1" applyBorder="1" applyAlignment="1">
      <alignment horizontal="center" vertical="center"/>
    </xf>
    <xf numFmtId="0" fontId="1" fillId="0" borderId="1" xfId="3" applyFont="1" applyFill="1" applyBorder="1" applyAlignment="1">
      <alignment horizontal="center" vertical="center"/>
    </xf>
    <xf numFmtId="164" fontId="1" fillId="0" borderId="1" xfId="1" applyFont="1" applyFill="1" applyBorder="1" applyAlignment="1">
      <alignment horizontal="right" vertical="center"/>
    </xf>
    <xf numFmtId="0" fontId="4" fillId="2" borderId="4" xfId="4" applyNumberFormat="1" applyFont="1" applyFill="1" applyBorder="1" applyAlignment="1">
      <alignment horizontal="center" vertical="center"/>
    </xf>
    <xf numFmtId="0" fontId="4" fillId="2" borderId="7" xfId="4" applyNumberFormat="1" applyFont="1" applyFill="1" applyBorder="1" applyAlignment="1">
      <alignment horizontal="center" vertical="center"/>
    </xf>
    <xf numFmtId="0" fontId="4" fillId="2" borderId="9" xfId="4" applyNumberFormat="1" applyFont="1" applyFill="1" applyBorder="1" applyAlignment="1">
      <alignment horizontal="center" vertical="center"/>
    </xf>
    <xf numFmtId="0" fontId="2" fillId="3" borderId="1" xfId="3" applyNumberFormat="1" applyFont="1" applyFill="1" applyBorder="1" applyAlignment="1">
      <alignment horizontal="center" vertical="center"/>
    </xf>
    <xf numFmtId="0" fontId="1" fillId="2" borderId="1" xfId="3" applyNumberFormat="1" applyFill="1" applyBorder="1" applyAlignment="1">
      <alignment horizontal="center" vertical="center"/>
    </xf>
    <xf numFmtId="0" fontId="1" fillId="0" borderId="1" xfId="7" applyNumberFormat="1" applyBorder="1" applyAlignment="1">
      <alignment horizontal="center"/>
    </xf>
    <xf numFmtId="0" fontId="1" fillId="2" borderId="1" xfId="6" applyNumberFormat="1" applyFont="1" applyFill="1" applyBorder="1" applyAlignment="1">
      <alignment horizontal="center"/>
    </xf>
    <xf numFmtId="0" fontId="1" fillId="0" borderId="1" xfId="3" applyNumberFormat="1" applyFill="1" applyBorder="1" applyAlignment="1">
      <alignment horizontal="center"/>
    </xf>
    <xf numFmtId="0" fontId="1" fillId="0" borderId="1" xfId="3" applyNumberFormat="1" applyFill="1" applyBorder="1" applyAlignment="1">
      <alignment horizontal="center" vertical="center"/>
    </xf>
    <xf numFmtId="0" fontId="0" fillId="0" borderId="1" xfId="0" applyNumberFormat="1" applyBorder="1" applyAlignment="1">
      <alignment horizontal="center"/>
    </xf>
    <xf numFmtId="0" fontId="34" fillId="0" borderId="1" xfId="3" applyFont="1" applyFill="1" applyBorder="1" applyAlignment="1">
      <alignment horizontal="center" vertical="center"/>
    </xf>
    <xf numFmtId="0" fontId="34" fillId="0" borderId="1" xfId="0" applyFont="1" applyFill="1" applyBorder="1" applyAlignment="1">
      <alignment horizontal="center" vertical="center"/>
    </xf>
    <xf numFmtId="166" fontId="34" fillId="0" borderId="1" xfId="3" applyNumberFormat="1" applyFont="1" applyFill="1" applyBorder="1" applyAlignment="1">
      <alignment horizontal="center" vertical="center"/>
    </xf>
    <xf numFmtId="166" fontId="34" fillId="0" borderId="1" xfId="3" applyNumberFormat="1" applyFont="1" applyFill="1" applyBorder="1" applyAlignment="1">
      <alignment horizontal="center"/>
    </xf>
    <xf numFmtId="0" fontId="34" fillId="0" borderId="1" xfId="0" applyFont="1" applyFill="1" applyBorder="1" applyAlignment="1">
      <alignment horizontal="center"/>
    </xf>
    <xf numFmtId="0" fontId="34" fillId="0" borderId="0" xfId="0" applyFont="1" applyFill="1"/>
    <xf numFmtId="0" fontId="36" fillId="0" borderId="1" xfId="33" applyFont="1" applyFill="1" applyBorder="1" applyAlignment="1">
      <alignment vertical="top" wrapText="1"/>
    </xf>
    <xf numFmtId="0" fontId="34" fillId="0" borderId="15" xfId="0" applyFont="1" applyFill="1" applyBorder="1"/>
    <xf numFmtId="0" fontId="1" fillId="2" borderId="1" xfId="32" applyNumberFormat="1" applyFont="1" applyFill="1" applyBorder="1" applyAlignment="1">
      <alignment horizontal="center" vertical="center"/>
    </xf>
  </cellXfs>
  <cellStyles count="35">
    <cellStyle name="Hipervínculo" xfId="33" builtinId="8"/>
    <cellStyle name="Millares [0] 2 2 2" xfId="9" xr:uid="{00000000-0005-0000-0000-000000000000}"/>
    <cellStyle name="Millares [0] 2 2 2 2" xfId="25" xr:uid="{00000000-0005-0000-0000-000001000000}"/>
    <cellStyle name="Millares [0] 2 2 2 4" xfId="11" xr:uid="{00000000-0005-0000-0000-000002000000}"/>
    <cellStyle name="Millares [0] 2 2 2 4 2" xfId="31" xr:uid="{00000000-0005-0000-0000-000003000000}"/>
    <cellStyle name="Millares 2 3" xfId="13" xr:uid="{00000000-0005-0000-0000-000004000000}"/>
    <cellStyle name="Millares 2 3 2" xfId="17" xr:uid="{00000000-0005-0000-0000-000005000000}"/>
    <cellStyle name="Millares 5 3" xfId="16" xr:uid="{00000000-0005-0000-0000-000006000000}"/>
    <cellStyle name="Millares 5 3 5" xfId="23" xr:uid="{00000000-0005-0000-0000-000007000000}"/>
    <cellStyle name="Millares 5 3 5 4" xfId="5" xr:uid="{00000000-0005-0000-0000-000008000000}"/>
    <cellStyle name="Millares 5 3 5 4 2" xfId="29" xr:uid="{00000000-0005-0000-0000-000009000000}"/>
    <cellStyle name="Moneda" xfId="32" builtinId="4"/>
    <cellStyle name="Moneda [0]" xfId="1" builtinId="7"/>
    <cellStyle name="Moneda [0] 11" xfId="34" xr:uid="{E537F378-C193-2943-9A9B-0F3033A5FCA8}"/>
    <cellStyle name="Moneda 2" xfId="10" xr:uid="{00000000-0005-0000-0000-00000C000000}"/>
    <cellStyle name="Moneda 2 2" xfId="30" xr:uid="{00000000-0005-0000-0000-00000D000000}"/>
    <cellStyle name="Moneda 4" xfId="15" xr:uid="{00000000-0005-0000-0000-00000E000000}"/>
    <cellStyle name="Moneda 4 4" xfId="19" xr:uid="{00000000-0005-0000-0000-00000F000000}"/>
    <cellStyle name="Moneda 4 6" xfId="22" xr:uid="{00000000-0005-0000-0000-000010000000}"/>
    <cellStyle name="Moneda 4 6 4" xfId="8" xr:uid="{00000000-0005-0000-0000-000011000000}"/>
    <cellStyle name="Moneda 5" xfId="24" xr:uid="{00000000-0005-0000-0000-000012000000}"/>
    <cellStyle name="Moneda 5 2" xfId="27" xr:uid="{00000000-0005-0000-0000-000013000000}"/>
    <cellStyle name="Moneda 5 4" xfId="6" xr:uid="{00000000-0005-0000-0000-000014000000}"/>
    <cellStyle name="Normal" xfId="0" builtinId="0"/>
    <cellStyle name="Normal 10" xfId="7" xr:uid="{00000000-0005-0000-0000-000016000000}"/>
    <cellStyle name="Normal 2" xfId="12" xr:uid="{00000000-0005-0000-0000-000017000000}"/>
    <cellStyle name="Normal 4" xfId="14" xr:uid="{00000000-0005-0000-0000-000018000000}"/>
    <cellStyle name="Normal 4 4" xfId="18" xr:uid="{00000000-0005-0000-0000-000019000000}"/>
    <cellStyle name="Normal 4 6" xfId="21" xr:uid="{00000000-0005-0000-0000-00001A000000}"/>
    <cellStyle name="Normal 4 6 2" xfId="28" xr:uid="{00000000-0005-0000-0000-00001B000000}"/>
    <cellStyle name="Normal 4 6 4" xfId="4" xr:uid="{00000000-0005-0000-0000-00001C000000}"/>
    <cellStyle name="Normal 7" xfId="20" xr:uid="{00000000-0005-0000-0000-00001D000000}"/>
    <cellStyle name="Normal 7 2" xfId="26" xr:uid="{00000000-0005-0000-0000-00001E000000}"/>
    <cellStyle name="Normal 7 4" xfId="3" xr:uid="{00000000-0005-0000-0000-00001F000000}"/>
    <cellStyle name="Porcentaje" xfId="2" builtinId="5"/>
  </cellStyles>
  <dxfs count="8">
    <dxf>
      <font>
        <color rgb="FF9C0006"/>
      </font>
      <fill>
        <patternFill>
          <bgColor rgb="FFFFC7CE"/>
        </patternFill>
      </fill>
    </dxf>
    <dxf>
      <alignment vertical="center"/>
    </dxf>
    <dxf>
      <alignment vertical="center"/>
    </dxf>
    <dxf>
      <alignment horizontal="center"/>
    </dxf>
    <dxf>
      <alignment horizontal="center"/>
    </dxf>
    <dxf>
      <alignment wrapText="1"/>
    </dxf>
    <dxf>
      <alignment wrapText="1"/>
    </dxf>
    <dxf>
      <numFmt numFmtId="165" formatCode="_-&quot;$&quot;\ * #,##0.00_-;\-&quot;$&quot;\ * #,##0.00_-;_-&quot;$&quot;\ *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15241</xdr:colOff>
      <xdr:row>63</xdr:row>
      <xdr:rowOff>77734</xdr:rowOff>
    </xdr:from>
    <xdr:ext cx="800100" cy="765048"/>
    <xdr:pic>
      <xdr:nvPicPr>
        <xdr:cNvPr id="2" name="21 Imagen">
          <a:extLst>
            <a:ext uri="{FF2B5EF4-FFF2-40B4-BE49-F238E27FC236}">
              <a16:creationId xmlns:a16="http://schemas.microsoft.com/office/drawing/2014/main" id="{61C251D9-07C7-41E2-98CC-14FC8D0C4DD1}"/>
            </a:ext>
          </a:extLst>
        </xdr:cNvPr>
        <xdr:cNvPicPr>
          <a:picLocks noChangeAspect="1"/>
        </xdr:cNvPicPr>
      </xdr:nvPicPr>
      <xdr:blipFill>
        <a:blip xmlns:r="http://schemas.openxmlformats.org/officeDocument/2006/relationships" r:embed="rId1"/>
        <a:stretch>
          <a:fillRect/>
        </a:stretch>
      </xdr:blipFill>
      <xdr:spPr>
        <a:xfrm>
          <a:off x="15241" y="11599174"/>
          <a:ext cx="800100" cy="765048"/>
        </a:xfrm>
        <a:prstGeom prst="rect">
          <a:avLst/>
        </a:prstGeom>
      </xdr:spPr>
    </xdr:pic>
    <xdr:clientData/>
  </xdr:oneCellAnchor>
  <xdr:oneCellAnchor>
    <xdr:from>
      <xdr:col>3</xdr:col>
      <xdr:colOff>1257300</xdr:colOff>
      <xdr:row>227</xdr:row>
      <xdr:rowOff>0</xdr:rowOff>
    </xdr:from>
    <xdr:ext cx="156318" cy="85725"/>
    <xdr:sp macro="" textlink="">
      <xdr:nvSpPr>
        <xdr:cNvPr id="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29F710-D0C1-124E-B8C6-26150A2915DD}"/>
            </a:ext>
          </a:extLst>
        </xdr:cNvPr>
        <xdr:cNvSpPr>
          <a:spLocks noChangeAspect="1" noChangeArrowheads="1"/>
        </xdr:cNvSpPr>
      </xdr:nvSpPr>
      <xdr:spPr bwMode="auto">
        <a:xfrm>
          <a:off x="7251700" y="1549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227</xdr:row>
      <xdr:rowOff>0</xdr:rowOff>
    </xdr:from>
    <xdr:ext cx="156318" cy="85725"/>
    <xdr:sp macro="" textlink="">
      <xdr:nvSpPr>
        <xdr:cNvPr id="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AD97FB-C139-9E49-9329-DA5563645764}"/>
            </a:ext>
          </a:extLst>
        </xdr:cNvPr>
        <xdr:cNvSpPr>
          <a:spLocks noChangeAspect="1" noChangeArrowheads="1"/>
        </xdr:cNvSpPr>
      </xdr:nvSpPr>
      <xdr:spPr bwMode="auto">
        <a:xfrm>
          <a:off x="7251700" y="1549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40F596-8241-B34A-8CEB-6CFC7C8873DD}"/>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E5825-0BAE-A44B-8DBC-2B381E874A8E}"/>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BC82E5-4CA5-8E40-9D58-44536063DC27}"/>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537C56-7CD3-1544-89AB-41CB38B50564}"/>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D17148-0548-E04E-8A8D-467DAE693F9A}"/>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340C65-05F4-F24D-847A-AB630B140BE2}"/>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749300</xdr:colOff>
      <xdr:row>154</xdr:row>
      <xdr:rowOff>31750</xdr:rowOff>
    </xdr:from>
    <xdr:ext cx="156318" cy="85725"/>
    <xdr:sp macro="" textlink="">
      <xdr:nvSpPr>
        <xdr:cNvPr id="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C75A1D-5071-D548-A4C6-2CF876D3B7A6}"/>
            </a:ext>
          </a:extLst>
        </xdr:cNvPr>
        <xdr:cNvSpPr>
          <a:spLocks noChangeAspect="1" noChangeArrowheads="1"/>
        </xdr:cNvSpPr>
      </xdr:nvSpPr>
      <xdr:spPr bwMode="auto">
        <a:xfrm>
          <a:off x="4739217" y="4074583"/>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33</xdr:row>
      <xdr:rowOff>0</xdr:rowOff>
    </xdr:from>
    <xdr:ext cx="156318" cy="85725"/>
    <xdr:sp macro="" textlink="">
      <xdr:nvSpPr>
        <xdr:cNvPr id="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CA08B8-37E5-644A-A67D-BDF144145DE2}"/>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33</xdr:row>
      <xdr:rowOff>0</xdr:rowOff>
    </xdr:from>
    <xdr:ext cx="156318" cy="85725"/>
    <xdr:sp macro="" textlink="">
      <xdr:nvSpPr>
        <xdr:cNvPr id="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A66D58-E83F-9946-BDDF-98BE2D127545}"/>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A2F319-D6F2-FF43-ACDF-883DF8D99BA3}"/>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7373B8-8CBD-6E48-8529-7569D02A0D16}"/>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3E16E8-129D-714A-A3BA-AFDFE8B47E5A}"/>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28F8B6-DDFC-B74C-808C-272A82D2597C}"/>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999A96-C228-3A4A-A3FB-E36044E20CDE}"/>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5D29DA-0C21-174B-9F7E-0C89B6CDF0C4}"/>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3FDDA2-8F2D-644B-AEBB-CCEEEBDB9C8B}"/>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37</xdr:row>
      <xdr:rowOff>0</xdr:rowOff>
    </xdr:from>
    <xdr:ext cx="156318" cy="85725"/>
    <xdr:sp macro="" textlink="">
      <xdr:nvSpPr>
        <xdr:cNvPr id="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844B70-5DF2-1F4B-B11B-2E6A6FC603F9}"/>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37</xdr:row>
      <xdr:rowOff>0</xdr:rowOff>
    </xdr:from>
    <xdr:ext cx="156318" cy="85725"/>
    <xdr:sp macro="" textlink="">
      <xdr:nvSpPr>
        <xdr:cNvPr id="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A0F0651-4240-BE4F-98C3-5578E179DDBD}"/>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8D854C-CDAC-334E-BC4A-48DB60719AB8}"/>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73337C-1C56-6849-A010-75C85645F43E}"/>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B80571-772F-294B-BFAD-E473694F844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92810F-2F2C-2849-9D7A-F2BD7DE0411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CCE087-9276-0D45-A85A-58E9C62FC6C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FA245E-FB67-F94B-B281-990340D0D220}"/>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4D1409-BF51-8D48-A505-C904CE00CF07}"/>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8DFBF8-900A-6041-B85C-7AD6A53D68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986E5D-8017-E847-B637-03EE1E830F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DD298B-F4FE-9443-99C2-60972C9879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EAEB3F-F2B6-7149-8EA8-150A8382EA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2A2F43-B79F-0B4F-AF72-964EC42766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4DFF4D-7E0E-324E-B9B0-D8220B0D01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420924-CA0B-8647-A3DF-BAF7AB1D10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DE1741-0835-474E-B20F-3739F0FF39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580CC1-43A6-B142-B2FF-A2E630BB74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B0AAEC-B4F0-2442-BF4D-18E120B7FF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75CEB2-2EAA-2440-B28B-EBA48F191A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72578C-F936-2345-94A8-1B047C7CB9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9C3154-FF39-244A-860F-CE2E139CA4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C0E504-F0A7-9D45-95A2-B8FCEA4905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CB41EB-91E2-234F-B375-2A4F7F7510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DDA4AA-FE6E-4D45-85A8-9AEEE8CA5B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2102B4F-42E8-8A40-A729-8C86756BDC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499B6EB-53B7-7F4C-BBA0-D748ED8AF2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35F8D1-8DAE-1F4C-9CA0-50BEE355BF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339B92-A6EF-4A4C-9269-4CDF9293FD1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AD5D95-93C5-B745-84D0-E56C4819B2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39279C-6591-434F-BFE2-A049878E1B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7CFA4D-8AD5-A24A-8306-218578F482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232EA4-25E1-244F-8E5E-B4EDC5274E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C622EE-872C-DE48-A34F-33FC5606D4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3EFCE6-2D3B-3C46-BC87-D46997F122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A7B520-5BC0-114B-AB80-E4CE2469BB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312163-BF30-E848-BD43-27CA348CF3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DF816A-23B3-7C4F-BD63-251982C535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B6FC24-E3DA-3B4E-9D6C-247C03567C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47B698-12FE-C444-A058-A73204AD66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CEB67E-0DD9-5B49-B1DC-A2969ACCE8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98B42B-C013-2C44-96D5-8F7CF2EBF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C1CBA4-7AA1-1D4C-81FF-41891F3AB5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EF33D5-C1D4-C140-B999-B3212E8B51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34D28C-837D-4242-BC57-3790634EAB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2351B3-4E42-E040-9CD8-EA7F82B2D6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093E02-2A3B-1F4D-9831-0CC43F9132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E6549C-8836-AE4C-AA1F-66FF7B5749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6FFE09-1159-6843-ACEC-1F2DC22E9C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FD2C2D-DFF8-8C4C-AAE3-A0DAC84643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276BB6-FB80-7D41-BB5F-57F68E2418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627DDB-D667-734A-B172-1CE69A86B3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AB916D-AAF8-E74E-B410-017405829D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4AEABC-2E10-7E4D-B2AB-0B7566CF9A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2DA42C-D29F-8E46-A7AF-82C57F7779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00FF36-20E5-1248-A85D-A74813CCE8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7FCC56-8106-1244-AFEC-CB53C890DF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665184-D838-884E-B863-EB98F3F8C0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ACF4E9-6A6A-3F4A-99BB-632C8501B6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9FA1A4-1BE0-FD4F-A10B-2F3218E6E3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7C97BB-152B-0E44-9562-70812A597F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EDB198-9AB7-AB42-85CD-F0B8B45C2C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4F5804-E2A1-3740-A65B-B4C9351EE1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28DD58-93C1-9040-88DE-6821249FEEB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6A5B96-1F78-8243-8436-5FF7297549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5EA87B-9DFF-8E48-B86B-A91A10A01F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5EFE0F-A8BB-2F44-8A46-54C4C53803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76A26D-3275-5048-9F0A-2A017101C5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2B3216-5C34-ED4D-837A-17E33FD474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B6E82A-E419-D644-A5F3-B7DDBCA844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5DD740-F837-AC43-91F7-008789EE09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3CD63-5909-434A-B1D6-8884F24B46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6B3DF0-8E62-B744-B284-CC83402ECB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5100E7-43C7-9F43-A5BF-B72BCAF1DE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96FE9E-5088-6341-A7E1-3963913DA1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8D7C45-04F8-984F-BFB3-8F9FA516F1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05B248-9F19-9541-99F2-E8AA9C2996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082C05-DABD-8D49-BD8B-0C57DB0B69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693301-D602-C148-AA66-AB34897652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76CDE7-0B84-F745-93CD-7AE84C4480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C1C722-9202-A94A-9CE3-D4F69FFF993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6FF30A-6CBF-5448-8CAA-A9A12B6E1C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EA2C42-B5A3-5849-8958-FD18F5A7BC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D33482-BE55-9E44-ADD2-FECBAB08C7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7BFACA-7F23-A54C-B6E8-AE75E13A20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011806-8BC3-B448-B8FA-23D1ED1AB4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54A3B2-32CA-AE44-ADC2-9AC2E4973E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C68318-93E2-0442-8071-66931E1ACF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88C396-7410-524D-8A99-DC9699B72D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6B155F-69C1-CA45-BDD4-715CFBBFA6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05320E-0A13-DD49-9871-196E2880634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558E79-E6E2-554E-8176-A9E0027A7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300F40-2283-8140-9237-0FB44947DD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486C73-2687-2C47-AB0F-24FD2CC218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E4B160D-F47B-BF4A-A079-4C8F1E4DF49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4C8EDF-7577-5947-A813-A173A766C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F01F56-A7F4-E847-8DED-8AD4CB4DBF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3802C8-D82D-5E4D-8CC4-0C3881F9C8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F70482-C230-1447-9F5E-659F3B474F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6E5A8E-C603-6D43-BCF2-6DD009FD54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230FF4-F8C0-D649-9225-35C0A824A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1DE4AE-FE79-8C4D-A495-193D4DB44F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EAB493-CE5A-FC4E-B003-DA159646B6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A90976-40A4-1B4F-A55B-1F5C171C94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42807B-F92B-E148-BEAF-A84F0C5A05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C9B08E-AB5B-8C40-B022-C3E6835E48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F115105-6B45-D44E-AB60-6078E9A297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66F817-DA7F-B049-86BF-49DF407D0F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205985-1FD2-254D-986A-14B6539E4B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593147-3C00-4A42-A898-D6BAD6FFE1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7D267A-E1C8-244A-BA86-C6A6ED6AED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29A623-2427-114B-9DE4-0911BF9CD7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E78098-227D-744C-8454-E53ED1F1CA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4BDE5F-A9DE-504B-BB1B-5BDCD6289F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12BCE7-F638-9A46-B315-D490D31399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A4A6D0-055C-6A4E-9C2B-E3A4AB2ECE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A75BBB-E2D5-014A-8ACE-0C297BEBFB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8AB08E-8581-8341-9881-EF0C309C1E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0DF421-6FAC-524E-8874-26BA5D0693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9FCE6B-1352-4540-AF81-3FE3BEC041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48532E-9B8C-0B4F-96F5-EE6059F07E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951308-44A3-F041-8C94-A64F211ECA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84D312-A156-8645-ADFB-BE149DE60A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FFD1CA-92AD-2047-98A0-470CD68A86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6275C5-E286-1A40-9F4E-9351FF4219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2DC125-D8AF-0144-8A7C-9BB0F170F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711A24-A6D2-1C47-BCFD-95A5F215B6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D6EFF2-893B-414B-8355-77EE83EE73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C5B969-7DA2-9E47-9836-96A458AF0A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711F50-FE4E-3A4D-AABC-ABF12FA4EB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BAA09F-BAA0-1943-A63C-82BE9605F3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CB44BA-23D4-A74B-A377-3A1CD08ED8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044229-93EE-6748-AA41-03F8ABF57E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A257ED-E87D-624F-B34B-747FCFB137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956A4C-CEAE-8A4D-A541-BAF870760B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77A618-7399-D94B-8052-93A8D62A78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60C775-62E1-8D4E-9965-437A9DED5C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C62C02-B376-0742-B4F1-95CDC3F2F9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4ADA12-CB0E-2A49-9914-34722A6032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AD7888-99A9-1647-823E-9271FEFDAC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3076B6-9889-E14D-9D06-F98AD5557C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6EA46A-C998-E745-86FC-6595282349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8781AA-2430-D743-9134-8C88D0484B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06BC83-B0F8-A247-9A98-5BFD75774F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479316-CC6D-AA45-A6B4-C9FBA16AB2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CBC445-84EC-5444-A829-CFF11BDE6B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559AD5-AB6C-F14E-9283-7536975DE4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612784-314B-9941-800D-5EC3806D3C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9A17C0-23F7-F648-B115-F77F67A02F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BA4BC2-42D3-EE4A-8579-D7588E8889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AFBFFD-7CE6-8745-96EC-F4AD504530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7BC978-7F30-3F45-9AA9-3A31E20439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D0BE4F-50B2-8D45-8A87-4CAD08A149B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5C1660-5E04-444D-9FE5-F9AFBB02ACB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4D225-FB06-3D4C-8FDA-281F3B9100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8F1ACC-6CA6-1C42-AD06-F053B99A7C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49C968-6776-7646-93BD-B7A6476B53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E567F9-232C-254D-A503-A4714D19B9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1F1FD0-8309-AF4E-88BE-4A113BBFA4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AE8CFF-E77D-7F4B-96A3-C5DEABF6A5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183CBD-3A85-1045-9653-DEE89DFF8F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7D06E9-2C21-904E-9451-28A9AC319C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6C036C-D164-0F48-812C-76C8158C17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2616F-2745-774B-B2D8-98EAA51E74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78408C-4F45-F148-9623-76AE0C1C44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CE66D1-5E43-4E4B-A69E-8DD615DAFC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5D5B14-0EB3-8346-8C2A-4FEDA34E04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EF06BC-2490-EA49-9FFC-91B8510BCA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34B782-D520-FC49-AC04-07970C8E53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2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1C38C4-6565-FC4B-87FB-9155650BFC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2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7B9520-9AE7-3149-AA6C-D1575753CF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2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DE015C-FA34-A54B-9B45-5B9E58D9F5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2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53AC0D4-915E-8443-81ED-D23571D3C2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791901-1B51-4B48-8138-2A927AFF2B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347D57-5707-CD4C-8C04-6FD3225EB2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FA0B40-06F4-BB43-BB58-C3A794DA1F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001CA6-C862-A24A-B311-FC8194E87E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11D3D6-8B73-6E40-8B11-35B8AE266B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FC7350-F668-D84C-BB83-9A065A02A9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033218-FD1A-0C46-9E85-D0DB7DC4E4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C58D00-B158-E54F-B0F2-2BC0B3227F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C2C794-54AD-6C4C-BB3F-67D5EFA66D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C65525-5071-DE47-A6CB-9EA6849DB0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FCF163-8E4C-2649-B9F2-EBC074E69D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1C1D5F-53D8-A748-B4A0-734CB70B29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F022C4-770C-3D4A-9BB5-4142056253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C80FB1-B0CE-A84B-A70F-65A58A0C3D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CF4335-A796-2B45-B371-1AB358E07F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80EA8A-2568-934F-AFA3-22A594EF95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36B738F-A647-FF4C-A4FD-35B0630604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AE4891-24B2-8740-B8F9-484E4D7528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76D5F3-3F4C-624E-970F-84E0FC8DD4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CBA63C-F101-294E-901D-D7983CC54D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06E11-F1DB-0C48-8306-6A5F92ACA8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E294F6-5565-5943-BB57-4DE42336E2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D1E316-35E6-1B4D-921B-4C5085C150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B5C4DF-513D-3E4C-B89E-CB0349B2EF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DF8A9C-95AA-244D-8184-1F2D36F503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7B1FFA-10EF-6145-8E2C-432B295B72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CEB21C-BE9A-2F4B-8BEF-6FCBAECBDE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0522CC-8F38-454A-9EBA-3DF3000D4C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D2078C-5977-3B4C-B41C-80B87F7DA2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9B4219-67D7-1C45-9B74-1E14304F59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D8B4EF-5184-CE43-B2CB-A0B5593B45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D6530C-902B-FB4A-8F95-D31F9A0FADA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20B37D-81D6-E44D-B736-AF50794D08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60401D-208D-8746-A140-4CEAB07627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C910D2-9016-AA4C-A18E-0616A37416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9444439-FEE6-5448-928C-8874E48C66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A14943-8C9D-1640-B3CA-B831171BCC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834671-BA52-4E4B-B1D1-498076E84F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F09F0C-C84B-9F42-80EA-99BBD9F5AB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38B213-A74D-FC42-9F7A-07AAB603A1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3E6EF5-94BE-3A4A-8204-51124E8C0A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ADDFAF-9101-9C47-88F4-F01497E871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70EDC2-8E06-BE44-83A9-033A2EC93C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7B4FEA0-0CC3-D14B-B2DC-2E9A0109ED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C1A002-B143-2C4F-A1B9-C4EA60021E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390A92-ECBB-8940-9C6F-E287A71011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8A1F85-BDC5-AD4E-92EF-09704D457F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360752-675C-A945-948D-C6DE55F3CF4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CEA033-F4BA-5D41-A46D-24AD7486B0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310753-E429-4A4E-9AF1-28A5796644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5520C2-2588-D142-BAA8-CCE335B923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B80440-9EDD-B04E-9014-F92FB5C9AE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66E160-CF98-2B40-9CCB-44B1780E69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B3C30B-16B9-B54E-9EF4-BB134A667B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78E6EA-3028-6E4B-A376-3F4C8E4647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EDEA70-66F6-B44C-9139-24A99672F0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CD9EF2-E26D-7A47-B13C-08FD551E26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ED2868-3C81-D142-8AB1-28B5E2F49A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6A054A-EF1D-3B4D-93BA-02BAFCF77A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435F56-8E63-0C49-B32B-71ACC7A90C4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2E6639-5CF4-2244-B1E8-8A03E9ADE4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296AEC-FFDF-AC41-BF4D-BC6792985A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7C6446-F1D1-4942-8046-92DED0C5E5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EE89D6-A9D1-3B43-803A-440E78BEED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F0E15A-7ACE-6244-B988-71BD52EA8E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68CF80-EB08-AF4B-AD53-8E16EE4486E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697FFC-37C4-D744-BAB4-8A9F776355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AD1293-822A-7E4D-A928-C3C6C323E7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6D4A7C-164C-F24C-94F0-6ECE2FEB92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A2CE3D-AD69-A54C-9B7D-65B9AD231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42F5F4-3F86-1A43-B352-DE281FEAD4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33E4CE-C8EE-0249-AF47-49710DDA0C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A8E652-A5DF-1544-A90B-63246AC6D0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8271B4-5DBC-D344-A49C-04D5B87969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2533E1-48F0-4F4A-8DF5-58823CEDCA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DC1047-0721-5543-BCEF-D55EA3C21D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4B63A4-D5AA-134E-A0DC-8E604C77750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62C790-76A3-AC45-9E7D-D39F9DE460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9C563A-7F91-BE4A-A850-1530665C77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C4A4B4-2F5F-2041-8D26-2CD5A934BC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4E46A3-CF78-2F43-9447-F3E7383A14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1650A4-C2CB-8A42-95F3-56F97CEEA4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D046B8-B86B-B24C-8A83-9E47771F53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D0EFF5-0916-454B-8729-8355D3AD7FB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0611CA-EE33-B543-BE23-25A1E2D3AA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710797-A1ED-5C41-8777-983E2E9122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A494FA-B62F-D54D-B0CB-0992C2C906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81FE90-2D27-3842-B4D2-CEDEC6760E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5525E9-5501-1540-B15B-7D50D2DF23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79EDF0-6769-B448-817C-4AE1E4DFDC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0B7D51-A947-804B-8AB7-368F3F0897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8F8863-FB10-B34B-865A-8384855BA6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3DB44F-0990-5145-A293-5E09857C2A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359C87-888A-8846-A16B-AF6BB68A91A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D361DB-3D9D-0A48-9DAF-6D3A6AC1AB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1D80DC-2E0E-B947-8203-5EC4740CC0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52743F-0002-A841-A2EC-0D60307259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3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7211CD-BD88-0240-8F5D-7ED64E214B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3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4F0B11-2EC1-7C43-9305-25925058D1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407A9B-C1E2-A542-993A-87DCCD74B9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47E3F1-99EC-D547-800D-0C82C926F3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9AFAB6-834B-3443-8E5E-3B413E6190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434799-40AF-8F49-AB3F-913BBEE22A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164BE9-6222-2044-9945-F4CB91F03B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A93676-9126-F14F-B447-19F9941F1DE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B8F6E5B-C106-EF43-A182-00B959EDDB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3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87FE86-9793-0441-A89E-6F3CBB2B8A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3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E0E799-9773-DA42-8F34-092C94D3F6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5C9209-A2B4-E244-9965-2672DA9F22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E82702-3414-4647-A704-F34CD62B4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F58794-7FDC-6D48-B6C8-A92897EFBF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DBEEF9-8FE0-9649-95D2-7B271042DA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7AE76F-0632-A94E-8F0A-BFE6DA7F01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3AA6A3-207B-E14D-97B3-D14616F744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7BC254-0D0B-A44F-8FC9-2BDC525E48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3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B069B4-131C-1D47-9D17-0DAA94C243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3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BC428D-3959-364B-8C29-F50A790184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AB34BE-AD3C-9745-9515-D73B019F65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C1FB48-E525-524C-A5DC-BC95C0720A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B2620C-4FD9-D644-98A1-216E5011D3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24F32E-C291-7942-9A21-9E2A545D47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D61B41-98A8-B040-9558-0996B55365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613C8D-D10A-864D-B088-587183C3CE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5BBEED-0283-D54D-953D-18B1C174D8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3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398022-B876-C549-9643-1F3E8AEE3A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3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20867F-D686-6A4C-B522-5B4854B11B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4CB3BE-1343-2946-AB75-1D0B21B727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B07F6D-1D7A-EE4C-B5A0-9D4B243AE5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BCD009-5736-B240-AFF7-5794363EA1B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C79A40-0045-9E42-9C08-7D87B7B02D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21A6AD-1402-C94D-8212-FF2AAC7A8F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AE92C0-B700-3445-BC61-AFFD10D1C1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F5FC3D-5F38-B04B-A22E-0A215911E2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3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6D9E11-88DD-4543-84BF-4B824231B7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3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4EA77E-D5C2-B746-A2CA-06483D8761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548BBA-C0F3-624E-ADB0-CBCD55D85E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0DE4D4-1AAB-184E-A900-D643FC17A0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3B8DFA-B776-3342-BF15-3AF74276D5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078165-1F81-0E49-A3EF-D5F764DA97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671193-A5A8-E34D-90A2-A5FB53291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9F018B-D702-DA44-B3FC-6BE9268A5B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02BE09-68C6-FE42-A177-A828E61570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3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339D64-B9E0-904A-8699-EC63906FA0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3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8E356F-079D-9B4F-85C4-41E1C8112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B7E8F-33C9-6047-9923-23E00DF625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DB1422-A986-414A-8817-25B36D00CE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F14988-A9F7-FF47-A48C-D3A1933701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FC0799-D58E-B645-896C-F7F8D2277E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269FF1-FEFC-F34F-81EB-21D26C962E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9FFB78-9985-0945-959B-9934039A0D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4A1244-9FE6-604A-95E5-1449846B38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E52432-7968-504D-96F2-9FD4A21891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03AE52-8E37-B644-B9EE-CC604EDF61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2D680F-01A2-E241-833E-64017FB5A3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3F4871-535E-8145-8343-2343390766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BFBC12-A966-864B-845F-9E834D2D0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334447-1BE4-1543-9BEB-110D7356F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1A76A5-781B-C242-9D9D-817CFAF9A0A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F7A4FE-554B-3C44-A392-C957E17175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3CAAF7-111F-034D-9656-C3578378EA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6B2482-DC4B-564F-8A19-7ADEE06B2F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3D5A96-1CE6-6D4F-A32D-DB9ECFB023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4C481E-5976-3842-B104-255C364DE8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72EF8F-169F-5948-9824-94EE36A1F0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0940048-5985-6248-9394-98A91D4BBE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ADFFD4-FC4A-4349-A80B-D978A1C5193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DA81FF-EA3B-244C-B9C9-E94B4F0401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79DC444-E289-9943-BE5F-718E008805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01AAC9-DCBC-1643-B605-AB90DB7E08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3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5E468E-C218-244A-9299-277B89968F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3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1A313A-D0B9-2A4B-9166-A2912305DB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E69BD8-0E19-DF48-9953-791FD83F5D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02C4A2-6279-5E4B-BE9A-093EBD125E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CD7A80-67DA-CB47-A08F-2E3EBA797E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DED847-9354-8045-85CD-FFD8979E16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80645D-DC1B-384E-9D75-B7710BF6C6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765C95-0FE8-0745-84C1-CF82C2E337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AB7633-2B09-EA47-B072-5BFBA0E65E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3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05F413-DD11-AE48-BBFA-613664AC38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3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423D4D-A68B-5041-A0D6-6BD663ABE1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61CF82-02B5-FA48-9E13-6EEB8454CA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7E084F-AD91-CE44-B588-282A8BB24A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5000F6-39D1-A14B-AA51-8A084D928A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8B354B-F430-1441-8894-C62E12DB57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DFF566-2C67-E14C-853F-5404A90219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4184B9-227B-514D-8557-8DCE02E4B4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368C63-F392-4746-8FB4-7FF6AD264F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3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6F25A94-EF0B-6747-A85C-2930A29D89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3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054AD0-7CFD-8C40-83FF-8AFFDCDE95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86982BF-85D6-0246-BC24-8E3A3DB8A2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F59439-6A6D-8E45-B3D7-F788DFFBCA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2E70EE-1357-0F4C-B06B-1852E70280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413638-0966-8B44-832E-C24C67680D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13C87A-9FE3-5E41-96EC-BC43BD0567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55A473-DFF5-4B44-BF92-3094990353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5F84BC-F0AC-BE48-800E-75ED5E77F9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4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C37073-8D20-384D-9F30-98A8D0C86A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4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BB7BF0-B856-8440-A70D-F286FE002B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9D7A77-7978-1147-9CB0-87D0E68D8F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8F7B09-2861-F844-82B6-62C90B9011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2ACE1A-53F2-D440-A67F-CD550802D2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6D9C59-9E04-F24C-8161-0BE9A282C4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DD18AB-978F-5D4B-9398-8164FDCDE6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A8448F-1972-E74E-B5D4-29ABECD989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E93C02-5813-0B40-BEE0-BBBAB05E93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1A8B44-7D5A-8D4D-8DEC-23D41C6BFD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10885F-5D98-8E40-A0CA-75CAB02BCA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ECA3AD-D4A7-2340-BBE9-E668B906C2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FD0AE68-1536-D144-99E2-6E5F37CA86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4CC833-1C31-F145-A01D-184C1181AC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5AADF6-4840-9B4D-8557-D15DA58DBF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38056D-04A9-4240-B5ED-D467141768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746E83-8E0D-E247-87CA-4164CA212B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A008DE-7F53-B34C-9A80-D6BC5B236D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12BC97-8A28-DB41-A585-EAAAB9992F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53D1E5-E2DD-0246-A299-548449AD02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98F711-AD4D-3D4D-A112-92D85D674C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0C2DD4-6DA3-2B46-B2EE-AC79FC5357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2444A2-DAB1-3C42-A2DC-592C292AAD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970F31-C3CF-EB4F-A8CB-CD6457D7EA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6696D3-70C5-7646-AD19-CCD270EE23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3D2C5F-8470-4F40-A1CE-B5C1883092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C8387D-3EA4-BA41-AADD-A492D45B2C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FCB834-CD09-0449-B7ED-8BA56D621B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C8F986-86B6-6A49-BDB3-B4D6AE426A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D41CD4-922C-F14D-87AC-6E0497214D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BE0FE7-4036-C94B-9086-D7773041E6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6DE86A-01CF-094E-B666-447E62F1B7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E90637-146D-A842-94DD-908C7E4929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E8E574-84BD-6C4D-AB3A-C2881250C3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FBE4C9-47A8-7647-8A81-3FECEF0983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E2C2200-65D2-B443-BF03-7D419BE759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642C79-0C3B-844E-B74E-42BFE2AFB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201F77D-FBF3-664F-8F18-4736A267A6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5912DAB-32A2-6742-AE71-A5ADE04A3A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F0C4A3-C9B5-A742-9C49-60CE19836A4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4ECCED-FE15-7B49-8DC3-71ECC575B4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61ABA8-63C9-2E42-BC40-0426F2D88B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E33A10-AB10-2F43-A7E5-34AEC8EAB4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39B5B2-7128-094F-8D68-77FFF14E80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137DB1-840A-2840-B496-C9F0365359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A88F4E-3E63-EA4B-805D-12B8C60B4F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1AED72-F48D-774D-87BC-A0D5C63EC7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6DB4AF-EC1E-CB48-84C9-7FDF31AF05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348EE8-99C4-7F4F-94B6-78E172197B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2FE576-F3A9-4149-A0F6-88C77BFD6B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5CC069-480F-974C-9602-CC16B0221F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88235C-5F1C-474F-9043-E00FEE2D617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D7BEEC-8EEA-0C45-AD1D-CB99A85A30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68DAA0-94EC-9C4A-A9D8-7BCF5DDD96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4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4745C3-5972-524E-9A4E-7F357DA7CB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4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79C7A5-D05D-5D4F-8CDE-1A8B10077C4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D6DCD2-22FD-6341-B3D6-35A87690DD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8FF47D-836D-194F-BFC8-D2062E5031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D0EABC-120C-7E4A-852B-288B5E87CC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60EB6E-32EA-9A4C-B00B-DDA07B8020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FCDB8A-133F-484F-B988-7054BCFF50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1B0FF0-A09C-DA48-B174-13502A388C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0B0899-7CBA-C441-B590-E0685A0EDD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4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4D3370-0C28-E94A-9160-96A6E0650A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4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441EE3-59A8-9144-AFD7-E510BFFFBF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4136B2-38E0-6F42-B8E7-30DF4154D2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159824-031D-DF43-AE42-CC4793C3F5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3C928A-17FA-884A-8310-2C8AA25DC0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C17189-21B7-344D-B47F-0ECC1A947B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6E6E73-7BB7-3541-8A12-23BF5A1B22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79F46B-0A9F-0B41-BC01-144C6DB32D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36825B-DFC0-5D4D-AC0D-4CCE20BDEC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8499A4-3788-7C46-84F7-7222181402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F4C735-6D45-4242-BCFD-274293C5CC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782E95-7BBA-BF40-B2E0-BD1F90FF29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4A4673-D4DB-734F-B43F-B6B1856A50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1B7B20-D550-E246-AA98-EED40C529D2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31EB5D-35B3-4B40-9BB4-3DA1A307F3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7C46B0-4B05-064C-994A-93E20202F46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41B15E-1CD7-334F-B0D1-374132F3B6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F92E6C-8C25-AC4E-A6C4-E57C4688B0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445E63-54FD-4E49-96D2-FD269838E3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60B9D6-D9E7-B74A-83BC-9D939FCEE3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CF5254-27BE-EC4F-A6CE-F85752E550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6EF75B-75D3-6645-95B4-11056E8777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5ACD8-8DC9-D845-8183-4E14459229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276336-1D43-D844-AEE2-E8C960C463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60115C-DB02-0141-937D-44C7635B9F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ADEDDD-7A94-C148-8518-E308741011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6527C7-233C-AD46-96A7-EA0A2A9BE6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AC0E3-76D4-0F42-B53A-EBAAA4FA27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05BC01-D02A-2742-AEE5-5B140D6376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98C44B-32D7-9149-BA06-A5EB990F1E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F10C6A-B8F3-6D4C-8706-5A825BA67A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5F992D1-C38B-5943-8414-1B09CD3841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831FED-E142-6046-930F-2FAB02A436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A60DC3-7C55-D640-BD33-5E87DD9CC9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511321-F947-1440-B9D0-8A10F93E20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4D437D-4FC3-A548-9178-3D2963135E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CE8091-D924-EF44-B270-6EF540D6C4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7AAC1D-C304-154E-BC9D-5B473E76EC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C7A7A8-BCD6-4D4C-B8CA-E5CB21A204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F4332F-E85E-2148-925B-38194FCE14B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F7FC59-0C48-3D44-9BDB-815A8A2BFA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AEA37F-5A09-8C4D-AC03-285A2FB1D1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6BFA84-4149-C045-AE8E-2A7364C03E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2DDF6F-37D5-1643-BDDD-00181876DF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F8DEA8-6576-424B-83AC-C9D94FE928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8800F8-6DFA-1A4F-9C97-CB5C6740BA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A3930E-8E6A-F34F-A193-1AC403A6C6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DA9EB1-90AA-6040-8A57-A78FE60E1B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D2AADC-602F-064F-B88A-B4042304C4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79013E-88C4-9741-8582-6B5BE2234F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769C36-99A5-6F49-8237-3A3C3B2C5E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98539C-44F2-0444-A8BB-4DCA997304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01573D-1431-D740-893E-D47FD55151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E1951B-89C2-ED43-AD49-7267F75D10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A94592-B8B1-FC42-9AD6-368502C4544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EB1292-CB40-984A-AF02-8A861BA194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24C47D-DECA-5044-A84A-FEA6DA49FA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A14C8F-8E99-7244-A23E-55CB54108B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23E9F4-2E19-B74D-9366-DFA97BD021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83BF1B-0A19-F943-8313-C0331E1A43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12FCA0-4AC1-F345-A9C2-3F536D7CA9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88DDAC-F8E8-D24E-B94D-1E248BE4EC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34A22A-A1C6-6949-9537-A51906029B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3E41E5-6B6D-9B43-B427-CB555FB4CA4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31C67B-A582-FE45-AC05-2321ABCFAD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62AA5D-E0EC-794A-B33F-9D5EDA9851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CE8CA4-AC5E-5846-83B8-95CD40BAD6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EA589C-DF91-AA41-98B4-0DB28373FD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FDEDFE-F712-2C4B-824C-88913CE951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AA1FD6-4AA9-6441-AFAA-40AD782CCBA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C4F4FB-C8BA-3348-8B75-E0DFC7891A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6F2E01-9811-E049-8E88-6DEE15894E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19D5B-DF61-F84F-BE39-6BAEA4ED6F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968BD78-6F73-6348-8DCD-6F7E190104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AF605C-73DD-214C-AAEF-BE644057EF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D094EE-2BD6-BE4E-A5DB-E310108991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045041-C2DF-AC4E-A2D5-5D8435D40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E9B1E2-A298-E449-AB2C-5565EF57BF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301BFF-7D2F-EF4C-A42E-3FAC2004E2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13572F-252A-5147-98B3-FE1236D033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B4D87C-04A5-6848-B598-F9122E9DB1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3D8574-6366-B945-B952-7CADF7A4E4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DEB1BA-1646-EA42-A30C-E1996EFF5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7CD9FA-3130-4B46-8D46-B0795E8BAF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2FFAE2-E460-4249-9E33-B762EA16B9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5FD8BB4-168B-4049-A044-EE51708249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35193A-3935-D649-A3FD-DDA6F5EB9E7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14C8F2-D2D1-5D4D-B0BC-F98A63BB82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2E5910-F25A-3946-991F-93E5DF3B0D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A1358-ED91-5F4E-A645-33930A2F43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7668C-AAB2-864A-A3FE-69B30D9318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125F8B-B2B2-854E-AF1D-4DB3BBE2AC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9653F-256A-5C4A-85F9-9FB3FFC0E7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82AEBC-0DF1-B24C-9011-5FC4EB5F7F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E676EC-4E73-124E-9599-7C5DC80542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6E14D8-7A96-0F4E-A3A1-87199C6156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EF683E-568C-294A-8024-1873617F63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E9485D-8E72-3B47-8806-35D98403942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70A3C4-B062-5940-AF22-9FE6467154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BA0DE4-1D48-1040-A22D-75AE59BAE1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FD5E4F-E7D9-E04E-AABD-6BC6425AF7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2ABC38-3BFD-774D-A5A1-BB7E5AE90C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0513BE-CD3F-474E-B69F-8BFDCB28C7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BBFF78-0591-3E49-8707-2865D1DE96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52C459-8347-F44A-A99A-64DD19BBA5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F1569B-6243-034D-89F3-3F17E1E234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DEB292-2751-BB4E-92F8-906C30BFD6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45CAD8-03E7-8C47-AE93-4A83FF3717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836F4E-4349-7448-96F9-515C6B9F95C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9A4DF5-3C8F-374B-B7E8-2CF2BE03EC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5A5AAD-89A8-654F-82B0-221FE613B5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57E503-D278-4346-B99F-932CA38FA1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3ECC2A-0875-CB47-B5EF-045EA70F46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BDFF9F-FC2B-2842-A6E6-11B9F265EF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420711C-E730-7443-97C5-E0053708CDC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079D13-226B-2046-B815-966352BE21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4077B9-1CC7-ED4A-AA8B-62E662D8A4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48941F-107E-1044-8B02-ABA34FBA31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A6ED2B-7A45-C94A-BAAB-A0A347CEAF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7D3E58-4DFC-6443-8528-4E546004D6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159BE2-ADB3-F646-BBC5-77EEA5E578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6D18CE-846D-7F47-B849-0B80DFDFD8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B4252A-9940-5B47-8870-0B16C8AB57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14CFE9-A1AC-5B4F-A864-6413AA8173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AD1DAB-AE4C-2D46-A7CA-DF81274D7D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1DCC4E-73D1-D645-9401-385718B06A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5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12E71D-9D51-FD4E-9834-48F863AF608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5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BA4DD3-227D-FE45-8F7F-626859AB5D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989C9E-79E0-A14E-94B8-26B363EDCE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2BBE2A-B153-EC41-A08F-A7902F93A0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BD5D18-551D-204A-BD93-C1ACA12CB9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22C3D8-8291-C44B-88EF-7A6E04A976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B128FD-B71D-CE40-BD6E-7B2856A786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05CF8A-E4E9-0846-A13C-AFE2D75F93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52DDF3-ACE1-6D4C-82AC-696F9673D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5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AB9B87-1C2C-C449-A7B2-FB7F2D9094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5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38AA47-BE8B-8745-A26C-F2C5C25EBE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309CDE-9A3F-E749-A70F-9BED9F6C39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B8CC21-B139-E94B-97FA-63D7CF7BCF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87775E-D6E4-B742-A382-2174F8516D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5128A7-1989-D345-9A26-1AE2A11FD3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919095-42B3-9748-9F2C-CA924059A4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954DB9-E18D-3248-A6AC-FD84D91CB2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C16572-7399-B641-AAF6-A30908269B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66</xdr:row>
      <xdr:rowOff>0</xdr:rowOff>
    </xdr:from>
    <xdr:ext cx="156318" cy="85725"/>
    <xdr:sp macro="" textlink="">
      <xdr:nvSpPr>
        <xdr:cNvPr id="6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58DCE7-892A-DE48-B509-580E003129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66</xdr:row>
      <xdr:rowOff>0</xdr:rowOff>
    </xdr:from>
    <xdr:ext cx="156318" cy="85725"/>
    <xdr:sp macro="" textlink="">
      <xdr:nvSpPr>
        <xdr:cNvPr id="6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A49CE0-1E47-4841-9119-84FE782563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2B716B-C583-214A-90DB-A11944EC00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2DD41B-137E-9543-A2F9-54845228A1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D179B0-E321-C844-A324-8F3DCD26432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8E730F-03EC-3F4A-8895-3B09378767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428D6D-0814-5644-A8E0-219428146D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E8DAB5-715B-9742-944E-022B90406A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748F4D-88D4-AA4F-8A4C-9618AE1F93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D66920-84D3-EA44-A69B-A00B36EA487E}"/>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756F34-1D78-1F43-8771-EFD53EC6C0AC}"/>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987D85-02F4-1643-A3C0-55D22A798C6F}"/>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5C028F7-1A5D-9341-A11E-F264C8864CAF}"/>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E48FBE9-9F19-174B-BB4E-518B7475B2FE}"/>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D41E59-93A0-4B47-97EC-0EF1466EC392}"/>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283</xdr:row>
      <xdr:rowOff>0</xdr:rowOff>
    </xdr:from>
    <xdr:ext cx="156318" cy="85725"/>
    <xdr:sp macro="" textlink="">
      <xdr:nvSpPr>
        <xdr:cNvPr id="6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A4A907-C70E-F649-934D-C0E34EA293E7}"/>
            </a:ext>
          </a:extLst>
        </xdr:cNvPr>
        <xdr:cNvSpPr>
          <a:spLocks noChangeAspect="1" noChangeArrowheads="1"/>
        </xdr:cNvSpPr>
      </xdr:nvSpPr>
      <xdr:spPr bwMode="auto">
        <a:xfrm>
          <a:off x="5257800" y="1384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6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F31235-B628-204B-A50B-B1E7C2F97396}"/>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6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25CCDB-9419-564B-B416-1CE2D7F5D214}"/>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893BDC-7036-2B4D-9A72-6611C049B50C}"/>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2D4B43-7645-4B4C-B540-3EB55F88B4C7}"/>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06E723-C826-464F-AD63-9350D4CE24A5}"/>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EED0B3-C157-D946-8200-90C2FE6BA692}"/>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B07BA5-4A30-814C-9A8C-628ADC7DF2A5}"/>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6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60AB07-F706-5540-8369-F3829CDACBDE}"/>
            </a:ext>
          </a:extLst>
        </xdr:cNvPr>
        <xdr:cNvSpPr>
          <a:spLocks noChangeAspect="1" noChangeArrowheads="1"/>
        </xdr:cNvSpPr>
      </xdr:nvSpPr>
      <xdr:spPr bwMode="auto">
        <a:xfrm>
          <a:off x="5257800" y="36703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32</xdr:row>
      <xdr:rowOff>0</xdr:rowOff>
    </xdr:from>
    <xdr:ext cx="156318" cy="85725"/>
    <xdr:sp macro="" textlink="">
      <xdr:nvSpPr>
        <xdr:cNvPr id="6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CC43AD-3FED-D645-B9DD-5FBB8AF74DAF}"/>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32</xdr:row>
      <xdr:rowOff>0</xdr:rowOff>
    </xdr:from>
    <xdr:ext cx="156318" cy="85725"/>
    <xdr:sp macro="" textlink="">
      <xdr:nvSpPr>
        <xdr:cNvPr id="6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9F19E2-1D21-6C4C-8A22-B2AE440F9A73}"/>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038979-7BD7-7D47-B532-A182D2951DB0}"/>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E6947E-0726-E14E-8ACF-EC52F39B90C8}"/>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4E9E54-7318-A549-8672-2209644F1EFE}"/>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58FD505-6AD4-5C4A-9049-AB27A25F4CE2}"/>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2FBC4E-C348-484B-BD60-2F0D8AE6D745}"/>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4B4361-C2C5-DB48-B18C-E8C879689D41}"/>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356988-1FD5-844C-AAE5-536ECEADC556}"/>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32</xdr:row>
      <xdr:rowOff>0</xdr:rowOff>
    </xdr:from>
    <xdr:ext cx="156318" cy="85725"/>
    <xdr:sp macro="" textlink="">
      <xdr:nvSpPr>
        <xdr:cNvPr id="6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11FC37-8B8A-CD41-AAA3-361FCD86FE84}"/>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32</xdr:row>
      <xdr:rowOff>0</xdr:rowOff>
    </xdr:from>
    <xdr:ext cx="156318" cy="85725"/>
    <xdr:sp macro="" textlink="">
      <xdr:nvSpPr>
        <xdr:cNvPr id="6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9BF944-3862-2843-9531-3FF28E0DDA47}"/>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E54D1E-CB02-7F43-BD57-CC70F0FA321A}"/>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27B0FB-E97E-F046-BB5C-C7B41800C60E}"/>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754911-4534-9D41-A74E-0748C4D3E417}"/>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5B951E-BF11-0342-8B3D-54A29374FF0B}"/>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27B106-C5DD-4A4F-B753-B13B0B22B34D}"/>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B78533-BD26-B24C-9C1E-FB284E6999F2}"/>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6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740F1D-89E5-FB4E-AB4B-AA589C14BAFE}"/>
            </a:ext>
          </a:extLst>
        </xdr:cNvPr>
        <xdr:cNvSpPr>
          <a:spLocks noChangeAspect="1" noChangeArrowheads="1"/>
        </xdr:cNvSpPr>
      </xdr:nvSpPr>
      <xdr:spPr bwMode="auto">
        <a:xfrm>
          <a:off x="5257800" y="33782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44</xdr:row>
      <xdr:rowOff>0</xdr:rowOff>
    </xdr:from>
    <xdr:ext cx="156318" cy="85725"/>
    <xdr:sp macro="" textlink="">
      <xdr:nvSpPr>
        <xdr:cNvPr id="6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22DC06-03E4-B64B-BD0B-390F23CDF9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44</xdr:row>
      <xdr:rowOff>0</xdr:rowOff>
    </xdr:from>
    <xdr:ext cx="156318" cy="85725"/>
    <xdr:sp macro="" textlink="">
      <xdr:nvSpPr>
        <xdr:cNvPr id="6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CAF681-43EC-764A-8FE2-100D75A15C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AA4F1A9-25F7-8B4B-8544-B5FDCFB8BF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98A047-D022-7644-BD0C-5E1A4866B6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7745BF-1688-674B-91C6-C53ADC554A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2B99DD4-82F3-7D4A-BCB1-8786DA37BB4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05893C-C6BD-1E44-BC28-1965B74672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99CF16-B4B4-104E-AE60-17C34364D2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6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46D9C0-1AFD-3A41-8235-BF2D78C95A9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6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4616D8-AF59-3A4B-A09C-26A4D4A5BC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6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A4EF15-B73D-D64A-A516-69C3A220D0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C33121-FADE-344D-B35F-060B153A1C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F353A0-5C57-5B42-A62F-648B08892F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1DA56A-4AB8-FD40-8332-658763166E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19141F-E40D-9445-B3EB-1C7D665663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5D2B28-C085-984F-A331-7C750B8008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6FA969-FC51-4448-80C8-D6450DFCB57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6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FD266A-0CF8-2F43-A4BB-6719AED3BCA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6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44BE2E-88E1-F943-B575-AD2D3D0C82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6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CDF80C-0AB5-2041-98D5-643A35DF5D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33ACE8-BE0F-FA40-9CF3-7D47ABFAA5C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B549A2-6B13-9843-9CFC-82697E00C3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77A2CE-4F31-F149-9EDB-B09A2AD9AF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171BAA-2920-6648-B06E-6A0B41346F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B0D967-23F8-AE46-9E21-69DBA258BE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CCD6FA-7FA7-914D-AF65-70900456E3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6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48912C-4F43-2648-AE39-26101EE2E0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6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F6EEF0-4D1F-D548-B521-8277FA6DA6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6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8C6D90-816F-764F-9C09-6E1EA2F09B7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EC9D36-030F-CA41-AE1A-A74755A834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623F55-ACDC-284A-B493-15749AA266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A171F9-70FA-9F4C-B90D-E1A7267DBB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A4FE1F-5B88-084D-8D96-7354BC3856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21A588A-0BCA-AB49-9467-8B47D501C4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BC78C8-C142-BD4B-B871-22578261FC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51C951-C88E-554F-A06B-1AA8AC1708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6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CF62071-AFE8-6E41-A593-A8A4DD2335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6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E0CCC27-63D2-B04F-8A66-5EDC148C64A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77430F-BAE0-7842-B9CF-35D38FC6CA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A9A500-17A2-3342-B864-B91A216E2DA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1CB2C2-66BE-2D41-9016-6B7542FCE3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B3C8F0-CDA4-FA40-86BA-47680F7A41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7403606-CC4C-4A45-940B-A4219350A9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2D4E05-979C-854C-8A86-4D86219A0BC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8EB6E6-7D06-1143-8187-A501BEE946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520DB5-D7ED-0649-B13F-9AA9F837CB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04CEE75-E648-134D-8C22-575B85AB13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2D149A-CA0D-284A-8BC1-DBDB4A4108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3491BF5-9AC1-4C46-9804-CFFC45A5B6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D57C2B-1F43-2D48-8A14-C173F8084F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1BD7AE-8E7D-2C46-A27F-13360B2D3A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A76B76-DDAB-E545-8CEB-81DA32DEE4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F337E3D-BC4D-7440-9C4A-AECE2B832B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3C83B9-99A4-9245-A907-1553BFF85B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5435AD-67FB-D242-9E4C-006C3B2145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307866-0915-7748-BC63-E4E5856D39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88BB8F-17D1-3E41-A2AC-58A14897E0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5D9FF8-4B17-AF4D-8D1B-3D8980D366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0A99D3-6144-6441-BC33-ACDCA5BC5A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734FE3-EB3E-F749-996C-27D116DD39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821CDA-BCFD-564F-A43B-81ABDFC79C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77737C-E5B6-1B4E-8EF4-FD765A2856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803CC3-BC09-DA4E-A348-CBBD021B17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7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5BC8E0-4AB4-8941-921E-DDBC95DB05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7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CC5816-F630-CA48-8521-6526B697CE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5A7E93-E6CB-B14A-BB78-714D24D254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7F396A-BEA6-8142-BE93-E61D41A695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BB7EDD-C87D-2749-8D11-24B2BBA615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97EE9C-D9CE-1C40-9017-71E1833C7E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9395E5A-2DA9-C14E-B06D-CAD84C2FC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FAFDA0-A80D-AC4D-A1D5-8ACD5E9E92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366752-9475-C54E-ABF5-335013218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F69D48-2ED8-4C4A-B834-1AA90966F0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42482F-8B23-9B49-8E5B-5ADAAA20B0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FB9977-9474-2943-90F5-1079C313F8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FCC9CA-245A-7B4A-9C63-E345D0FFE1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C23729-DAB9-1E4C-B16A-D2778A2A2A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CC2409-AEBB-B040-A468-32997988CE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90FB4D-B67B-A444-9AFD-579CEF55D2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88C6839-8A84-E04E-AE92-BDF16739C72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36EBDA-2249-D24D-86D0-5AC356031A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C51178-4D9A-C347-8A78-48314DA7C1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1625F3-3A27-B144-9063-8B693FCDFA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8237D4-78CD-7D4E-889B-93E2B9CB8E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0833F6-7413-9D4B-A16B-FD5F3FAF47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DE9989-D994-4543-ACA4-19086D8093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06AADE-F2A2-D042-83E5-09C9DEE345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8B855B-4CA3-F249-B162-CC565ACE16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3182EB-ED3A-5042-A9B9-8CB5C2C95F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AFA98E-CD94-6249-BF82-C02EE22F68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7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F89660-F614-0C42-B7D2-F24D8CD0CB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7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3A3D22B-E9BB-1644-8BA5-084F32C8E4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6642FA-A78E-B64D-B583-2222AFEAAB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586B6E-3CF7-914A-B8ED-C96EFD9FAA4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6ABB83-3109-A04E-8E39-1156B70A03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96AFA8A-E0B2-DF46-9955-90D9738AB6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FFD382-2C98-224A-B7B7-33DAEC6A1C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1CD0E0-393E-954F-9F65-9AA11B4B08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7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2BA610-A06C-BF43-ACFF-64A5DDB1E9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7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7679E9-7AB1-7F48-BA7E-A26DE66B27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7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674F6F-87FB-CD4E-8D11-D3EE1CDD5E0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5B35CC-1EAA-CB4F-8CAF-4591782145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AE26F7-4117-2E45-AC74-0A6EDBD354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6165C4-1FD8-334A-AD1B-9752D172E6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AA22CB-9184-B14B-9923-D9B0F89F19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23538E-001A-0847-88FE-659E1AB750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C5BA61-F818-1D49-B03B-F1591EABAE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9D7F9E-2BB9-E643-9FFB-728DCD526B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7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C75DC8-C826-4B4E-B013-F609615B05B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7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6AC8A9-C639-4547-8221-DB5283D516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77FA90-3411-ED4B-8057-44856FA688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F7A2DA-C0E8-A842-BD87-EAB824A2F7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DDE791-C324-8044-BC6E-A83FAD55E7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A23608-AC3B-2C42-A40F-14C92F9671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63ABFD-1AFA-5C4A-8D8D-ABA59AD38C4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D8D6B7-5A3F-0F48-BEF9-E4A82319DD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7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215C5C5-4DD8-5D4A-9D86-6F37F97CF6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7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054712-2B2D-B445-B244-B7B81908EA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7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D71429-0D2A-9540-9368-E47143F211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76C933-368D-4F40-8806-1B2AB9C357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6C8A35-F5AA-114A-996C-501FCDD6D1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4BF53E-001C-B94D-8785-E5121B1D0B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D631F9-E9C3-DF4D-B961-8C3C2EC306B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0AE968-143C-5944-9908-68129B48E2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93FFFA-FE38-D843-B770-6A21ACEF7B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7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8C9B66-6983-0C48-A1AA-0D332BC29E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7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1904C9-2241-1643-9982-348FCA662A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7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77EA395-7CCA-3A4A-99F8-8A41038716A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7A30F6-577B-004E-9182-56977082C0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5AE4182-004A-1E4E-9281-80CAD8021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B389FF-037C-7040-921A-533CB2793C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C8BA91-E93F-1242-9FB8-AEADF23F51A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02B0A3-DCAB-E048-AFE3-A35E7AEBD3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2467D82-01CC-C942-A01F-3167B95F45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7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68E4E3-57EB-874C-B86B-363DA93BE5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7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D987B7-ADE0-424C-B15A-E010778035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7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9474AC-5E3E-3A46-961D-5865FCBF87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9879DE5-EAE3-6043-96FC-E6A1B332CE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C91CA1-FA39-F64F-A32A-D3BA6DE316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3E99B7-5E38-F440-AF12-45275F4FC8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26D208-8D6A-E84F-B7ED-E8CACCF9EB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5F2616-7A32-4B45-B8A0-175C459A65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047FFC-4FAB-D24D-BE8C-1055402575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7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2AD6EA-4442-FB4B-B3B0-FA38981450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0A3B3B-920B-354D-8575-037DA8D017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7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14D9D3-DD15-0349-BAF3-B36C89B643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7CC773-96C6-D441-A794-BDFB99D8B64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66E2C0-8B00-A54E-B8CB-FA457921F9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BEDFA4-2D68-C04F-8520-48B2937EFB0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22D8D08-A090-564E-8EB0-31EA640435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7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243A72-A797-B747-92CB-0C5CA815E8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7F6020-689B-1B4F-BE92-DDC3BCDFEE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1AC298-BD83-5747-AD69-0F502BA46E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8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C6857A-E5D1-394D-B4FB-09C47A1215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8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5233E3-27FC-8349-97AB-71A722D02F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A81E23-F919-814D-9283-214625B65C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EAA5EF-4F2F-DC41-988B-192FE5FD6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395344-28FD-F24A-A766-E809B0C145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751A36-9242-E549-8F06-78A126AFB4B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06CF9A-A503-0B42-AE45-79FB06E7C9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86523B-14CE-5144-A863-3A6C49EC0C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8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231875-7E8A-EA41-8326-23C9B342CD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8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15D4E7-C737-EF49-8CB6-1594BB67A0C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8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1CB539-B6E6-634E-A6FA-88843127C5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274174-17B4-6041-9F89-F896EB1734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B75AAF-E08B-CB46-808D-BF9986F4E4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9D3215-A3DC-D548-B676-41B4C320FD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EF2BBB-A350-E64A-B342-E4D67D95EB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295B4D-0A2C-014F-8017-7A0E2AD140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10E7B5-A18B-ED46-B7FA-B446DED40B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8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3ADB38-F9AA-3C40-B77B-448C110929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8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35D3D2-E250-554A-B347-53F5E205A0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8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8EFEC7E-DE37-954F-8199-A6A47A7387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704F22-FD0A-B349-9017-8B09B73D14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D314C9-D521-924E-9C9F-53A879923B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687963-56B3-794C-B938-CD00FE3205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4ADC50-BE2F-E24D-8D6D-E9B34BBAAC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176A63-1E8D-A54A-BDA3-676A57BC51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31A9BA-6627-E844-A86C-EDB33E18BB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6B66CC-4D02-A44B-80E4-8DE4D68F0A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8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638124-B53F-2448-A87B-9171C21778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8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F9724E-D620-8C48-ABF1-9E8A6D7216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7C8223-DEBC-9F4C-B878-8A90113492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AA6ACD-45A0-7F48-8DB6-1AF2C86F01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474664-110B-A24D-A8E8-D62B3BF337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35B900-AFAB-E844-84B7-FFBD6DE0FD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7B154C-62FB-6741-8255-AD61707C334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8D9576-4899-7A4E-B85B-F269D3412F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8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01B52A-A3A4-4648-AED6-A5EEB613B7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8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DA706B-9142-8F4E-B815-28AF9BEA76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8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E51600-620D-6046-AB0C-9396A2AC03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E419192-1201-6746-85A2-360AD5B1EC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E4622E-3152-974D-9778-239C05BF790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6E96C7-17B2-6B41-87DC-7F840544FC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E1A8FC-4AC9-7D4A-87CE-FC38503B01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EC4EBE-AC4C-CC42-B136-F03E492B72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D9694F-87B8-2C46-B479-21CFDFAA66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CF314C-A79A-5C42-A980-E91D1F12E9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8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F6EE9D3-0F5D-E547-9213-24D642B13D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8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D70343-2F43-0143-ADC9-86F3097D5C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F13679-575F-CE4B-8FF6-AFDB2A0C2A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036D7F-5720-FE46-9A3C-7798B59E06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BBFF89-EE1F-7E41-9EC6-29674B0A34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FA165F-FAED-CB41-8772-980808E532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D49C5CD-5D0C-2C48-96E9-1DB146461E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CFF5B5-94CB-484B-9C73-A4FB140798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AE0479-DEBB-B04A-87EE-78DF5389C9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8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65065C-3457-6247-9C1E-737382A1B11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8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CCEED7-DD15-F54B-9D77-F6F77E7B5C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A71F62-85AB-A943-838F-E54906B042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3E2CFE-4B82-7640-8E8C-DDD3CEC48CE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E6E3D0-2AA6-124C-9B42-1E99F42AEB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9770B8-43F4-DF47-AD3F-DBA5545DE0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60437A-8EFB-6D45-BAB3-4889759CEB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F3C442-2D72-6648-AA7D-078C2964A2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B27F67-3A1B-EE42-94A4-9467CD41A9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8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77A433-C272-814B-9A21-0266233134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8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33FCBE-B86D-964C-ACE3-B3B71D7DE6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0F2DF6-E04F-CB48-A1D6-AC416E12E7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27536-62A8-AC43-965A-9E1FD4B0F0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2441EF-F185-D545-A886-8842E038674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644EE1-4DA3-A347-9C4B-81526541C7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9024E3-4763-4A4F-8FD0-D8415BA63D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EF5862-F0B5-D846-B340-F81D5F4CD5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8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89CBCF-A3EE-8D4C-A446-F5CDDADB19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8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F3B1F0-C578-174C-88EC-07229CE7F8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8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9C14DF2-CB8B-E644-A41C-468DE73A7C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226BC17-E48E-9E4F-BD08-6E628B11F1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A60868-0452-6F42-B13B-BEE1070AA3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EFD4E0-4214-7A48-8500-F94DAF53124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B694E1-D09F-EF4F-BEDE-413C18CCD9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C06057-1F4F-EB44-9CA9-A93A1079C0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8FD355-2B2D-9841-8A5E-8FBAFE2FCE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8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4A866A-E3FC-4E42-B153-2DF24C7F4A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8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1E2EF3-68FA-3844-97C5-F1207C4215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8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960EB9-9A25-A648-A48B-D18B423351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DC0711-9107-3942-932C-CEDC23F714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79C052-35B1-F249-BF77-A0D23619CC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5855674-705D-9146-B8E8-A907F0E0D8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DED33E-A4B3-D94B-884B-9105D0E6BD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5B06FF-57A1-2A41-8405-1E966AD015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1494F1-C235-A248-BCA1-05CD891130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8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D50AE9-6E72-7749-9916-92B7139241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8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0165D6-5933-1C47-84C3-D8F7106E5A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8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B83CD0-B78A-B348-B40D-2A5B3191264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DE8BE4-4335-B947-9E20-06D9D727B0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622BF7B-453E-9F43-8920-8E1C446D0AA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24AAA8-8BAF-C54D-BFEC-8C67BB5610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FA46C1-35BD-A44C-863F-024F440EB9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E9C588-0774-0743-8753-7C1B3CC128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8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0392C2-5444-AC49-9813-5F66903C62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C2F19F-1FDD-A847-AF8A-4F12D8E0A9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9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1951CF-E1B7-4345-B892-DFB9523162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9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4A5216-5956-C04B-90FB-2CD6BD910FE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7B7E51-E090-9449-AE08-44AF2C5E41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69DECA-52E6-594C-956E-37ED0BC062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15ECE5-55B7-124D-B007-0ACEA1FB09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641259-2F10-5B45-B7EE-B87F217AF5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ECD935-C19D-3648-8CBB-334A95F470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79A0B5-8BAD-624A-B844-3EC99F23EF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9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D1A3A5-C3F1-0D45-BBBB-1343BB6EE8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9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AD0847-4A64-F941-80BB-9C05E88F36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9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0EB78E-69D7-284E-B0CF-8EC4514DD0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1DAA6D-A92B-D549-BE74-1A2587710B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4A5741-F8C1-1447-9A28-BFADE4BFC0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99F0D98-C5E0-FA45-B1E3-7A50EE0E300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2011B9-889D-854E-94CE-8A0FE8DC39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D7CA2C-37BB-F648-B07F-23AEB7F42B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BE4B9E-BF61-174B-828E-E3A90529F1D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9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3C76AC-67FD-7A4F-8693-9A1D2294E2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9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57ED33F-0028-5342-84F7-C2BF18C663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9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094053-5C09-904D-9722-E35ACF5453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8E32B7-9166-0841-9C88-43772A946D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5E5E2E-0635-3D4B-AD77-36039E26C3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F31E1B-38D0-3747-AC33-EAFBCDC5AF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7824DF-EB13-5B44-8A78-140FB1B80F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4A9D07-84A0-8A4A-B2A3-CBE25A17A2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14FFD5-1777-D54F-80CE-A5FA2997C4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9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D839AE-FE03-9841-A34E-40C91C8639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9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695757-60F9-D540-A3AC-6051CFE46A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9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708E9F-505A-0D4D-9BAB-4742F3B496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39D700-C3F0-3549-BB30-91B3F605C9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A0532A-6561-9B4E-9F93-BF2D6DED58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0A8824-DDB2-EE45-8A81-63C69D427F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52CC6C-22EE-5847-8C90-BED3B08C9F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17A99F-7517-C048-B077-985F81C0E1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F99B4C-DB36-A647-9EC2-BF1C2A39F5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9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8EC5B54-1489-1B42-928F-CAA637F376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086E23-CE47-8B4D-9C33-C5D73A3AA6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6A53A4-5F58-B84B-87C9-DC91DA20D3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1FCDE8-7A04-804E-AEB2-9E7219906B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9B8E27-28E9-5C4F-AFB2-701C43276E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A3872DE-79C7-7C44-8AEE-E9EAE5756B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D6A772-7394-E942-AC12-9A6D115FDC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7FEFE1-62D9-7748-8196-FB04AC5D92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8A66B2-1C25-A344-AAEA-829C4334F9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1A0950-30E6-F142-AAE4-8BD357A1616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9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DBA82D-23F3-CE40-8108-0F1F2C6E85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9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32401B-3115-7044-9E26-42E67EA7A8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BFC3E8-3893-E543-A4C6-FF3A30AF20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2794CC-0466-FF44-A650-77EBEA9AF9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C5102E-767B-3346-AE96-49492F6E68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E2A5EA-89FB-2C4A-8771-0A70D31393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FA2887-71D8-624D-A4C1-279E658C94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2447FF-EF07-B540-A7FA-7B5D5F00D9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9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C335F0-C67B-7B4B-95D6-70D1A510E0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9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5D34D2-EBCA-2744-819C-FA116FCC84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9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A64E28-B5FD-0743-A77A-8239B5FE27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875C8A-4845-3447-9AED-10C623EED6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D7D01B-DBEB-9F4A-B5C2-7F88B30B7B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6F927A-5E89-704D-8CCB-F0EF4AC2F0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85D421-41FF-9143-9F27-2383DDDB6B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216754-DA20-0840-B56D-E6A5549AE6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B5D708-7AEF-E44A-A9AB-01D0187D99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9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609A41-BC68-D843-9267-9AF92147F7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9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B9FB65-6D1A-B94A-89FA-DA65015C9D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9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823A4E-2DE8-9947-9CC8-19209B8556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9EBF7B-15C2-1245-850F-8C639C34E2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3555B6-E1E4-D24B-A220-69F54E2FA3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BEA3512-A460-544E-B9CF-1348DA02C6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2B9521-ED49-9041-8993-F536FE3DD1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CB3A24-2467-AC49-B54C-926E243A376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0E0940-B007-2C4A-96C0-C5A79644C9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09929A-C68C-E44E-A4B6-76B6F03524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9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8B06E-7227-1C4F-9494-FD6405662A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9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8472A2-EBB0-0B4D-AA48-189BD2D616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E22D1A-4DDF-7A41-81E9-A2CA4260D1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975AB2-E539-0543-B8B0-D80F640250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500413-960B-F848-9620-684A11A177A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DDB895-AE67-F048-B11B-727A179FE0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CDDEBF-4756-2943-95B0-62D06256C0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51BC206-202E-AD4A-B56D-945D5348E6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9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9AD8CB-61BB-D944-9861-FEBBE1457A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9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415E43-FB2B-A34D-9412-B208CAFB6E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9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DA4756C-23AB-294C-A478-CDD2135D49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406A3F8-2A3F-4948-9ECD-D28E66BED7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C65784-620E-4747-9873-825E206F7A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68030D9-B2A4-EF40-8DAD-71DC1E862E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CD0364-0834-5040-82F1-F451A9C91F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767714-A302-9349-8CC4-ECAC753AB0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06582F-5469-674C-9912-BD114A5B8C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9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FB2251-C292-6640-8F03-69BD334CDB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9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12D971-07E7-C142-B2D1-80EFBAC3C8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9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BB94D7-5629-0145-AEF0-881CFD61A9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343252-1D81-3D48-9540-E32314D638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E88587-C49D-434D-9E1A-FAA287D4A66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B588C2-76F6-1B41-8554-F81CF6C9E4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5C84F8-2545-CA47-AE40-7CBFAE11DC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4F713D4-7576-504F-AADE-6E007DBEEE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3DBAA1-E079-2E49-A7A2-3C7EE56D98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9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A6FF30-8357-1546-A038-5B3A7405CA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17D5D4-4848-9D43-AF6B-FCDA901D2C9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9BD3F4-7C2B-3F48-B053-6CA3DD3366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D8632D-83DC-5542-88AC-27741C9B2A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190C4B-8381-2A42-93B4-2D4179DF90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6E5454-733B-FC4F-9762-51D115FE28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D53918-3D6E-7E45-9BF1-A43F372439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24153B-C69A-E848-97CF-4B24D075EB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134F93-8CE7-CB43-B85C-56F5EC71F9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0C5343-ACA0-F241-83AF-633EE8201D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0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6877128-1145-1346-8692-24EB043B2C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0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4CC086-A86F-B648-8328-B5253A1A60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DA7C72-95B7-8940-8092-DF0B2665DB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74B793-BD05-F744-B539-E465710EF7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EEB9EA-EA78-004F-9FDE-C181CE3834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EE4592-A1A5-4747-A91B-B6F0665228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AC3F28-3A83-594D-A688-C82D33D269F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520B5F-0933-594F-A74A-23D30F23C0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0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8301A8-015E-4E4B-9BB9-8A8CCEC05A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0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C76F85-3B7D-604F-B5E9-F8AC41A7E1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0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FD852A-ED2E-9E49-9CFA-4B056C3FFB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4F8543-B33A-C449-9052-33D7C642D1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3A26B0-C239-B647-A2A9-33756549DF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D470FD-DAF5-BC43-AF40-39AF52E167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7CF90C-C3E6-D549-A894-41B69E0154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AA7587-5A0F-3B40-BAE0-2D89010AEB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1A2DB6-B2CD-5B41-A051-16703B0F1BD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D8B7DF-F6C2-A443-BF08-7366B6826E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A204B3-BE3B-E74C-9116-3C89AE3B9D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788D09-40C6-164E-AA36-A93CA107AF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FC141B-F2B2-534C-8B93-13664221BB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04E4F8-2161-4349-8C11-9BFE83C69E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17B935-6A6B-D343-9E12-A06A09BCE8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52BB3C-33EA-A540-94AC-4D542EED6F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0ACD70-6DCE-E949-9A31-BDBA7E87D6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11476A-1471-6948-B168-A944790E49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A6BC5CC-77D3-A644-88E7-C8270620BEE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0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0FCD74-6566-B34F-9937-B0EE349D88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0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D49908-714B-A048-A041-A77EABCC92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0D1677-E119-4D42-8D29-1F80C307B9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127480-7A37-2F42-BCF5-3BECDBD9E9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FB1AF3-2658-BC49-8E2E-DF717C03CB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529CE6-F238-1D4D-B0DC-AC4D2443E2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517D98-2CE9-D04A-8E52-1561D75F84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D66533-140A-0648-9C8A-5640BE2099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9E86B7-4157-ED44-A6ED-8786B902BF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0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52DBDA-DAC1-C84D-B07D-B05AABC713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0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E1AD0A-3A34-B64B-BD75-D0CBB50020B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0995F5-D2AE-B346-A5FE-B8F5EEF56B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E256D5-20E6-264F-BD0A-0D4B18BD73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5F7E22-D5A6-3A43-8A34-8BC4879ED7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2A8F9E-C575-E34B-A0B4-F4F15225F6D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B0F9F0-6C9D-404B-A77C-B1264D6598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FC7AF2-0FED-4F49-A7AD-F9A1B8E35F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0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26C5B8-AA22-0247-AC15-0C64384D10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0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238BB-B01B-8949-8513-535EEC3834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0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C2DE91-DD02-124A-96FF-97412082BF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1BBD8B-EC88-3F4A-AD86-2BB8F1C770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E4520B-A39E-544D-B0B0-40DD2674F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D2165BC-3EE2-3A40-88C2-74C759650B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EDA54E-5C29-EA46-AF5C-52E6350A23B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1DAA6D-93D1-494C-B90A-83D3C9E715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CEF663-850D-DB43-87D0-EC619610CFE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0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49FD41-99B3-224D-B3F8-FB275E6645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0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0FFFC0-DBEA-394D-B203-23D98E4758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0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D675AD-9347-C542-BEC7-2F4E7A5108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82E225-49B9-A54D-8D8A-0BF646165D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3FE5A7-851D-CC4C-9EB6-D84A4D1751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30C3C1-8500-4B4B-99FA-06BB871124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756994E-6DDE-9B4E-BAB1-9C5D6DD93C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C574EF-A47B-7A48-92D0-2FFA2847D1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6743E0-64B5-F140-95CC-45F9421B4D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0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17E076-59BC-F24F-B45E-B6BF4693A1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0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C2C7C1A-144F-F74F-A76C-5B0CB11185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0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67E877-E762-4E4C-A58E-5D7236358C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96386E-214D-F443-BA94-DF5D6019E9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F3224A-8BFC-984E-9484-80163AC977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4EE516-AB41-4248-92E4-FA3B9DBC98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3FDBF5-C162-F14D-82AC-AA0337B931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B45216-17DB-B344-8FD2-8CE30968DE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82A335-19A8-384A-B759-2397B9610F4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0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D995AED-3681-E74F-96A9-6F2507FC92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0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A8550F-5F44-B141-B94B-597E716D0C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0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28FB07-D04E-684C-9FC6-6486E0C727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29B2D0-F80C-C54B-B614-923D19EDC0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F061D8-5999-234E-ABB3-649950EE75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34CA8C-438C-FD44-9454-872E2F4069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5F23DD-E781-9944-A711-E68B777366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BFF8F1-2AEE-6C4F-8203-80511EE327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D49EA7-3B37-674C-A166-829CFE033C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0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13C403-9573-0D45-8473-4995BB4A8B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F7711A3-EC2D-3841-88B5-8D4B8FA6B5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0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3E94CA-547B-FC4D-B8F2-B81A1DABB9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BF40C6-C85B-5343-AF87-D26FB38E5B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D96ECA-86D2-7048-98C7-0A3805FDBC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A96B93-3DFB-0045-AB29-CD5CC97726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45209A-01FD-254B-B9C8-41F202F155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1C29EA-87D5-534D-B2DB-74950768B51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07ECB0-49FD-E346-9AA3-44F7F90C5C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0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4948E1-296A-3F48-B783-504B22FF1D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0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6DCBA2-3A1B-AD42-AF9C-DFF005D3CB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1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9842EB-206F-F44D-9959-513DD1FD43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EE578A-BAEC-804E-B354-61F171B666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CAE13E-4CB9-764D-AA68-99C78AF5AF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61FB49-2903-EA42-88FD-A75EA2390B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81B21C-0655-1942-9A94-73549EA2216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EE248C-4483-E843-B02E-C4C49EB439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9CE66C-E987-0344-8BAE-D5B314F9113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1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E2DE2A-E250-6349-86BC-7DD97A0A4A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1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A65168-A87C-EF48-9107-60011323C2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1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D19A14-4BE7-AE4F-9732-4EEDA8109B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5B176F-2CC6-4943-99B9-FBC84ECF64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360145-9DFF-1043-BAEA-9F0CBB73E9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B32153-19C1-A241-BDE9-F0EA5EBCF5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F9DA04-BF2B-704F-B5D0-C9381BCD9E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D3A793-A6BA-864B-A1CB-F0C1C90858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00FC6D-ADE4-E84A-B2DA-9EF3063926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3886A4-EEB3-5647-B38C-70EB5B2D65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1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7439B4-1696-CF4F-8400-2F6C09C986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1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F88C09-6A45-2D4C-966F-910F8A76E6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E0BDAA-828B-9B42-B0DE-B12531663C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B04A82-5796-2747-88B9-3438414434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39547E-6875-1C43-8E39-C5F268CD1E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57651B-899A-D740-A897-0145B0746F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04E177-A143-1E4B-B24E-0B552BDC876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BC83F02-4666-B64E-97F4-B32E7F0829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1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6C6726-7262-7748-818D-44E00165CA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1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86EBA4-8B93-294A-9E52-CD5C41ADCA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1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5CE8E0-F8E2-F542-A320-F0AE4C6B63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55756D-C8D3-F245-A27C-438055715B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391DB29-F81B-604D-9932-35D2182328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EA9946-49AC-1A47-9303-EE7FEC01C1F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409281-4C75-E245-8FBA-38D0F0930F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777B93-798C-C54D-9350-0A8372963C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17F3DD-94D2-4844-BC62-E653FB8DB5C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ADE925-5401-1144-A844-003E7F7481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1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D18746-7960-2F40-8B8D-368E866CC8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1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3AC9CC3-FD6F-4746-9161-5DB8132F4A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C1B1B9-D921-5E4D-ADD5-E1FEABE166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3D68557-EF05-174F-8D35-15609038D4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CB9331-40C9-9142-AD49-4A82614F35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5192CD-0146-1749-8B45-372FC9FEE6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1D2F42-9297-CB44-A586-D2BE1A15ED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4C306B-CEF4-8747-A44A-815C1F98EC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39114B6-603C-AB49-B5F3-4197448401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1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25802F-B591-D94B-9FB3-1250ED82EF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1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0B479A-F091-7C49-9889-CB92F9A447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A3AAAC-C117-7F48-BA43-DFE35EF106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CCB9B72-F961-D94E-B7B4-CA6309D8ED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BEA342-4A0D-644D-B9F3-66285DAAD9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529A91-CD5F-FB41-9A19-39D10BD295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353BA4-7F27-0940-A517-0828C4106B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6CCB1A-BF7B-F945-A838-066CFE9822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9846D6-9C3F-3742-959D-FECDF2F2EC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1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5C43F9-9EAA-634E-9DAC-BD31C579446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1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00994A-9EE1-AC4A-9500-39EF4BB371A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B5CB89-D452-EC42-8368-8D00BDC69AC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A3061D-4A08-E54D-A6BD-B181FBC2D9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3F8301-688E-1E45-A3F5-94EDD3A35C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4F0931-7C0D-E541-91CF-210AEF45EF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148244-E8AB-D042-AA8E-0224BEE5DE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39119D-7C1C-3844-A592-87889AB467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1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71602D-E0BC-5047-9B37-89E1C9F6CB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1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1BF892-6E97-7D42-9E01-394F62929EB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1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237C990-0CAA-1F47-9582-E7CD0FE188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8286BE-B32B-8D42-893E-F7BF000136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18ED1D-9894-664A-A31C-6E04AF2055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C8ABBD-EE16-D74D-868A-A26EE436C8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6169E2-6D77-9F41-91C5-A4DE06B33F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72C1CD8-515F-654D-B911-AFDD583B0A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FB0901-1EBB-3447-9831-99D6A791CC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1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C52794-2668-3944-9EFB-43C6BEAE13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1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50210C-A9A4-6342-A6AC-2E39914A36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1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84B760-9351-9646-9A37-028F66E5DF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F20FA1-18E4-AB4A-A9CF-C9BF266A4E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15548E-4D34-0B4D-B272-96745CF718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FCA792-1B17-C845-8D26-5E65F23FD27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EFAC6B-E5B9-4346-A38E-53C0A565F4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43512D1-A570-0E48-8377-8AD0F410E8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B4810C-FC63-0646-93B8-30708AB613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1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32A279-4C8E-4C4B-8CA2-069E135483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1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F5AC35-3341-0342-BAE4-701635BD74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1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4709B5E-A8F1-9D45-8CFB-4ED982DD55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7AFD95-1D18-6148-9D9E-D6D6F0F1F91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3B2B29-5575-8D4F-92C7-C7744433DBA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B3EF0F-12FB-CA4F-B487-2B3F6AE0F6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8308A29-7825-2B4F-92B3-14005C26B3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5C1DB2-A397-364E-9D4D-60915D27AE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6268C0-DCD8-C54A-9EF3-FA786457C1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0B7813-5C6E-7047-A7ED-8630B8C261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1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DC32F8-5AAA-174A-A530-04282F32501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1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9804F2-3CD7-2E43-90E7-1C153F7D3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D79094-50BB-F24C-8C5F-C873C06E3F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2B9157-EA90-1D49-A0DA-5098081507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948C00-B034-0742-80D8-6D3598A279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807AE7C-9247-274A-BDB8-15B31A057A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A8FAAC-AAD4-8C4E-B6F6-F520CF2060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86254B-D3E3-674A-8670-C2971B9461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1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EA2A0A-78CB-7449-84B7-C4A7743C18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11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087A25-C432-F44A-B062-CB06F2ABF9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11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F52E0C-CDE1-514C-B2B1-70A1D25E78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3E7986C-CB9A-3746-AD5E-AC86BC7E2E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3D328E-32FD-CA44-A87D-AA517F4697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78D885-F55E-624B-A9C7-51F943B329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681F9C-C7E4-DD43-AF9B-9C5675D3B1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4F68E3-23D8-CB4A-BE3B-B91D857DA4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A6E692-FA33-1845-9A0B-EA7892B187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2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B58030-0046-C340-951A-0A9C004198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12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D5A992-40A8-7C4E-94B8-4D597D9825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12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9390E8-65B7-C04E-BD88-EE7A65A905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822690-6C96-614B-8D2B-C0E71F8F2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0E7485-CB90-B548-91AA-676D179DCB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2A3C97-F3F1-284D-9862-6AF53664318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10D8F7-742C-0E41-B905-EFCBE6FB9F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2DC1F6-D4A7-EB42-BD07-A6C48940D6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27DA48-95BE-2C48-A571-8D74DA6A1E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2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C90C0A-2CE3-6E4C-A802-DB26CF99C4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2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1DD28F-E884-604E-8B56-D7021936DD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2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C7A9D33-2B90-8F46-ABC6-38B4838100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EC4B0A-BCD3-0D45-8ADD-71600A7A45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2F5887-1BE0-6845-A9A1-7EF1262E70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A2C727-00A3-F446-8F47-83DC070D21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BFEB46-FDD8-1845-ABD0-C73167737D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619E27-74AD-EB43-9A1F-6F31BC7512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F19170-2B32-074E-ADA8-2E06E7D8DB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2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8F15B1-F917-C440-A2FB-72D6E2CDF6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72</xdr:row>
      <xdr:rowOff>0</xdr:rowOff>
    </xdr:from>
    <xdr:ext cx="156318" cy="85725"/>
    <xdr:sp macro="" textlink="">
      <xdr:nvSpPr>
        <xdr:cNvPr id="12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AA2682-08E1-F942-8CB3-00B326CF9643}"/>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72</xdr:row>
      <xdr:rowOff>0</xdr:rowOff>
    </xdr:from>
    <xdr:ext cx="156318" cy="85725"/>
    <xdr:sp macro="" textlink="">
      <xdr:nvSpPr>
        <xdr:cNvPr id="12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47B803-99AF-2D4E-A9D8-5953F539EF27}"/>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780AF3-F4F2-764D-9667-0EDB40259AAC}"/>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0DB4D6-4DAE-084E-8EA7-3F6EB9F4875B}"/>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777719-A065-3C40-8C72-40F349A4D48E}"/>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96C0FC-C4F9-1843-9ED5-390B0B92A23F}"/>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27DF08-2E3C-5046-B131-A3767A81B51F}"/>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104</xdr:row>
      <xdr:rowOff>0</xdr:rowOff>
    </xdr:from>
    <xdr:ext cx="156318" cy="85725"/>
    <xdr:sp macro="" textlink="">
      <xdr:nvSpPr>
        <xdr:cNvPr id="12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0D2CEA-B053-674F-80DF-F8CDC0CCCFB6}"/>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2F66F5-ABA1-1543-B89A-3249BCE98FE2}"/>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8803EE-3E54-D84E-8D61-35FF6860D1B6}"/>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9B80C0-1911-0C4D-B0E2-1FB4B3CDD87C}"/>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09886B-1856-3E4F-9E58-A781D87C06FA}"/>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337964-AA64-6A47-8893-0273185C3EFC}"/>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1EB7AF-234A-144E-8CB6-98E4518BECE4}"/>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128</xdr:row>
      <xdr:rowOff>0</xdr:rowOff>
    </xdr:from>
    <xdr:ext cx="156318" cy="85725"/>
    <xdr:sp macro="" textlink="">
      <xdr:nvSpPr>
        <xdr:cNvPr id="12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CE62AD-DB9D-D740-B050-F6CB7645A641}"/>
            </a:ext>
          </a:extLst>
        </xdr:cNvPr>
        <xdr:cNvSpPr>
          <a:spLocks noChangeAspect="1" noChangeArrowheads="1"/>
        </xdr:cNvSpPr>
      </xdr:nvSpPr>
      <xdr:spPr bwMode="auto">
        <a:xfrm>
          <a:off x="5257800" y="48260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44</xdr:row>
      <xdr:rowOff>0</xdr:rowOff>
    </xdr:from>
    <xdr:ext cx="156318" cy="85725"/>
    <xdr:sp macro="" textlink="">
      <xdr:nvSpPr>
        <xdr:cNvPr id="12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DCEA04-8FDC-CF40-9AEA-C25C14DF77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44</xdr:row>
      <xdr:rowOff>0</xdr:rowOff>
    </xdr:from>
    <xdr:ext cx="156318" cy="85725"/>
    <xdr:sp macro="" textlink="">
      <xdr:nvSpPr>
        <xdr:cNvPr id="12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1F20A1-0CA5-6849-953C-7D8CAD38A1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16785B-B4AF-AA4E-A13D-84FA0322E7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0DA562-485B-624C-ACE1-0E44B2C4FF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71366F-3F06-314E-B315-6639E7AAFF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A7F112-6B4A-934E-872A-2477B9B696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415907-3CCF-9845-8639-1F6FD8F31E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C9D892-7264-7D4C-A5CD-541AE190FB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76</xdr:row>
      <xdr:rowOff>0</xdr:rowOff>
    </xdr:from>
    <xdr:ext cx="156318" cy="85725"/>
    <xdr:sp macro="" textlink="">
      <xdr:nvSpPr>
        <xdr:cNvPr id="12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DE1C3F-C335-F348-8006-8EC2533E78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12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ADBE64-EBD5-DC42-BCC6-568016F759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12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19E4E9-7D4C-FA46-B501-E5ACAE541E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05AE57-FC62-C942-8456-B12A106712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56D091-E2A9-1349-920D-BD3AC57B52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537EDF-8541-5C43-83C4-547CF936DC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C2F24E-34FA-A045-80D8-B965655F21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C63A4F-CD77-CD4E-8AEA-C860420DDF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CDA356-3418-DF47-9E43-8CB28A4F81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12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6A3083-3EEA-1947-AE0F-5C6598088D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12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CF7146-1BB6-BA42-A4D2-4DA13BF478B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12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C69339-9CB6-8A40-BDC3-0B87CD8039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385634-7987-1E4B-BB5C-251657A6FF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15A148-31EB-CB46-9D5D-384649F795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4F5DD5-A705-584F-9D4D-861B72352A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811289-8800-7F47-859F-360B0E9019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A739D63-06A4-C149-B6AA-F64A5A08EF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0F5E430-919E-034D-859F-DC43A5B4306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12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2715C2-97D0-9A4E-9251-FD3292A34B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12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3D616B-EFE2-A74D-813B-7BC9C89FA2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12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7D52D02-D4CF-8240-9AB1-36A8017D562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266F33-47BE-914F-9533-7BCABB4E23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9DCD7E-746E-B04E-A60C-2FA4CE09C86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BB075C-8182-824C-B87E-EC30D1CE14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2D6C4B-8E11-984D-B8C7-0D5644745B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72297B-5667-E84D-9892-C4D12D14F6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D2080-30C5-BD40-AE6E-E8E3C8AF5D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FDDFAC-CC30-274B-8272-E64F6AB234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12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FAADE8-098E-054A-A886-F894B353CC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12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80400B8-05AF-4F49-9BD4-B767CDB3F5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5801D4-BBA5-5E46-94EC-56A73E1868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0CF784-472F-EA4D-B050-4463505CB0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FEF2FA-5A89-2149-864B-5A7D14E500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96D880-3688-CC43-BF37-E9A9F73A94A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4AF8BE-4DF5-6E47-A3C8-F2251C5C63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FFD292-27FF-F140-B5AD-C38BF564BD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12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92CDBD-0199-4F4F-9D60-1263066D52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12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EC8BD50-644C-2845-9D18-FD7E92993B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12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5D660C-3901-8C46-BBA3-150A06B2B7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2EC520-A50D-A04D-A436-9D66253A4D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F74AD0-A491-0944-BFEB-16792F54EB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9B8AF5-FDBE-CA47-8569-7DF3A37405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CEC80F-1D8D-3F49-80C3-764FD44F17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83FFC3-54F7-A249-9E73-53FDD701D9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1DF803-7936-B74C-BD23-D5DDA1E8FD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2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353889-35A5-0B4A-A990-7446137D69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2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F173DA-EE36-8B40-8367-6C71DAAA85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2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883C3A-1D79-2042-85D1-8DB604D185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8BF355-E2CC-A647-AF8A-F597CB3DC8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D0E824-A369-C543-A720-1B40192879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2DD417-D165-6B4A-AF5A-7A5ABFC3F2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FF5B40-1C62-7940-8D54-4D78D2E8F5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183347-69CC-794D-BF73-F4D6F2C90D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FF466A0-86CF-F246-AF0F-21B984EDF6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44528B-556D-8E48-BCEF-2BF622C3BED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D6D7D1-E11E-7642-ADA8-043BF7E475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8423B7-5358-784E-B84E-21A3259A44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43E7FB-0634-7C4D-8AAB-B3D8A99EF2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9803ECA-4480-6548-9AB6-2A96D58D96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C55584-CE48-CF40-90F7-A9FEFE8C9C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9DAE08-D9E0-2642-B40B-701C5AB8D5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899388-0C1E-D240-A0E3-18620438E4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7DA24E-15E0-C648-B6DC-DC722A998D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9B23CD-9004-C843-AD06-B3ADB9733B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13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0AE24B-21FD-9542-BEA1-D8FECFE40F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13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C55534-14D6-5540-B3EA-C09DB3D4C4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4EF4A1-4F5E-534D-BA55-D0F5519800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8E1C88-282D-064F-82A4-8B84C6C0EE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C72F5C-91ED-9F45-82C5-CAE0A95BA3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8B39FE-2BFF-9047-B6DE-4B4E928BE9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5FC20F-0671-3847-98A6-909BDC7E62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0B1748-A1C2-E74D-9BF4-1E799AAFD5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13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ACA5CF-E485-4E47-8AF0-25B3758606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3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4967AC-BAC9-C345-AE71-67BEA742B7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3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C3DE19-2E01-5543-8132-EF0AE1FABE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69FC56-93FD-BF4A-8CDA-D8307F1389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E9CF24-E781-2C47-AB72-57C11EFD268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772D33-8E35-E943-A6F4-59CBBC811A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3A9926D-4B0F-9940-899C-BF7E1C8CBA7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2914FE-DA2C-8449-A135-A351DA38EC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B41CDA-FB19-E840-8DCA-1475406053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A36E17-1F19-B644-AB05-2447388068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E85B43-38EE-9F41-AB2D-9F1F4917AC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D9BFAE-D52A-B74B-85B8-34181CAE3D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E47864-E23F-F046-A6D2-BB68E9A716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CE3466-C31E-0E42-A24E-0991C2404F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59E793-7B41-F54E-A74E-EC48061D97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5EFFE1-B140-5D42-8464-C959DC0CDAC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32AD24-3894-8B4A-9E28-8211086761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A56E05-4076-F34D-ABCC-E8F012C3A1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DAA867A-61E6-1F4C-B39D-69CDDA645C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D10AE6-AFC7-1F4F-8BBC-7E4DADA499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25EEC4-B0F9-5840-A5EC-BA0FC7A6FB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E74E3C7-A882-6E41-B03C-F106699AED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D15A1F-87A9-0A40-9A57-8A7755684EA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A0EBCE-A9EB-BC49-A90D-30B3CFD4D7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23BCD7-3B91-A44E-9A7E-FF2238E1A4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246CC0-A711-604E-92C9-7CCF1DABCD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93DA0A-258A-364B-B721-8EEDCB9847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D19D42-1C7E-EB4F-9E89-31005ECFF1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921CCC-5B1D-3448-8FB5-FFB8685F52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D61121-F326-9943-B85B-FB40121026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96961A3-3EB9-2346-9143-84D08EDFE7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A7B59C-7A73-5B48-A962-7E974EBA76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7745133-ED2E-134E-A1E2-0EB93180FF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C87618-5737-3943-998E-BF8FA44227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541871-249F-8744-95A7-CABC480829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B674C1-AB5A-164B-94A8-21CDC48353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2FF011-AB32-4B44-9AA9-DE6D09375C8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3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014BE4-9DDA-7440-A2F7-50D46EB4C6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3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95DC67-56A8-7A48-BE04-D3D4CECB06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07BE65-E180-EE47-8CAF-E6971BE0A0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AEB977-2A81-4749-A0B2-A249FAA7D5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CFFD19-08A0-4D47-B824-1D8A0461FC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9C63D11-DB5F-F84F-AF10-740AEC1857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73E6BD-5F64-8349-8237-3CED5DA550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C366C8-ABEF-A84D-BF4E-6809037D05E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3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94A09D-3D69-074D-B332-17AE9A8DBF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3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364056-4D78-6C47-9981-F1CEE4C4E8B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3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8F90C0-35B6-E64B-8D80-A060C58A27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A999D8-2741-0F48-B0D4-AFC5102F5C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6D469C-FE83-F945-93F8-4444F5540D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1D1946-9258-8E45-87C2-2206936258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F24919-993F-2147-9ADE-E5BF1C7F5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8F784F-8A9C-4740-81A3-E834EF1C22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EBAF7A-890D-F649-A491-A767ACF70C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3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D4A323-DAAD-1846-8567-246ABD62DC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3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319202-FF68-5849-B71B-A114EC4FFB7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3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2567A5-1DE5-8947-9503-2A5266460C4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861C77-3F10-8F49-9BB8-94E91E3A57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67B183-4DD2-114A-AD61-5F6A8E0079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620E4-8B72-E742-B898-1ABC4A7147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707FEE-D67C-964E-B9D0-0186F80DE6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430B05C-5D97-F249-A28A-682DF6FA60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346FDD-A5FF-2C48-80A7-084DD3A91F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3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0081CD-FB23-474C-9089-4BF46D92AE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3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A2BA22-5A68-AB43-9A07-AC2D1B69B6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3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66CCFF-8F81-2648-9EDD-8ED5BBB548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F70B22-4F7A-A744-B5E1-4BED9B772E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0179B9-0B96-BF45-ACCA-9BCC76D299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439B50-135A-5A40-BB39-E7E3153865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9E6C73-FED0-9A40-807C-0BB331548A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AE1F815-AF84-EC4A-8142-FAF9B1D3A4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533A1F-DC3D-5D4B-8AC4-1CB2FA2EF4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3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B720A0-CF29-5B45-BF46-F79F004672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1C6096-97D6-C34C-B53F-41D5FC2878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3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45EE3DC-E013-B541-A25E-9C01D6E682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5C1530-ECEF-3049-9127-82A1136F70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5B05715-1613-144C-84BB-7BADF521EB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A03E5A-D53F-0641-ABEE-A901EA0157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049FD5-36C4-F44C-91BD-13987A8447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3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64D2FD-87C5-2045-8D32-299122790D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4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F4B6C13-1F0A-514D-991D-A158C00461E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4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8D075D-CBE0-7144-B54B-422AF97A5B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4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70BA70D-44E3-5A46-8589-5109212A04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4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D377BE-702D-5F49-8A95-584385E080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0553FF-F691-4E43-87AC-FC162C6785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75EB43-B02E-444A-AA7A-B9567F971F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E4949A-744D-2845-B93D-88E481BD03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526CCB7-B9C2-894F-ABFC-3C7B66A26E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DA005B-BD21-E74F-88F9-2BD1710826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BF081E-6ADF-1142-81A2-DFAD55CD10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4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993CA3-A65E-5449-B14E-8BA6728C79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AFC5E9-FBBF-FE4F-A9B3-F0330482B9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740C9C-EEB7-754E-A367-A1FB9DE4DB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80FA06-1C03-BA4E-9D59-ABB5C33146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CFC48C-791D-6B4B-85D1-B49B80B673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6E6882-9A32-7141-B3F3-C0723B5E83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304856-78C3-8749-A60E-D1821D3139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DB9BA8-8888-6642-B3A9-0E28C52D47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253E64-5C7C-7247-A3B9-2460CA958F2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09AF95-0AA5-2941-89C9-18546D5B27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926CE1-8CEC-A241-AA38-F11C901626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1A4767-3B49-7643-8142-A1A2C3DFB3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0324E6-CE15-C54D-8BAC-F1CC185770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0F98DB-A404-6840-B2E1-7B1D959A3B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562AB2-27AF-5D43-A6EC-67B71E66B7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BDDEEA-D931-374B-ABAF-2D2AFBEBCC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ADE1E5-5DF9-6949-BB89-1B925276CD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D48CE4-CBEE-954D-8053-01B39FF7DE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4BC805-E654-0847-9358-A7DD9FB094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4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57C35A-BA81-9B48-82C6-BBA761C5B7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4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D95FD1-4B05-7042-A288-DDA1143AF8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512BFA-8263-D944-874D-A24E97D045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F7616D-1C0C-1F4E-9715-84213F5011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594E20-BA44-0447-97C2-2ED7B45AD5B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C6C2FC-3183-D54A-97D7-4B2CF611F1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F5DE8C-6CFB-DC4D-9D04-4157D4A7D5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590BB6-E13E-0645-B0E0-3C7981ABE6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6B95EF-741B-7B42-AD34-6D093B87F5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4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CA92BC-0045-9D44-AB59-983AC60E10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4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E0C611-F5B5-F44A-AF5C-C7D9B5D315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19151-6881-984E-A31D-8A90117598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DAAFD9-44ED-EC4C-A9B5-44AAA43963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B309F3-5440-8245-97DA-CF8D99C283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DCA5C0-E63D-BE47-A29B-652A067F0C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B1DD28-DE3A-1B4E-A39A-814410F7F3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FA4EAE-DB57-194D-B762-ACACFCD292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5D4744-2F93-E543-933F-A31AD3FE62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4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380981-9D1E-AC4E-9508-944D43EA93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4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EA9D8C-D842-8A4C-8EBE-8DD3DF175B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933549F-B28F-2841-80FC-97835257581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2CE3F8-C181-AF47-984E-2BC90EE7B6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195BAA-1061-AD45-BC08-17418C16FE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4C405A-DC28-5446-B706-F5BD6CC854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6EC98F-3FC4-464F-BD1D-141E4029BD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3853FE-CF85-4042-9B27-6BCF19A7C5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6846E0-7FCF-E448-B203-116B1E764B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4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F0B71F-58C2-1F40-AD9E-968BD1C417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4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F68525-A448-554B-B608-67B20C7B7D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CCCA01-6EAD-D943-BF91-5A23B23595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187AA9-E138-9B44-BFBF-3B2C3E1904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20A5FB-B64E-4E41-91CA-FDF6559DEF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BC874A-74A7-0444-9717-2D7D67BD783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19014C-D338-AF43-A6BD-965D0E9D85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2BDFE9-3418-7944-981E-7A94FC3377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4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6B2683-2A28-AC4C-9554-3A478BB132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4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6C5668-7230-A847-A1CF-403C7625B3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4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753EC8-241B-0D43-AA54-ECC9A5D671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B86D1A-4893-8A4D-8331-41B7766FDE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C7EA6E-B812-644C-9F1A-C2B4E4B55E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8A9305-E037-5F48-82DD-7FDF79B16A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082F13-5CD7-F240-ADA0-751D39614E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9A5F95-A7BD-E64B-8E9F-E93635E41F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0FAC71-421F-5644-ADF7-2CC938D3E77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4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D374CA-955B-7A45-AAE2-C11052A51E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4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4503AB-190B-2641-97E7-953137A5C7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4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BC7DAC-7098-7A4E-9060-8761D3DBD2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9373DC-83A4-FE48-A633-B39BBA0A2B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885D1D9-C021-134E-B31D-1A3DD7F4210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8FACE7-D0CB-4147-860E-D3528561CF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4546B2-8221-0842-A7AC-846D9841AB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72C778-4BE1-3949-8BF1-8D6F23C7C2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41B912-82A1-AE4E-AE27-D46F592662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4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7FF67F-4366-914D-A8B2-48C358C60C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4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A0E3728-2DA2-D645-AF19-2BB221B261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4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AC0D89-5D00-DA42-956B-F58B43BD2D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BA9124-B1F0-3940-913F-D272A82AD5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EF132E-EFA4-CC4C-920F-19078051D5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45A6D1-7ECF-9642-AE77-68B8AF073F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D3C7CC-8B6C-2A4C-8855-68ACDE6F14A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8EC9EE-3D89-744E-89DA-0D2ED540BA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E69614-A2CD-B549-B791-1A26941BFA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4C7621-6643-0945-85E6-B4D404CFEE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4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93D9EC-7805-4D4A-86EC-9D1BC0B28A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4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792C66F-9635-7A4B-8BAD-90C4288008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6AF871-425E-7346-B734-23DCD7352B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76940C-2AC6-E748-9786-74831CB8A86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336585-C394-C749-94FE-DE57D3018A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BDA2DE-DC30-7047-A260-4CE3E24FAE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C2ECA1-B9DD-4541-8100-B70ED5A81D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4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E1B2A6-6E07-F649-950C-179353FB7A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2BD6DDE-515D-0744-9C09-CED949B3D7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5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375869-F66B-2841-9399-6ED87B8EFF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5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534319-F1DB-9E4E-881A-B6EE1E8C7C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02795B-E863-E74F-A7A5-BFA5AA6B8F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F8B2DB-3FE9-6F48-9D9D-B3BBDC1D47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A78994-82B1-954F-9B1B-C211398679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373C0E-8E25-A24C-95E9-0540EAB3DC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C09E49-6561-3847-8B51-54B5320C6E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907DC5-2A6C-3041-971D-EB9635A830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5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D39F83-EA27-0640-9294-3286908806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5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22F588-132F-9241-B31D-BBE26D73DEA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5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9241CE3-D84E-CA42-A74A-7CDEFBB05B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AA6C4D-6C9D-1C47-8896-B8509EBEF4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043AF0-5F21-9543-AE6B-144D036264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F277FD-5011-5A48-98BA-00E80EE5A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241313-6988-F94C-88D3-5F6953BC6B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59A1C8-A1CE-EB47-9BE2-9DF16BC452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2A95AE-D048-AE4E-9B82-D2EE075D7D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5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E28806-2824-FC41-81C5-8DF6E591906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5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16C765-16A4-8F4F-9D9A-E599244978D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5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079F25-3B49-274C-A182-A26A1CC3BC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EB4ED1-4B54-7D4F-8C2E-B5C8BB3D86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3CCE58-F3BB-4246-9FB8-B566352C9CC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8EB91A-8FE0-F049-A29B-E3696A0D88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68E462-6E62-2944-B1A4-F4977B358E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ED0AD6-1EBC-B844-A5D0-16E318883EE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0D7527-4FFE-9846-8C7A-0E945C1AF7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5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BBA6E9-FFB1-AC44-8A55-9DE75A0FFC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5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9807F7-ECA7-264A-A3A2-117C37BC1E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5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270DFAE-B604-8446-834F-FBFD73ADC5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D218293-3D86-3A4C-928B-599B3D61E8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D4DA02-E5B7-2D43-B911-1147170D0F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897168-37DB-9643-932D-670B1647AA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F3ADA6-DA06-EB4F-A030-8C73F1247F8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009E77-8BA1-E044-B9DF-A7F13F2A5B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A3CDE8-9FFF-4C45-922A-BC0DD79E35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5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138211-5D1A-6E4B-80D3-23E81482CE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5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D614E4-A93C-FA44-83CB-896E8823F5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5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3973040-DF96-3A43-B377-1DB47B81F4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BFCB4C-D5CE-2347-8E39-297FE47073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5602CE-12CE-354E-B0EC-94014B185F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8CCC2E-CF92-6D4D-B3C5-B86FBA2FBD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BEC56F-03D2-C14E-A59B-9001B97CD4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B87748-E150-F546-B622-19BBDB6E134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BD7BAF-0CAA-DE4B-80E4-285BCA3715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5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CC76CE-703E-FD4E-A5CB-A2E9D1BD3C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5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E4B57C-DF3E-3B46-91C7-067A8226D3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5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F777A2-6E8A-974A-B889-9B63FE04DD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AE91E8-A34A-1649-9497-9828315E3D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D7AA9E8-6717-B04E-B853-1A382F44C3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D7F570-32F5-E84F-8F64-78645B6D42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F6C88C-C93E-1841-A55D-31B6C9135B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C591AD-34F2-7849-B3CA-5ADDBE3868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480C2B0-BE78-D548-9D8C-09F4789BE4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593FAC-229E-5C45-89B7-40D098E793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11624E-1377-8B4D-9F1D-814AC7EB7F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38A900-5C20-314E-91A2-1EFE9B21FB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AB621A-5577-E14D-92E7-79D64809A9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2B78F7-DBB2-0A49-8F7C-A0AD7F91E0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8883D0-EA7E-CE4A-8490-BB5771DB43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B77140-073D-264B-B046-659630ABC6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8FB116-155A-3B42-8390-6ADDAB4A92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267C6C6-966C-DC40-82A6-6F8ED4D07F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03A624-C56C-6041-BF88-9E420A3101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474A5B-0E1C-5E4A-A405-4618CD8EBB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DBA020-BC2E-D740-9489-6729395BFF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4192431-ADB0-7C41-847A-02D69F8B5B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12CFC9-0D6D-614D-849E-14F1C06198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5703D7-66FB-C841-B851-EAAEF3766C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56C8F5-D5AF-214C-9DDF-0434B3A132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114B04-89D3-9040-9D60-E09E2DDB166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20F82B-8DE9-E646-A990-91755021643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46382C-EC34-B64D-93C5-F36DDD4979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5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646473-2C46-5348-B03F-32AEEB9A47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5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3E7077A-7270-B54D-BA18-A8D863B7DD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03613A-E8E8-B245-874A-47550AF307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FCDFAB-5843-9849-8069-9AA0BF2505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025F9D-47FC-D446-8B58-8354EFBCAC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46D9AF-4568-004C-90E7-84DAF47BF65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5FE024-4EDA-D84E-ADCB-3E41D2C66C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A03DAA-6149-5D43-8E96-52A406BBCA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5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AD7BE7B-2B28-1F46-8E2E-2506F1F5FC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5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67F23A2-F20B-4843-808B-96642F3272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5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BFE556-5397-2C4F-9A90-82437EAAEF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478413-A7EA-8C4F-9DEF-D892A83704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A1DE0B3-58D1-C94B-B983-804C5F92E6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AB12F6A-81D6-7045-947A-2C485A4D331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67EC13-6C8D-3841-93C8-90D93C4B0E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E0444A-3712-E649-91B0-88E3599EA6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510A30-F737-D44C-AC1B-88D9D12F18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5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80E30A-746F-714B-AD5B-794F1ED5C62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5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2530AC-AF3E-9F49-9C4A-040FB24F6D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5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48D2AD-0D24-704D-8166-4BC4922F7F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B777FB-4974-D944-B054-BD0F54A372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F023386-9D5E-C649-9447-10CC1236BC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696DDBB-8F85-B140-849B-6CDB5BC1D2A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B4C730-6B85-5546-A3CE-1BE7373877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5877C0-6352-4D46-8E64-1A1BDDD4D0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EA8579-8B63-AA4A-A8A3-9E6AD33C76E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5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26B54E-F2B8-4F46-AB67-144CB536BF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B84657-2453-6C4F-8552-F321E2D047B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3E3F9B-A011-9C4A-9862-CB0C0D0948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12101A-C03F-DC47-ABF7-BE0062CEF9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08592F-D8BB-4C4A-A24D-D0CDA28639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40F77D-DCC0-C14F-BD59-0AE0628A32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B44742-C22B-5743-B766-35AB1934A0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DE965F-481F-664D-AD2D-D1FF14A194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1FAD69-87F9-5C40-8928-323692894E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098372-6AA5-C042-B1E0-DEA9CD9592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6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D6735B-2149-1747-AD5D-99C1FD003E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6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992555-1D6E-D348-BB44-434A75F875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A6FF00-24F6-B94F-BC30-8B3613378E0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59DE72-D734-2C47-807A-6C44B7E42A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2ADA1A-4B96-D04F-963B-ED9E038647B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7321B9-10BF-9F40-B3ED-1618B6E938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DD502D-D05C-AC48-8187-B615117CAF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678697-9801-A041-94FE-DB8F1EFCE4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6B6749-3AE7-5042-A73F-0042B16216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6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99FB45-7099-1646-9522-C000DDAFC5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6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A97912-13C4-304E-ACF9-4B1D56E4B2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AAB50C-4B1A-3345-AD4A-0A27434B1C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B2ED3E-334B-E54F-A05D-D31A1F10FD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E1C97E-4DF0-D941-A1FA-4A8796EC1D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5644FB-4606-444D-A5E5-17B8AB5AE6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EF9EAD-51C4-F147-8F6C-1BAA4E20E3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B2241A-74A9-BF44-818A-96971903DE7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5338B7-BD9F-D94F-86B9-A06D5A8E37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2A9244-C422-7F41-B113-5E998711B3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5866C4-A3ED-EF44-A598-3B44F529B3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D9A6B0-8976-A94A-8BBA-F9871219CB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C11784-548C-884B-BD94-537890DCB4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C710E4-BAFC-524D-9068-01D34D40DD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EA5BAC-5E5C-834F-BC12-1A7F2DCC49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DC1D35-FA9A-5842-85B3-EBDB29840A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8C3548-F935-0C4B-8439-AF265EB2F4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FAE941-BAEC-C24F-BBC7-CF47C17DC9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344B61-8225-564A-9D6B-FFB788BDD3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851ACA-D83B-5240-9819-600B951C31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51D78F-FBE9-114A-9A6B-EC4966EB53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5900BB-EB3E-B74A-A9CE-E54D6B665B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9148B72-2940-DC42-9D1C-9646DD9AB0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8100BB-0B20-3D4F-AE02-26FC6F6C41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E68719-DD4F-6942-82EA-26A14441E3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38B27A-92BA-CF4B-B24A-ADC428156C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055A91-C7D0-8145-B63E-293AD839324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6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FC837A-5C90-9543-B4D8-E95EF5AB108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6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335DFA-CF80-8E4E-BA5F-403173E6906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DFF75D-963F-4E46-8E1A-13FED07626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1AC1FA-B144-3B49-AF30-140364C76E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83D1C2-ADA8-A947-A542-600453480F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2434C8-8EA0-4949-B397-0D3D382EBE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E496ED-C253-6947-A129-D0CDB1589E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BC64F7-23BB-9C4A-A19A-075DF173B4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6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3579159-4C33-EA46-9169-CFABAD2BC3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6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4BB328-99EB-6D45-9D99-90850F68D7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6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C7617F-1EB0-B249-B350-359B38EF85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5701A33-07D7-0946-81BE-542B84701A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71DA02-8EC5-CF46-AC22-4E968495EE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61E7E4-DF42-FD47-98BA-E090C2474E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7FDE0A-CE0E-B24B-9031-6BA5F983A9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B4A756-13A8-3B49-B749-D6CD44F018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076BCC-52FE-C44A-9A1D-79656BA008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6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BD1BD9-0437-4846-9CAA-CAE323771A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6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B9C2A1-57F5-8E43-A09D-CBDB64A346F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6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F30D22-7325-1B4F-BDDC-D7C4501514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344EC4-E692-DD4B-B1BE-B413895180C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2CA2DB-A39D-3E49-B606-D1F3C789A9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6CA71B-49E9-354A-B376-323F3008E1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E332CD-4FC6-C84C-BF2E-273DBFC87F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E6C1B0-D738-9A44-ABE2-B88F5FE3957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DE7668-42D9-1941-B3E5-60A2B3696D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6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74451E-C957-BA4B-AF51-294058E73B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6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83325F-4AAA-7C44-AF44-5D44F48B152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6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C9539E-54AB-484B-8E8B-C42F3D8777B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63D7D6-0632-4746-9746-D082ED5CAA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C91B5-EF9A-B849-BB07-A911371857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0B61D0-80A4-5944-94EE-7438F859FC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755541-CCE7-004C-B330-CC4E5B354C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4018FE5-C5D6-674A-B57A-C8F4F06584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8C331B-59CA-D842-ADEE-2C45F514AF4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6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6BAE28-F59C-CD40-8C2B-CEE4F96669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6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2F3548-5E0B-0144-9414-2909CF80BF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16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E92FBC-7FA3-3C4C-A4A6-C131442110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792B05-4C73-264A-8819-DFA8FBFBC8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E27805-07BC-F443-A698-492BC42B62B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0BCE3C-7A14-FC4A-AECB-54C4286143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652BC6-A18E-4E4B-AFAD-328C89178E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77CB41-75F3-D141-841B-2D7A335186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742C86-A5E2-0242-8301-C8EF669618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16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2ADE42-AC29-D048-9966-70CFAA5455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0335A6-5A05-AF4F-82E3-99AEE85CD7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16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7992E1-B05B-724E-9279-9F44FFE43BF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EE1BCA-BC8F-0E46-B032-F74049C4BC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6CBDD9-B561-FA49-8B34-B82F410286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A7EED6-23E3-3C44-B71C-1C1A01372F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40BE6D-B8C1-C444-8621-F03C173005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D09909-6367-3D45-BF71-C99AD32B8F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672FD9-B694-FB47-8760-793D79F86B8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16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A9B518-3A33-5C4B-8E87-77DDB7ECDF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6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ED45003-DA1D-004A-9B88-76FF147AEC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7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9F5C4E-699F-754E-9F74-D7ECCD1B50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043609-428E-4C42-9D18-A99EBBD864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36A5D1-D081-0043-A9B8-C1E666E382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7BCD8D-E52C-EC49-A68C-8BA772B139C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78D937-A9A9-5748-B8F0-D85E8F060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56535E-8C85-2B43-AD18-6AE93AC903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66540D-A97D-5341-B1F3-97A218577D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82EF717-800B-7F4D-96A0-CAEABF5E36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7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A93AD0-87E6-9D44-96B2-60F0779F48C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17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4C076D-67A0-3841-86CF-66D42DCA18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154716-12C5-A44B-AAAB-AA804AD5AC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E18F8E-171A-0442-99D3-A984E84F6FA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7E839F-B127-CA49-B0FE-B237858D6B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4BCE12-4DCC-CB49-8123-B8412C7A11E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55E95B-9983-B64D-AE0D-B8D2A0195C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9BB50AF-5942-734B-9E29-9CC2AF594E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17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BD9A5C-6416-ED46-B8CD-0CC656EF20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7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DC1BD2-0E70-0E4B-9B4D-6DE5D8A0D3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7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7EBBF3-B641-D944-A878-0E52F43A77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C3B818-92A9-B84C-BB52-ABA7A0E9CD8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BC2B7F-C200-1C49-BE41-CEFE0BF786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891B59-0A79-C143-80FF-D68868B92F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13625C-E989-784A-B32D-7991B09BC9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60D7AA-8DB8-1844-B8A5-934BC84A49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0E928D-A95F-4A42-A338-EF29C02AAB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910309-47E0-4A4D-928F-A842DD1545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7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1326B3-64C5-874B-AF49-6D42675764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7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F32527-0F3F-0F49-AFB9-910EBE5321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041B6D-E2C4-7F42-A8B1-618E2FCF71A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25A2C8-87CB-AD42-9A8D-062084E796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C9BEB9-D133-3042-820B-1BDAE1DCC4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B70400-9FCE-4E47-BD2D-622A8B7BE6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5FBBAE-EF61-4D4B-91DE-AD821B3F01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0072D5-6449-CD4D-BC32-F0F1E2E0D8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AB15C2-9549-D042-933F-E18B1123E8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7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570FDB-0E17-F344-BE75-0BEA06A73A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7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E1985B-ACE0-194D-8F26-2BCA59EF89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3F5CF5-6C37-D44A-A27D-4DC766BC9C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CF5A9C-CC18-BD4F-9035-5A2E1FE147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F583FC-3AE5-1841-96E3-9E8067E0DC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07AB47-15EC-AE4D-9C4F-7CED456824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A6669B-14F6-4B4D-BA0D-07B7B3FF0C9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F6B9AF-4A19-074A-8932-AED3F7660F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99D2BDA-456B-C745-81F2-7A0A7CBC24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7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8F7E4F-7ADB-D74A-B053-4B39A9A722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17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CF98B03-90E3-CB41-AF7D-77D1D9D1F8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3983319-977A-7A44-864B-6FC29B1F32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663AD7-F730-FA4B-A794-203CBF4C83B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5CF67D-2188-C543-98FE-E6E6CC92CB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D2B5BD-5A26-1042-B38F-F05D74BDBD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432C8A-18E4-0B4C-B2CD-27ABD71BB2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895A7E-6719-EC47-B959-36BF4B63FD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17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5605CF-56F6-6349-B557-FB882A3C3B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7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FA2395-D224-3E48-9840-6735D88E78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17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BA028AC-6C8F-3A46-956C-25CECDF7FB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47B1CA-C552-074B-9970-90CC5FC04C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9E4771-E5A4-9E46-8B8E-1C840D6EC8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D8F04D-2DF6-A448-9A37-DA5C61DDE8A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F3501C-BC43-2440-943B-42386D8790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80B883-37F4-A142-862B-EDF4D2A69D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0C43A1-33A4-644D-BC50-0FF3CF5438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17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94A023-8EB8-3645-923E-514AAE6814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7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3492CBC-66BD-5F49-BF23-9BC9DA0B95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17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ED774DD-4B4C-1D48-B860-BA6C6E1EBAE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459C7F-0C4B-7E4E-A885-D04284162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4B6CDA-45B0-5043-B3C7-F001D83AC23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734413-D0D5-3B49-8AC1-38ECE7A5B0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91B5EF5-7C9D-5647-A5C1-27B41E71EC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2320DB-6ECE-1F4B-8824-0931371EEF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B875A0-8E81-0247-B47E-63D5AEAD2C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17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46EADA-40A6-884E-A54D-3FA6899A3B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7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FBCE6E-4001-C140-B335-5A17A00F94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7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EB0EAC-4095-8342-AEF5-24CA896451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6FE20E-5D90-8744-B078-F9DC662D3D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70C27C-B37E-B54B-AEE7-240BF7A6E0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7EFAC9-3823-A44A-98FE-F568149A00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6FB851-0E25-9B42-A8A3-BC2DE8C889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26FD60-E8AD-3A47-8AB2-86EF4B7569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C08390-C841-4F4D-9F39-39DA000893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6474DF-129F-574F-88AB-7B978C71AD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7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C56A1D-2AA0-224A-A0E6-8BF30C363E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17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338B4F-6B9B-404D-9C07-CD05D553AC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667427-48BD-BE4C-86DC-7A0B3AFACC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3BF6E0-913F-A74D-BC57-55C6BBAE5B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EBBD74-AF0A-4340-8095-5CA1E981EF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73CBFD2-89B6-A74B-8893-211B6F30AC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EE5206-52A0-724D-B683-DE0F59801C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8F9F82-D8CE-2943-9FC1-42D71E1128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17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DD381A-E097-7545-99BB-04E06BA9D2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17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337F34-DC64-6A47-A062-00AB7D3478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17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F2A5FC-E819-474E-9F2B-35DFC1B073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AB82BB-A46E-A54D-89C7-BFAA9A81EB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690878-AFBC-2846-A27A-7A285E81A6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77F745-CCDB-224C-9B30-BBB82BB5F1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017811-6157-4E42-A43F-83656D2EA0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683B81-6F38-4442-BCCE-366B3545C0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3D73B6-8DA4-4D42-AB66-F8E5A214BCD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17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159BC6-6967-264D-8B2F-A4D757BCCB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17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EC6AA6-4CB7-A04E-9393-8C7E365B8F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17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2C83C0-F358-BD48-80CA-BD13A9FB36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4BA84C-2046-994D-8853-6D3AD7E9F7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4A56D3-0A8C-3A44-A9C8-B00A8FD8AE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9AE0969-11E9-8648-AFBD-42550569AB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1CFE38-90B0-084A-BD06-CC0E2DFA57A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3AAFC7-F622-6847-91F7-C39E8E2AB5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130323-814D-8B4A-B598-0E7700FE7B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18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54457A-B1DE-F64B-9E97-4FEE91A864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8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C5A439-E9ED-B040-901F-4C0451E71D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8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A1A3DF-5CEB-F144-8381-FD6C09E46C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D3F1E3-0202-1D4E-8011-09C4093DA5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8DDF21-2CA8-EA4B-A3F9-C1CCD381EC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F2B142-0A92-464E-8441-9DFDE78CFE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094913-8F5F-D247-904C-E5913A4B22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E43374-71DD-C84E-880D-33DEC78E76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5D103D-EFCA-F64A-94A4-D105D1AEB4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18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9DE83A-DF9C-2D44-B1BC-10AB259E43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383721</xdr:colOff>
      <xdr:row>3</xdr:row>
      <xdr:rowOff>142875</xdr:rowOff>
    </xdr:from>
    <xdr:ext cx="304800" cy="1114425"/>
    <xdr:sp macro="" textlink="">
      <xdr:nvSpPr>
        <xdr:cNvPr id="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a:extLst>
            <a:ext uri="{FF2B5EF4-FFF2-40B4-BE49-F238E27FC236}">
              <a16:creationId xmlns:a16="http://schemas.microsoft.com/office/drawing/2014/main" id="{2593E24E-51C4-4859-BB37-6A6C9F78A07D}"/>
            </a:ext>
          </a:extLst>
        </xdr:cNvPr>
        <xdr:cNvSpPr>
          <a:spLocks noChangeAspect="1" noChangeArrowheads="1"/>
        </xdr:cNvSpPr>
      </xdr:nvSpPr>
      <xdr:spPr bwMode="auto">
        <a:xfrm>
          <a:off x="749481" y="85915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656.466489583334" createdVersion="7" refreshedVersion="7" minRefreshableVersion="3" recordCount="308" xr:uid="{00000000-000A-0000-FFFF-FFFF00000000}">
  <cacheSource type="worksheet">
    <worksheetSource ref="A68:BT1048576" sheet="Contratación 2022"/>
  </cacheSource>
  <cacheFields count="72">
    <cacheField name="PLATAFORMA" numFmtId="0">
      <sharedItems containsBlank="1"/>
    </cacheField>
    <cacheField name="CONSECUTIVO" numFmtId="0">
      <sharedItems containsBlank="1" containsMixedTypes="1" containsNumber="1" containsInteger="1" minValue="1" maxValue="282"/>
    </cacheField>
    <cacheField name="PROFESiONAL ENCARGADO" numFmtId="0">
      <sharedItems containsBlank="1" count="11">
        <s v="Alejandra Maria Arcos "/>
        <s v="Diana Esperanza Duran Garcia "/>
        <s v="Jenny Motavita"/>
        <s v="Julieth Paola Camargo"/>
        <s v="Maria Isabel Valencia"/>
        <s v="Sandra Osorio Padilla"/>
        <s v="Belisa Amparo Oviedo"/>
        <m/>
        <s v="Lisdaria Rojas Gamba" u="1"/>
        <s v="Julieth Paola Camargo Barrios" u="1"/>
        <s v="Jose Clemente Gomez Romero" u="1"/>
      </sharedItems>
    </cacheField>
    <cacheField name="EXPEDIENTE" numFmtId="0">
      <sharedItems containsBlank="1"/>
    </cacheField>
    <cacheField name="N°PROCESO EN SECOP" numFmtId="0">
      <sharedItems containsBlank="1" containsMixedTypes="1" containsNumber="1" containsInteger="1" minValue="123342" maxValue="142464"/>
    </cacheField>
    <cacheField name="MES" numFmtId="0">
      <sharedItems containsBlank="1" count="15">
        <s v="enero"/>
        <s v="septiembre"/>
        <s v="Octubre"/>
        <s v="Noviembre"/>
        <s v="febrero"/>
        <s v="marzo"/>
        <m/>
        <s v="SEPTIEMBRE " u="1"/>
        <s v="mayo" u="1"/>
        <s v="abril" u="1"/>
        <s v="DICIEMBRE" u="1"/>
        <s v="julio" u="1"/>
        <s v="febrero " u="1"/>
        <s v="junio" u="1"/>
        <s v="agosto" u="1"/>
      </sharedItems>
    </cacheField>
    <cacheField name="FECHA PUBLICACION PROCESO SECOP II-TIENDA VIRTUAL" numFmtId="0">
      <sharedItems containsNonDate="0" containsDate="1" containsString="0" containsBlank="1" minDate="2019-02-19T00:00:00" maxDate="2022-04-01T00:00:00" count="163">
        <d v="2022-01-17T00:00:00"/>
        <d v="2022-01-14T00:00:00"/>
        <d v="2022-01-19T00:00:00"/>
        <d v="2022-01-18T00:00:00"/>
        <d v="2021-09-28T00:00:00"/>
        <d v="2021-01-22T00:00:00"/>
        <d v="2019-10-31T00:00:00"/>
        <d v="2022-01-20T00:00:00"/>
        <d v="2022-01-22T00:00:00"/>
        <d v="2022-01-24T00:00:00"/>
        <d v="2022-01-31T00:00:00"/>
        <d v="2022-01-21T00:00:00"/>
        <d v="2022-01-26T00:00:00"/>
        <d v="2022-01-15T00:00:00"/>
        <d v="2021-11-19T00:00:00"/>
        <d v="2022-01-25T00:00:00"/>
        <d v="2022-01-27T00:00:00"/>
        <d v="2022-01-12T00:00:00"/>
        <d v="2022-01-23T00:00:00"/>
        <d v="2022-02-21T00:00:00"/>
        <d v="2022-02-23T00:00:00"/>
        <d v="2022-02-24T00:00:00"/>
        <d v="2022-02-25T00:00:00"/>
        <d v="2022-02-14T00:00:00"/>
        <d v="2022-02-22T00:00:00"/>
        <d v="2022-02-11T00:00:00"/>
        <d v="2022-02-04T00:00:00"/>
        <d v="2022-02-15T00:00:00"/>
        <d v="2022-03-17T00:00:00"/>
        <d v="2022-03-22T00:00:00"/>
        <d v="2022-03-23T00:00:00"/>
        <d v="2022-03-25T00:00:00"/>
        <d v="2021-03-24T00:00:00"/>
        <d v="2022-03-18T00:00:00"/>
        <d v="2022-03-16T00:00:00"/>
        <d v="2022-03-28T00:00:00"/>
        <d v="2022-03-29T00:00:00"/>
        <d v="2022-03-31T00:00:00"/>
        <d v="2022-03-11T00:00:00"/>
        <d v="2019-03-14T00:00:00"/>
        <d v="2022-02-18T00:00:00"/>
        <m/>
        <d v="2021-05-19T00:00:00" u="1"/>
        <d v="2020-07-29T00:00:00" u="1"/>
        <d v="2021-06-24T00:00:00" u="1"/>
        <d v="2021-02-16T00:00:00" u="1"/>
        <d v="2021-07-29T00:00:00" u="1"/>
        <d v="2021-09-20T00:00:00" u="1"/>
        <d v="2021-03-21T00:00:00" u="1"/>
        <d v="2021-10-25T00:00:00" u="1"/>
        <d v="2021-02-09T00:00:00" u="1"/>
        <d v="2021-05-31T00:00:00" u="1"/>
        <d v="2021-07-22T00:00:00" u="1"/>
        <d v="2019-05-24T00:00:00" u="1"/>
        <d v="2021-01-23T00:00:00" u="1"/>
        <d v="2021-06-10T00:00:00" u="1"/>
        <d v="2021-11-23T00:00:00" u="1"/>
        <d v="2019-10-30T00:00:00" u="1"/>
        <d v="2021-06-29T00:00:00" u="1"/>
        <d v="2021-08-20T00:00:00" u="1"/>
        <d v="2020-03-26T00:00:00" u="1"/>
        <d v="2021-04-12T00:00:00" u="1"/>
        <d v="2021-06-03T00:00:00" u="1"/>
        <d v="2021-11-16T00:00:00" u="1"/>
        <d v="2021-03-26T00:00:00" u="1"/>
        <d v="2021-06-22T00:00:00" u="1"/>
        <d v="2021-08-13T00:00:00" u="1"/>
        <d v="2021-07-27T00:00:00" u="1"/>
        <d v="2021-01-28T00:00:00" u="1"/>
        <d v="2021-03-19T00:00:00" u="1"/>
        <d v="2020-06-08T00:00:00" u="1"/>
        <d v="2021-01-21T00:00:00" u="1"/>
        <d v="2021-03-12T00:00:00" u="1"/>
        <d v="2021-02-26T00:00:00" u="1"/>
        <d v="2021-09-30T00:00:00" u="1"/>
        <d v="2021-11-21T00:00:00" u="1"/>
        <d v="2019-02-19T00:00:00" u="1"/>
        <d v="2019-11-14T00:00:00" u="1"/>
        <d v="2021-01-14T00:00:00" u="1"/>
        <d v="2021-02-19T00:00:00" u="1"/>
        <d v="2021-09-23T00:00:00" u="1"/>
        <d v="2019-11-07T00:00:00" u="1"/>
        <d v="2021-10-28T00:00:00" u="1"/>
        <d v="2021-04-29T00:00:00" u="1"/>
        <d v="2021-02-12T00:00:00" u="1"/>
        <d v="2021-01-26T00:00:00" u="1"/>
        <d v="2021-03-17T00:00:00" u="1"/>
        <d v="2021-05-27T00:00:00" u="1"/>
        <d v="2021-01-19T00:00:00" u="1"/>
        <d v="2021-03-10T00:00:00" u="1"/>
        <d v="2021-02-24T00:00:00" u="1"/>
        <d v="2019-11-12T00:00:00" u="1"/>
        <d v="2021-05-20T00:00:00" u="1"/>
        <d v="2021-01-12T00:00:00" u="1"/>
        <d v="2021-10-07T00:00:00" u="1"/>
        <d v="2021-02-17T00:00:00" u="1"/>
        <d v="2021-07-30T00:00:00" u="1"/>
        <d v="2021-10-26T00:00:00" u="1"/>
        <d v="2019-03-15T00:00:00" u="1"/>
        <d v="2021-04-27T00:00:00" u="1"/>
        <d v="2021-02-10T00:00:00" u="1"/>
        <d v="2021-07-23T00:00:00" u="1"/>
        <d v="2021-03-15T00:00:00" u="1"/>
        <d v="2021-11-24T00:00:00" u="1"/>
        <d v="2021-02-03T00:00:00" u="1"/>
        <d v="2021-05-25T00:00:00" u="1"/>
        <d v="2021-06-30T00:00:00" u="1"/>
        <d v="2021-12-03T00:00:00" u="1"/>
        <d v="2021-02-22T00:00:00" u="1"/>
        <d v="2021-04-13T00:00:00" u="1"/>
        <d v="2021-11-17T00:00:00" u="1"/>
        <d v="2021-06-23T00:00:00" u="1"/>
        <d v="2021-02-15T00:00:00" u="1"/>
        <d v="2021-01-29T00:00:00" u="1"/>
        <d v="2021-06-16T00:00:00" u="1"/>
        <d v="2021-11-29T00:00:00" u="1"/>
        <d v="2021-02-08T00:00:00" u="1"/>
        <d v="2020-02-27T00:00:00" u="1"/>
        <d v="2021-06-09T00:00:00" u="1"/>
        <d v="2021-07-14T00:00:00" u="1"/>
        <d v="2021-06-28T00:00:00" u="1"/>
        <d v="2021-08-19T00:00:00" u="1"/>
        <d v="2021-09-24T00:00:00" u="1"/>
        <d v="2019-11-08T00:00:00" u="1"/>
        <d v="2021-03-25T00:00:00" u="1"/>
        <d v="2021-10-29T00:00:00" u="1"/>
        <d v="2019-03-18T00:00:00" u="1"/>
        <d v="2021-01-08T00:00:00" u="1"/>
        <d v="2021-04-30T00:00:00" u="1"/>
        <d v="2020-08-31T00:00:00" u="1"/>
        <d v="2020-04-23T00:00:00" u="1"/>
        <d v="2020-11-27T00:00:00" u="1"/>
        <d v="2021-01-27T00:00:00" u="1"/>
        <d v="2021-03-18T00:00:00" u="1"/>
        <d v="2021-08-31T00:00:00" u="1"/>
        <d v="2021-10-22T00:00:00" u="1"/>
        <d v="2021-04-23T00:00:00" u="1"/>
        <d v="2021-05-28T00:00:00" u="1"/>
        <d v="2019-06-26T00:00:00" u="1"/>
        <d v="2021-02-25T00:00:00" u="1"/>
        <d v="2021-04-16T00:00:00" u="1"/>
        <d v="2021-09-29T00:00:00" u="1"/>
        <d v="2021-05-21T00:00:00" u="1"/>
        <d v="2021-07-12T00:00:00" u="1"/>
        <d v="2021-01-13T00:00:00" u="1"/>
        <d v="2021-03-04T00:00:00" u="1"/>
        <d v="2021-02-18T00:00:00" u="1"/>
        <d v="2021-09-22T00:00:00" u="1"/>
        <d v="2020-04-28T00:00:00" u="1"/>
        <d v="2021-03-23T00:00:00" u="1"/>
        <d v="2021-05-14T00:00:00" u="1"/>
        <d v="2021-10-27T00:00:00" u="1"/>
        <d v="2021-04-28T00:00:00" u="1"/>
        <d v="2019-11-25T00:00:00" u="1"/>
        <d v="2021-02-11T00:00:00" u="1"/>
        <d v="2021-07-24T00:00:00" u="1"/>
        <d v="2021-01-25T00:00:00" u="1"/>
        <d v="2021-03-16T00:00:00" u="1"/>
        <d v="2021-05-07T00:00:00" u="1"/>
        <d v="2021-04-21T00:00:00" u="1"/>
        <d v="2021-02-04T00:00:00" u="1"/>
        <d v="2021-02-23T00:00:00" u="1"/>
        <d v="2021-09-27T00:00:00" u="1"/>
      </sharedItems>
    </cacheField>
    <cacheField name="MODALIDAD" numFmtId="0">
      <sharedItems containsBlank="1" count="5">
        <s v="Contratación Directa"/>
        <s v="Contratación Selección Abreviada"/>
        <s v="Contratación Mínima Cuantía"/>
        <s v="Contratación Licitación"/>
        <m/>
      </sharedItems>
    </cacheField>
    <cacheField name="CAUSAL" numFmtId="0">
      <sharedItems containsBlank="1"/>
    </cacheField>
    <cacheField name="AREA DE LA  NECESiDAD" numFmtId="0">
      <sharedItems containsBlank="1" count="16">
        <s v="Subdirección de Control Migratorio"/>
        <s v="Oficina de Comunicaciones "/>
        <s v="Oficina Asesora de Planeación"/>
        <s v="Oficina Asesora Jurídica"/>
        <s v="Oficina de Tecnología de la Informacion"/>
        <s v="Subdirección Administrativa y Financiera"/>
        <s v="Subdirección de Talento Humano "/>
        <s v="Subdirección de Verificación Migratoria"/>
        <s v="Dirección General"/>
        <s v="Secretaria General"/>
        <s v="SUBDIRECCIÓN DE TALENTO HUMANO"/>
        <m/>
        <s v="Direccion General" u="1"/>
        <s v="Comunicaciones" u="1"/>
        <s v="Subdireccion de talento humano" u="1"/>
        <s v="Subdirección de Extranjería " u="1"/>
      </sharedItems>
    </cacheField>
    <cacheField name="OBJETO" numFmtId="0">
      <sharedItems containsBlank="1" longText="1"/>
    </cacheField>
    <cacheField name="CODIGO UNSCSP" numFmtId="0">
      <sharedItems containsBlank="1" containsMixedTypes="1" containsNumber="1" containsInteger="1" minValue="841315" maxValue="90121502"/>
    </cacheField>
    <cacheField name="NoMBRE DE CODIGO" numFmtId="0">
      <sharedItems containsBlank="1" longText="1"/>
    </cacheField>
    <cacheField name="VALOR PROCESO EN EL PAABS SECOP II" numFmtId="0">
      <sharedItems containsString="0" containsBlank="1" containsNumber="1" containsInteger="1" minValue="2100000" maxValue="2962197277"/>
    </cacheField>
    <cacheField name="VALOR PROCESO" numFmtId="0">
      <sharedItems containsString="0" containsBlank="1" containsNumber="1" containsInteger="1" minValue="838000" maxValue="4493711444"/>
    </cacheField>
    <cacheField name="CDP" numFmtId="0">
      <sharedItems containsString="0" containsBlank="1" containsNumber="1" containsInteger="1" minValue="10022" maxValue="51421"/>
    </cacheField>
    <cacheField name="RUBRO" numFmtId="0">
      <sharedItems containsBlank="1"/>
    </cacheField>
    <cacheField name="ETAPA" numFmtId="0">
      <sharedItems containsBlank="1" count="7">
        <s v="Celebrado"/>
        <s v="En Tramite"/>
        <s v="Desierto"/>
        <m/>
        <s v="Retirado" u="1"/>
        <s v="N/A" u="1"/>
        <s v="En ejecución" u="1"/>
      </sharedItems>
    </cacheField>
    <cacheField name="ESTADO" numFmtId="0">
      <sharedItems containsBlank="1"/>
    </cacheField>
    <cacheField name="N° DE CONTRATO CELEBRADO" numFmtId="0">
      <sharedItems containsBlank="1" containsMixedTypes="1" containsNumber="1" containsInteger="1" minValue="87754" maxValue="87754"/>
    </cacheField>
    <cacheField name="MES2" numFmtId="0">
      <sharedItems containsBlank="1"/>
    </cacheField>
    <cacheField name="FECHA DE FIRMA CONTRATO" numFmtId="0">
      <sharedItems containsDate="1" containsBlank="1" containsMixedTypes="1" minDate="2019-05-22T00:00:00" maxDate="2022-04-01T00:00:00"/>
    </cacheField>
    <cacheField name="TIPO DE CONTRATO" numFmtId="0">
      <sharedItems containsBlank="1"/>
    </cacheField>
    <cacheField name="REGIONAL" numFmtId="0">
      <sharedItems containsBlank="1"/>
    </cacheField>
    <cacheField name="LUGAR DE EJECUCION_x000a_" numFmtId="0">
      <sharedItems containsBlank="1"/>
    </cacheField>
    <cacheField name="CONTRATISTA" numFmtId="0">
      <sharedItems containsBlank="1"/>
    </cacheField>
    <cacheField name="IDENTIFICACION" numFmtId="0">
      <sharedItems containsBlank="1" containsMixedTypes="1" containsNumber="1" containsInteger="1" minValue="3001080" maxValue="8600010451"/>
    </cacheField>
    <cacheField name="DV" numFmtId="0">
      <sharedItems containsBlank="1" containsMixedTypes="1" containsNumber="1" containsInteger="1" minValue="0" maxValue="9"/>
    </cacheField>
    <cacheField name="N° RP" numFmtId="0">
      <sharedItems containsBlank="1" containsMixedTypes="1" containsNumber="1" containsInteger="1" minValue="17222" maxValue="338619"/>
    </cacheField>
    <cacheField name="FECHA RP" numFmtId="0">
      <sharedItems containsDate="1" containsBlank="1" containsMixedTypes="1" minDate="1899-12-31T00:00:00" maxDate="2022-12-26T00:00:00"/>
    </cacheField>
    <cacheField name="VALOR  2022" numFmtId="0">
      <sharedItems containsBlank="1" containsMixedTypes="1" containsNumber="1" minValue="0" maxValue="1311800000"/>
    </cacheField>
    <cacheField name="VALOR VF 2023" numFmtId="0">
      <sharedItems containsBlank="1" containsMixedTypes="1" containsNumber="1" containsInteger="1" minValue="0" maxValue="1620264003"/>
    </cacheField>
    <cacheField name="VALOR VF 2024" numFmtId="0">
      <sharedItems containsBlank="1" containsMixedTypes="1" containsNumber="1" containsInteger="1" minValue="0" maxValue="1701277201"/>
    </cacheField>
    <cacheField name="VALOR VF 2025" numFmtId="0">
      <sharedItems containsBlank="1" containsMixedTypes="1" containsNumber="1" containsInteger="1" minValue="0" maxValue="1037708497"/>
    </cacheField>
    <cacheField name="VALOR TOTAL CONTRATO + VF" numFmtId="0">
      <sharedItems containsBlank="1" containsMixedTypes="1" containsNumber="1" minValue="0" maxValue="4493711444"/>
    </cacheField>
    <cacheField name="GARANTIA" numFmtId="0">
      <sharedItems containsBlank="1"/>
    </cacheField>
    <cacheField name="FECHA DE EXPEDICION GARANTIA" numFmtId="0">
      <sharedItems containsDate="1" containsBlank="1" containsMixedTypes="1" minDate="1899-12-30T00:00:00" maxDate="2022-03-18T00:00:00"/>
    </cacheField>
    <cacheField name="RIESGOS" numFmtId="0">
      <sharedItems containsBlank="1"/>
    </cacheField>
    <cacheField name="FECHA DE INICIO DEL CONTRATO" numFmtId="0">
      <sharedItems containsDate="1" containsBlank="1" containsMixedTypes="1" minDate="1899-12-31T00:00:00" maxDate="2022-04-01T00:00:00"/>
    </cacheField>
    <cacheField name="FECHA DE TERMINACION DEL CONTRATO" numFmtId="0">
      <sharedItems containsDate="1" containsBlank="1" containsMixedTypes="1" minDate="1899-12-31T00:00:00" maxDate="2023-01-29T00:00:00"/>
    </cacheField>
    <cacheField name="DIAS DE EJECUCION DEL CONTRATO" numFmtId="0">
      <sharedItems containsBlank="1" containsMixedTypes="1" containsNumber="1" containsInteger="1" minValue="0" maxValue="44719"/>
    </cacheField>
    <cacheField name="NOMBRE SUPERVISOR" numFmtId="0">
      <sharedItems containsBlank="1"/>
    </cacheField>
    <cacheField name="CEDULA SUPERVISOR" numFmtId="0">
      <sharedItems containsBlank="1" containsMixedTypes="1" containsNumber="1" containsInteger="1" minValue="7040724" maxValue="1144031972"/>
    </cacheField>
    <cacheField name="ADICION 1 " numFmtId="0">
      <sharedItems containsBlank="1" containsMixedTypes="1" containsNumber="1" containsInteger="1" minValue="0" maxValue="92610000"/>
    </cacheField>
    <cacheField name="FECHA  DE FIRMA" numFmtId="0">
      <sharedItems containsDate="1" containsBlank="1" containsMixedTypes="1" minDate="1899-12-30T00:00:00" maxDate="2021-12-24T00:00:00"/>
    </cacheField>
    <cacheField name="ADICION 2" numFmtId="0">
      <sharedItems containsBlank="1" containsMixedTypes="1" containsNumber="1" containsInteger="1" minValue="0" maxValue="25280048"/>
    </cacheField>
    <cacheField name="FECHADE FIRMA" numFmtId="0">
      <sharedItems containsDate="1" containsBlank="1" containsMixedTypes="1" minDate="1899-12-30T00:00:00" maxDate="2021-01-20T00:00:00"/>
    </cacheField>
    <cacheField name="ADICION 3" numFmtId="0">
      <sharedItems containsBlank="1" containsMixedTypes="1" containsNumber="1" containsInteger="1" minValue="0" maxValue="49434407"/>
    </cacheField>
    <cacheField name="FECHADE FIRMA2" numFmtId="0">
      <sharedItems containsDate="1" containsBlank="1" containsMixedTypes="1" minDate="1899-12-30T00:00:00" maxDate="2021-09-01T00:00:00"/>
    </cacheField>
    <cacheField name="ADICION 4" numFmtId="0">
      <sharedItems containsBlank="1" containsMixedTypes="1" containsNumber="1" containsInteger="1" minValue="0" maxValue="31943499"/>
    </cacheField>
    <cacheField name="FECHA DE FIRMA" numFmtId="0">
      <sharedItems containsDate="1" containsBlank="1" containsMixedTypes="1" minDate="1899-12-30T00:00:00" maxDate="2022-01-26T00:00:00"/>
    </cacheField>
    <cacheField name="ADICION 5" numFmtId="0">
      <sharedItems containsBlank="1" containsMixedTypes="1" containsNumber="1" containsInteger="1" minValue="0" maxValue="79436138"/>
    </cacheField>
    <cacheField name="FECHA DE FIRMA2" numFmtId="0">
      <sharedItems containsDate="1" containsBlank="1" containsMixedTypes="1" minDate="1899-12-30T00:00:00" maxDate="2021-11-27T00:00:00"/>
    </cacheField>
    <cacheField name="ADICION 6" numFmtId="0">
      <sharedItems containsBlank="1" containsMixedTypes="1" containsNumber="1" containsInteger="1" minValue="0" maxValue="162661670"/>
    </cacheField>
    <cacheField name="FECHA DE FIRMA3" numFmtId="0">
      <sharedItems containsDate="1" containsBlank="1" containsMixedTypes="1" minDate="1899-12-31T00:00:00" maxDate="2022-03-03T00:00:00"/>
    </cacheField>
    <cacheField name="LIBERACION" numFmtId="0">
      <sharedItems containsBlank="1" containsMixedTypes="1" containsNumber="1" minValue="0" maxValue="314925884"/>
    </cacheField>
    <cacheField name="FECHA LIBERACION " numFmtId="0">
      <sharedItems containsDate="1" containsBlank="1" containsMixedTypes="1" minDate="1899-12-31T00:00:00" maxDate="1900-01-01T00:00:00"/>
    </cacheField>
    <cacheField name="VALOR TOTAL DEL CONTRATO CON ADICIONES VIGENCIA" numFmtId="0">
      <sharedItems containsDate="1" containsBlank="1" containsMixedTypes="1" minDate="1899-12-31T00:00:00" maxDate="1900-01-08T03:50:05"/>
    </cacheField>
    <cacheField name="PRORROGA 1  EN DIAS" numFmtId="0">
      <sharedItems containsDate="1" containsBlank="1" containsMixedTypes="1" minDate="1899-12-31T00:00:00" maxDate="2021-12-24T00:00:00"/>
    </cacheField>
    <cacheField name="FECHADE TERMINACION DEL CONTRATO" numFmtId="0">
      <sharedItems containsDate="1" containsBlank="1" containsMixedTypes="1" minDate="1899-12-31T00:00:00" maxDate="1900-01-01T00:00:00"/>
    </cacheField>
    <cacheField name="FECHA FIRMA DEL DOCUMENTO" numFmtId="0">
      <sharedItems containsDate="1" containsBlank="1" containsMixedTypes="1" minDate="1899-12-30T00:00:00" maxDate="2022-06-01T00:00:00"/>
    </cacheField>
    <cacheField name="PRORROGA 2 EN DIAS" numFmtId="0">
      <sharedItems containsDate="1" containsBlank="1" containsMixedTypes="1" minDate="1899-12-31T00:00:00" maxDate="2022-03-31T00:00:00"/>
    </cacheField>
    <cacheField name="FECHA DE TERMINACION DEL CONTRATO2" numFmtId="0">
      <sharedItems containsDate="1" containsBlank="1" containsMixedTypes="1" minDate="1899-12-31T00:00:00" maxDate="2022-03-28T00:00:00"/>
    </cacheField>
    <cacheField name="FECHA FIRMA DEL DOCUEMNTO" numFmtId="0">
      <sharedItems containsDate="1" containsBlank="1" containsMixedTypes="1" minDate="1899-12-30T00:00:00" maxDate="2022-02-26T00:00:00"/>
    </cacheField>
    <cacheField name="PRORROGA 3 EN DIAS" numFmtId="0">
      <sharedItems containsDate="1" containsBlank="1" containsMixedTypes="1" minDate="1899-12-31T00:00:00" maxDate="1900-01-01T00:00:00"/>
    </cacheField>
    <cacheField name="FECHA DE TERMINACION DEL CONTRATO3" numFmtId="0">
      <sharedItems containsDate="1" containsBlank="1" containsMixedTypes="1" minDate="1899-12-31T00:00:00" maxDate="1900-01-01T00:00:00"/>
    </cacheField>
    <cacheField name="FECHA FIRMA DEL DOCUEMNTO2" numFmtId="0">
      <sharedItems containsDate="1" containsBlank="1" containsMixedTypes="1" minDate="1899-12-30T00:00:00" maxDate="1900-01-01T00:00:00"/>
    </cacheField>
    <cacheField name="PRORROGA 4 EN DIAS" numFmtId="0">
      <sharedItems containsDate="1" containsBlank="1" containsMixedTypes="1" minDate="1899-12-31T00:00:00" maxDate="1900-01-01T00:00:00"/>
    </cacheField>
    <cacheField name="FECHADE FIRMA3" numFmtId="0">
      <sharedItems containsDate="1" containsBlank="1" containsMixedTypes="1" minDate="1899-12-31T00:00:00" maxDate="1900-01-01T00:00:00"/>
    </cacheField>
    <cacheField name="FECHA TERMINACION DEL CONTRATO" numFmtId="0">
      <sharedItems containsDate="1" containsBlank="1" containsMixedTypes="1" minDate="1899-12-30T00:00:00" maxDate="1900-01-01T00:00:00"/>
    </cacheField>
    <cacheField name="TIEMPO DE EJECUCION DEL CONTRATO CON LAS PRORROGAS" numFmtId="0">
      <sharedItems containsBlank="1" containsMixedTypes="1" containsNumber="1" containsInteger="1" minValue="0" maxValue="973"/>
    </cacheField>
    <cacheField name="FECHA DE LIQUIDACION DEL CONTRAT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8">
  <r>
    <s v="Secop II"/>
    <n v="184"/>
    <x v="0"/>
    <s v="20226231415000003E"/>
    <s v="PCD-003-2022"/>
    <x v="0"/>
    <x v="0"/>
    <x v="0"/>
    <s v="Prestación de Servicios Profesionales "/>
    <x v="0"/>
    <s v="CONTRATAR EL SERVICIO DE MANTENIMIENTO PREVENTIVO DE LA MÁQUINA LÁSER TROTEC SP100R C30 Y DEL SUMINISTRO DEL SISTEMA DE EXTRACCIÓN 8260 ATMOS MONO Y SU RESPECTIVA BOLSA DE REPUESTOS"/>
    <n v="73152100"/>
    <s v="Servicios de mantenimiento y reparación de equipo de manufactura"/>
    <n v="16275000"/>
    <n v="16275000"/>
    <n v="13722"/>
    <s v="C-1199-1002-10-0-1199001-02 "/>
    <x v="0"/>
    <s v="En ejecución"/>
    <s v="CO 051 2022"/>
    <s v="enero"/>
    <d v="2022-01-25T00:00:00"/>
    <s v="Prestación de Servicios Profesionales"/>
    <s v="Nivel Central"/>
    <s v="Bogotá D.C."/>
    <s v="EDALTEC S.A.S"/>
    <n v="900426006"/>
    <n v="8"/>
    <n v="28222"/>
    <d v="2022-01-25T00:00:00"/>
    <n v="16275000"/>
    <n v="0"/>
    <n v="0"/>
    <n v="0"/>
    <n v="16275000"/>
    <s v="No"/>
    <s v="1900/01/01"/>
    <s v="N/A"/>
    <d v="2022-01-27T00:00:00"/>
    <d v="2022-12-31T00:00:00"/>
    <n v="338"/>
    <s v="ROBINSON VALENCIA GIRALDO"/>
    <n v="75035031"/>
    <n v="0"/>
    <s v="1900/01/01"/>
    <n v="0"/>
    <s v="1900/01/01"/>
    <n v="0"/>
    <s v="1900/01/01"/>
    <n v="0"/>
    <d v="1899-12-31T00:00:00"/>
    <n v="0"/>
    <d v="1899-12-31T00:00:00"/>
    <n v="0"/>
    <d v="1899-12-31T00:00:00"/>
    <n v="0"/>
    <d v="1899-12-31T00:00:00"/>
    <n v="16275000"/>
    <n v="0"/>
    <d v="1899-12-31T00:00:00"/>
    <d v="1899-12-31T00:00:00"/>
    <n v="0"/>
    <d v="1899-12-31T00:00:00"/>
    <d v="1899-12-31T00:00:00"/>
    <n v="0"/>
    <d v="1899-12-31T00:00:00"/>
    <d v="1899-12-31T00:00:00"/>
    <n v="0"/>
    <d v="1899-12-31T00:00:00"/>
    <d v="1899-12-31T00:00:00"/>
    <n v="338"/>
    <m/>
  </r>
  <r>
    <s v="Secop II"/>
    <n v="23"/>
    <x v="0"/>
    <s v="20226231413000011E"/>
    <s v="PCD-004-2022"/>
    <x v="0"/>
    <x v="1"/>
    <x v="0"/>
    <s v="Prestación de Servicios Profesionales "/>
    <x v="1"/>
    <s v="Contratar la prestación de los servicios profesionales para la Oficina de Comunicaciones como apoyo en la parte gráfica y audiovisual."/>
    <n v="80161504"/>
    <s v="Servicios de gestión, servicios profesionales de empresa y servicios administrativos"/>
    <n v="71875000"/>
    <n v="71875000"/>
    <n v="12922"/>
    <s v="A-02-02-02-008-003 "/>
    <x v="0"/>
    <s v="En ejecución"/>
    <s v="CO 022 2022"/>
    <s v="enero"/>
    <d v="2022-01-23T00:00:00"/>
    <s v="Prestación de Servicios Profesionales"/>
    <s v="Nivel Central"/>
    <s v="Bogotá D.C."/>
    <s v="SANTIAGO CHACON WELLS "/>
    <n v="79948689"/>
    <m/>
    <n v="23822"/>
    <d v="2022-01-23T00:00:00"/>
    <n v="71875000"/>
    <n v="0"/>
    <n v="0"/>
    <n v="0"/>
    <n v="71875000"/>
    <s v="No"/>
    <s v="1900/01/01"/>
    <s v="N/A"/>
    <d v="2022-01-26T00:00:00"/>
    <d v="2022-12-31T00:00:00"/>
    <n v="339"/>
    <s v="JUAN MANUEL CAICEDO CARDONA"/>
    <n v="94486941"/>
    <n v="0"/>
    <s v="1900/01/01"/>
    <n v="0"/>
    <s v="1900/01/01"/>
    <n v="0"/>
    <s v="1900/01/01"/>
    <n v="0"/>
    <d v="1899-12-31T00:00:00"/>
    <n v="0"/>
    <d v="1899-12-31T00:00:00"/>
    <n v="0"/>
    <d v="1899-12-31T00:00:00"/>
    <n v="0"/>
    <d v="1899-12-31T00:00:00"/>
    <n v="71875000"/>
    <n v="0"/>
    <d v="1899-12-31T00:00:00"/>
    <d v="1899-12-31T00:00:00"/>
    <n v="0"/>
    <d v="1899-12-31T00:00:00"/>
    <d v="1899-12-31T00:00:00"/>
    <n v="0"/>
    <d v="1899-12-31T00:00:00"/>
    <d v="1899-12-31T00:00:00"/>
    <n v="0"/>
    <d v="1899-12-31T00:00:00"/>
    <d v="1899-12-31T00:00:00"/>
    <n v="339"/>
    <m/>
  </r>
  <r>
    <s v="Secop II"/>
    <n v="3"/>
    <x v="0"/>
    <s v=" 20226231413000002E"/>
    <s v="PCD-008-2022"/>
    <x v="0"/>
    <x v="1"/>
    <x v="0"/>
    <s v="Prestación de apoyo a la Gestión"/>
    <x v="2"/>
    <s v="PRESTACIÓN DE SERVICIOS DE APOYO A LA GESTIÓN CON AUTONOMÍA TÉCNICA Y ADMINISTRATIVA DE APOYO A LA OFICINA ASESORA DE PLANEACIÓN EN TEMAS DE SOSTENIBILIDAD ESTRATÉGICA EN EL MARCO DE LAS POLÍTICAS INSTITUCIONALES Y DE GOBIERNO."/>
    <n v="80161504"/>
    <s v="Servicios de gestión, servicios profesionales de empresa y servicios administrativos"/>
    <n v="44850000"/>
    <n v="44850000"/>
    <n v="10422"/>
    <s v="C-1199-1002-11-0-1199060-02 "/>
    <x v="0"/>
    <s v="En ejecución"/>
    <s v="CO 004 2022"/>
    <s v="enero"/>
    <d v="2022-01-19T00:00:00"/>
    <s v="Prestación de Servicios  de Apoyo a la gestión"/>
    <s v="Nivel Central"/>
    <s v="Bogotá D.C."/>
    <s v="ANA MARÌA OCHOA TABARES "/>
    <n v="52528201"/>
    <m/>
    <n v="18622"/>
    <d v="2022-01-19T00:00:00"/>
    <n v="44850000"/>
    <n v="0"/>
    <n v="0"/>
    <n v="0"/>
    <n v="44850000"/>
    <s v="No"/>
    <s v="1900/01/01"/>
    <s v="N/A"/>
    <d v="2022-01-20T00:00:00"/>
    <d v="2022-12-31T00:00:00"/>
    <n v="345"/>
    <s v="RONALD OSWALDO DUARTE"/>
    <n v="1032434072"/>
    <n v="0"/>
    <s v="1900/01/01"/>
    <n v="0"/>
    <s v="1900/01/01"/>
    <n v="0"/>
    <s v="1900/01/01"/>
    <n v="0"/>
    <d v="1899-12-31T00:00:00"/>
    <n v="0"/>
    <d v="1899-12-31T00:00:00"/>
    <n v="0"/>
    <d v="1899-12-31T00:00:00"/>
    <n v="0"/>
    <d v="1899-12-31T00:00:00"/>
    <n v="44850000"/>
    <n v="0"/>
    <d v="1899-12-31T00:00:00"/>
    <d v="1899-12-31T00:00:00"/>
    <n v="0"/>
    <d v="1899-12-31T00:00:00"/>
    <d v="1899-12-31T00:00:00"/>
    <n v="0"/>
    <d v="1899-12-31T00:00:00"/>
    <d v="1899-12-31T00:00:00"/>
    <n v="0"/>
    <d v="1899-12-31T00:00:00"/>
    <d v="1899-12-31T00:00:00"/>
    <n v="345"/>
    <m/>
  </r>
  <r>
    <s v="Secop II"/>
    <n v="10"/>
    <x v="0"/>
    <s v="20226231413000007E"/>
    <s v="PCD-009-2022"/>
    <x v="0"/>
    <x v="1"/>
    <x v="0"/>
    <s v="Prestación de Servicios Profesionales "/>
    <x v="2"/>
    <s v="CONTRATAR LA PRESTACIÓN DE SERVICIOS PROFESIONALES A LA GESTIÓN CON AUTONOMÍA TÉCNICA Y ADMINISTRATIVA A LA OFICINA ASESORA DE PLANEACIÓN EN ASUNTOS DE PROYECCIÓN DE INFORMACIÓN CUANTITATIVA Y CUALITATIVA"/>
    <n v="80161504"/>
    <s v="CONTRATAR LA PRESTACIÓN DE SERVICIOS PROFESIONALES A LA GESTIÓN CON AUTONOMÍA TÉCNICA Y ADMINISTRATIVA A LA OFICINA ASESORA DE PLANEACIÓN EN ASUNTOS DE PROYECCIÓN DE INFORMACIÓN CUANTITATIVA Y CUALITATIVA"/>
    <n v="66412500"/>
    <n v="66412500"/>
    <n v="10822"/>
    <s v="C-1199-1002-11-0-1199060-02 "/>
    <x v="0"/>
    <s v="En ejecución"/>
    <s v="CO 007 2022"/>
    <s v="enero"/>
    <d v="2022-01-20T00:00:00"/>
    <s v="Prestación de Servicios Profesionales"/>
    <s v="Nivel Central"/>
    <s v="Bogotá D.C."/>
    <s v="ADRIANA MARCELA ROSAS GUALDRON "/>
    <n v="52966455"/>
    <m/>
    <n v="18922"/>
    <d v="2022-01-20T00:00:00"/>
    <n v="66412500"/>
    <n v="0"/>
    <n v="0"/>
    <n v="0"/>
    <n v="66412500"/>
    <s v="No"/>
    <s v="1900/01/01"/>
    <s v="N/A"/>
    <d v="2022-01-20T00:00:00"/>
    <d v="2022-12-31T00:00:00"/>
    <n v="345"/>
    <s v="OSCAR ANDRES VALDERRAMA"/>
    <n v="80791769"/>
    <n v="0"/>
    <s v="1900/01/01"/>
    <n v="0"/>
    <s v="1900/01/01"/>
    <n v="0"/>
    <s v="1900/01/01"/>
    <n v="0"/>
    <d v="1899-12-31T00:00:00"/>
    <n v="0"/>
    <d v="1899-12-31T00:00:00"/>
    <n v="0"/>
    <d v="1899-12-31T00:00:00"/>
    <n v="0"/>
    <d v="1899-12-31T00:00:00"/>
    <n v="66412500"/>
    <n v="0"/>
    <d v="1899-12-31T00:00:00"/>
    <d v="1899-12-31T00:00:00"/>
    <n v="0"/>
    <d v="1899-12-31T00:00:00"/>
    <d v="1899-12-31T00:00:00"/>
    <n v="0"/>
    <d v="1899-12-31T00:00:00"/>
    <d v="1899-12-31T00:00:00"/>
    <n v="0"/>
    <d v="1899-12-31T00:00:00"/>
    <d v="1899-12-31T00:00:00"/>
    <n v="345"/>
    <m/>
  </r>
  <r>
    <s v="Secop II"/>
    <n v="14"/>
    <x v="0"/>
    <s v="20226231413000008E"/>
    <s v="PCD-010-2022"/>
    <x v="0"/>
    <x v="1"/>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
    <n v="80161504"/>
    <s v="Servicios de gestión, servicios profesionales de empresa y servicios administrativos"/>
    <n v="70735350"/>
    <n v="70735350"/>
    <n v="10722"/>
    <s v="A-02-02-02-008-003 "/>
    <x v="0"/>
    <s v="En ejecución"/>
    <s v="CO 055 2022"/>
    <s v="enero"/>
    <d v="2022-01-26T00:00:00"/>
    <s v="Prestación de Servicios Profesionales"/>
    <s v="Nivel Central"/>
    <s v="Bogotá D.C."/>
    <s v="ANA CONSTANZA POLANÍA ALMARIO "/>
    <n v="52258308"/>
    <m/>
    <n v="28922"/>
    <d v="2022-01-26T00:00:00"/>
    <n v="70735350"/>
    <n v="0"/>
    <n v="0"/>
    <n v="0"/>
    <n v="70735350"/>
    <s v="No"/>
    <s v="1900/01/01"/>
    <s v="N/A"/>
    <d v="2022-01-26T00:00:00"/>
    <d v="2022-12-31T00:00:00"/>
    <n v="339"/>
    <s v="GUADALUPE ARBELAEZ IZQUIERDO"/>
    <n v="39774921"/>
    <n v="0"/>
    <s v="1900/01/01"/>
    <n v="0"/>
    <s v="1900/01/01"/>
    <n v="0"/>
    <s v="1900/01/01"/>
    <n v="0"/>
    <d v="1899-12-31T00:00:00"/>
    <n v="0"/>
    <d v="1899-12-31T00:00:00"/>
    <n v="0"/>
    <d v="1899-12-31T00:00:00"/>
    <n v="0"/>
    <d v="1899-12-31T00:00:00"/>
    <n v="70735350"/>
    <n v="0"/>
    <d v="1899-12-31T00:00:00"/>
    <d v="1899-12-31T00:00:00"/>
    <n v="0"/>
    <d v="1899-12-31T00:00:00"/>
    <d v="1899-12-31T00:00:00"/>
    <n v="0"/>
    <d v="1899-12-31T00:00:00"/>
    <d v="1899-12-31T00:00:00"/>
    <n v="0"/>
    <d v="1899-12-31T00:00:00"/>
    <d v="1899-12-31T00:00:00"/>
    <n v="339"/>
    <m/>
  </r>
  <r>
    <s v="Secop II"/>
    <n v="19"/>
    <x v="0"/>
    <s v="20226231415000001E"/>
    <s v="PCD-011-2022"/>
    <x v="0"/>
    <x v="2"/>
    <x v="0"/>
    <s v="Prestación de Servicios Profesionales "/>
    <x v="3"/>
    <s v="ADQUISICIÓN DE LA SUSCRIPCIÓN A UNA BIBLIOTECA JURÍDICA VIRTUAL (INTEGRADOR JURIDICO), CON INSTALACIÓN Y/O ACTUALIZACION DE SOFTWARE, ASÍ COMO LA ACTUALIZACIÓN Y EL MANTENIMIENTO DEL NORMOGRAMA (COMPILACIÓN NORMATIVA), CON COBERTURA NACIONAL PARA LA UNIDAD ADMINISTRATIVA ESPECIAL MIGRACIÓN COLOMBIA. "/>
    <n v="82121802"/>
    <s v="Servicios de publicaciones financiadas por el autor."/>
    <n v="34000000"/>
    <n v="34000000"/>
    <n v="14722"/>
    <s v="A-02-02-02-008-004 "/>
    <x v="0"/>
    <s v="En ejecución"/>
    <s v="CO 042 2022"/>
    <s v="enero"/>
    <d v="2022-01-25T00:00:00"/>
    <s v="Suscripción "/>
    <s v="Nivel Central"/>
    <s v="Bogotá D.C."/>
    <s v="AVANCE JURIDICO CASA EDITORIAL LTDA"/>
    <n v="830041326"/>
    <n v="2"/>
    <n v="26222"/>
    <d v="2022-01-25T00:00:00"/>
    <n v="34000000"/>
    <n v="0"/>
    <n v="0"/>
    <n v="0"/>
    <n v="34000000"/>
    <s v="No"/>
    <s v="1900/01/01"/>
    <s v="N/A"/>
    <d v="2022-01-27T00:00:00"/>
    <d v="2022-08-31T00:00:00"/>
    <n v="216"/>
    <s v="GUADALUPE ARBELAEZ IZQUIERDO"/>
    <n v="39774921"/>
    <n v="0"/>
    <s v="1900/01/01"/>
    <n v="0"/>
    <s v="1900/01/01"/>
    <n v="0"/>
    <s v="1900/01/01"/>
    <n v="0"/>
    <d v="1899-12-31T00:00:00"/>
    <n v="0"/>
    <d v="1899-12-31T00:00:00"/>
    <n v="0"/>
    <d v="1899-12-31T00:00:00"/>
    <n v="0"/>
    <d v="1899-12-31T00:00:00"/>
    <n v="34000000"/>
    <n v="0"/>
    <d v="1899-12-31T00:00:00"/>
    <d v="1899-12-31T00:00:00"/>
    <n v="0"/>
    <d v="1899-12-31T00:00:00"/>
    <d v="1899-12-31T00:00:00"/>
    <n v="0"/>
    <d v="1899-12-31T00:00:00"/>
    <d v="1899-12-31T00:00:00"/>
    <n v="0"/>
    <d v="1899-12-31T00:00:00"/>
    <d v="1899-12-31T00:00:00"/>
    <n v="216"/>
    <m/>
  </r>
  <r>
    <s v="Secop II"/>
    <n v="39"/>
    <x v="0"/>
    <s v="20226231413000014E"/>
    <s v="PCD-013-2022"/>
    <x v="0"/>
    <x v="1"/>
    <x v="0"/>
    <s v="Prestación de Servicios Profesionales "/>
    <x v="4"/>
    <s v="Contratar la prestación de los servicios profesionales para desarrollar actividades relacionadas con temas contractuales de la oficina de tecnología de la información de Migración Colombia."/>
    <n v="80111600"/>
    <s v="Servicios de Gestión, Servicios Profesionales de Empresas y servicios Administrativos"/>
    <n v="67260648"/>
    <n v="67260648"/>
    <n v="13422"/>
    <s v="C-1199-1002-10-0-1199001-02 "/>
    <x v="0"/>
    <s v="En ejecución"/>
    <s v="CO 019 2022"/>
    <s v="enero"/>
    <d v="2022-01-22T00:00:00"/>
    <s v="Prestación de Servicios Profesionales"/>
    <s v="Nivel Central"/>
    <s v="Bogotá D.C."/>
    <s v="NORA CONSTANZA PARRA NARANJO"/>
    <n v="1057579290"/>
    <m/>
    <n v="23222"/>
    <d v="2022-01-22T00:00:00"/>
    <n v="67260648"/>
    <n v="0"/>
    <n v="0"/>
    <n v="0"/>
    <n v="67260648"/>
    <s v="No"/>
    <s v="1900/01/01"/>
    <s v="N/A"/>
    <d v="2022-01-24T00:00:00"/>
    <d v="2022-12-31T00:00:00"/>
    <n v="341"/>
    <s v="GILMER AMEZQUITA MONROY"/>
    <n v="79717103"/>
    <n v="0"/>
    <s v="1900/01/01"/>
    <n v="0"/>
    <s v="1900/01/01"/>
    <n v="0"/>
    <s v="1900/01/01"/>
    <n v="0"/>
    <d v="1899-12-31T00:00:00"/>
    <n v="0"/>
    <d v="1899-12-31T00:00:00"/>
    <n v="0"/>
    <d v="1899-12-31T00:00:00"/>
    <n v="0"/>
    <d v="1899-12-31T00:00:00"/>
    <n v="67260648"/>
    <n v="0"/>
    <d v="1899-12-31T00:00:00"/>
    <d v="1899-12-31T00:00:00"/>
    <n v="0"/>
    <d v="1899-12-31T00:00:00"/>
    <d v="1899-12-31T00:00:00"/>
    <n v="0"/>
    <d v="1899-12-31T00:00:00"/>
    <d v="1899-12-31T00:00:00"/>
    <n v="0"/>
    <d v="1899-12-31T00:00:00"/>
    <d v="1899-12-31T00:00:00"/>
    <n v="341"/>
    <m/>
  </r>
  <r>
    <s v="Secop II"/>
    <n v="20"/>
    <x v="0"/>
    <s v="20226231416000001E"/>
    <s v="PCD-014-2022"/>
    <x v="0"/>
    <x v="2"/>
    <x v="0"/>
    <s v="Interadministrativo"/>
    <x v="3"/>
    <s v="CONTRATAR LA PUBLICACIÓN EN EL DIARIO OFICIAL DE LOS ACTOS ADMINISTRATIVOS QUE DEMANDE LA UAEMC."/>
    <n v="82121506"/>
    <s v="impresión de publicaciones"/>
    <n v="6000000"/>
    <n v="6000000"/>
    <n v="17022"/>
    <s v="A-02-02-02-008-003 "/>
    <x v="0"/>
    <s v="En ejecución"/>
    <s v="CO 060 2022"/>
    <s v="enero"/>
    <d v="2022-01-26T00:00:00"/>
    <s v="Interadministrativo"/>
    <s v="Nivel Central"/>
    <s v="Bogotá D.C."/>
    <s v="LA IMPRENTA NACIONAL DE COLOMBIA"/>
    <n v="83000111"/>
    <n v="1"/>
    <n v="29522"/>
    <d v="2022-01-26T00:00:00"/>
    <n v="6000000"/>
    <n v="0"/>
    <n v="0"/>
    <n v="0"/>
    <n v="6000000"/>
    <s v="No"/>
    <s v="1900/01/01"/>
    <s v="N/A"/>
    <d v="2022-01-28T00:00:00"/>
    <d v="2022-12-31T00:00:00"/>
    <n v="337"/>
    <s v="GUADALUPE ARBELAEZ IZQUIERDO"/>
    <n v="39774921"/>
    <n v="0"/>
    <s v="1900/01/01"/>
    <n v="0"/>
    <s v="1900/01/01"/>
    <n v="0"/>
    <s v="1900/01/01"/>
    <n v="0"/>
    <d v="1899-12-31T00:00:00"/>
    <n v="0"/>
    <d v="1899-12-31T00:00:00"/>
    <n v="0"/>
    <d v="1899-12-31T00:00:00"/>
    <n v="0"/>
    <d v="1899-12-31T00:00:00"/>
    <n v="6000000"/>
    <n v="0"/>
    <d v="1899-12-31T00:00:00"/>
    <d v="1899-12-31T00:00:00"/>
    <n v="0"/>
    <d v="1899-12-31T00:00:00"/>
    <d v="1899-12-31T00:00:00"/>
    <n v="0"/>
    <d v="1899-12-31T00:00:00"/>
    <d v="1899-12-31T00:00:00"/>
    <n v="0"/>
    <d v="1899-12-31T00:00:00"/>
    <d v="1899-12-31T00:00:00"/>
    <n v="337"/>
    <m/>
  </r>
  <r>
    <s v="Secop II"/>
    <n v="4"/>
    <x v="0"/>
    <s v="20226231413000003E"/>
    <s v="PCD-015-2022"/>
    <x v="0"/>
    <x v="0"/>
    <x v="0"/>
    <s v="Prestación de Servicios Profesionales "/>
    <x v="2"/>
    <s v="Prestación de servicios profesionales con autonomía técnica y administrativa a la Oficina Asesora de Planeación, en estructuración, análisis y procesamiento de bases de datos estadísticos."/>
    <n v="80161504"/>
    <s v="Servicios de gestión, servicios profesionales de empresa y servicios administrativos"/>
    <n v="66412500"/>
    <n v="66412500"/>
    <n v="10922"/>
    <s v="C-1199-1002-10-0-1199001-02 "/>
    <x v="0"/>
    <s v="En ejecución"/>
    <s v="CO 016 2022"/>
    <s v="enero"/>
    <d v="2022-01-21T00:00:00"/>
    <s v="Prestación de Servicios Profesionales"/>
    <s v="Nivel Central"/>
    <s v="Bogotá D.C."/>
    <s v="ANDRES ALEJANDRO ORJUELA TRUJILLO"/>
    <n v="93461864"/>
    <m/>
    <n v="21222"/>
    <d v="2022-01-21T00:00:00"/>
    <n v="66412500"/>
    <n v="0"/>
    <n v="0"/>
    <n v="0"/>
    <n v="66412500"/>
    <s v="No"/>
    <s v="1900/01/01"/>
    <s v="N/A"/>
    <d v="2022-01-24T00:00:00"/>
    <d v="2022-12-31T00:00:00"/>
    <n v="341"/>
    <s v="OSCAR ANDRES VALDERRAMA"/>
    <n v="80791769"/>
    <n v="0"/>
    <s v="1900/01/01"/>
    <n v="0"/>
    <s v="1900/01/01"/>
    <n v="0"/>
    <s v="1900/01/01"/>
    <n v="0"/>
    <d v="1899-12-31T00:00:00"/>
    <n v="0"/>
    <d v="1899-12-31T00:00:00"/>
    <n v="0"/>
    <d v="1899-12-31T00:00:00"/>
    <n v="0"/>
    <d v="1899-12-31T00:00:00"/>
    <n v="66412500"/>
    <n v="0"/>
    <d v="1899-12-31T00:00:00"/>
    <d v="1899-12-31T00:00:00"/>
    <n v="0"/>
    <d v="1899-12-31T00:00:00"/>
    <d v="1899-12-31T00:00:00"/>
    <n v="0"/>
    <d v="1899-12-31T00:00:00"/>
    <d v="1899-12-31T00:00:00"/>
    <n v="0"/>
    <d v="1899-12-31T00:00:00"/>
    <d v="1899-12-31T00:00:00"/>
    <n v="341"/>
    <m/>
  </r>
  <r>
    <s v="Secop II"/>
    <n v="7"/>
    <x v="0"/>
    <s v="20226231413000005E"/>
    <s v="PCD-016-2022"/>
    <x v="0"/>
    <x v="0"/>
    <x v="0"/>
    <s v="Prestación de Servicios Profesionales "/>
    <x v="2"/>
    <s v="SERVICIOS PROFESIONALES CON AUTONOMÍA TÉCNICA Y ADMINISTRATIVA PARA EL APOYO EN LA GESTIÓN DE LA OFICINA ASESORA DE PLANEACIÓN, EN TEMAS DE MEJORA CONTINUA Y SISTEMA DE GESTIÓN DE CALIDAD."/>
    <n v="80161500"/>
    <s v="Servicios de gestión, servicios profesionales de empresa y servicios administrativos"/>
    <n v="51750000"/>
    <n v="51750000"/>
    <n v="10522"/>
    <s v="C-1199-1002-10-0-1199001-02 "/>
    <x v="0"/>
    <s v="En ejecución"/>
    <s v="CO 012 2022"/>
    <s v="enero"/>
    <d v="2022-01-21T00:00:00"/>
    <s v="Prestación de Servicios Profesionales"/>
    <s v="Nivel Central"/>
    <s v="Bogotá D.C."/>
    <s v="KATHERINE BETANCUR GARCIA"/>
    <n v="1016014127"/>
    <m/>
    <n v="20322"/>
    <d v="2022-01-21T00:00:00"/>
    <n v="51750000"/>
    <n v="0"/>
    <n v="0"/>
    <n v="0"/>
    <n v="51750000"/>
    <s v="No"/>
    <s v="1900/01/01"/>
    <s v="N/A"/>
    <d v="2022-01-24T00:00:00"/>
    <d v="2022-12-31T00:00:00"/>
    <n v="341"/>
    <s v="RONALD OSWALDO DUARTE"/>
    <n v="1032434072"/>
    <n v="0"/>
    <s v="1900/01/01"/>
    <n v="0"/>
    <s v="1900/01/01"/>
    <n v="0"/>
    <s v="1900/01/01"/>
    <n v="0"/>
    <d v="1899-12-31T00:00:00"/>
    <n v="0"/>
    <d v="1899-12-31T00:00:00"/>
    <n v="0"/>
    <d v="1899-12-31T00:00:00"/>
    <n v="0"/>
    <d v="1899-12-31T00:00:00"/>
    <n v="51750000"/>
    <n v="0"/>
    <d v="1899-12-31T00:00:00"/>
    <d v="1899-12-31T00:00:00"/>
    <n v="0"/>
    <d v="1899-12-31T00:00:00"/>
    <d v="1899-12-31T00:00:00"/>
    <n v="0"/>
    <d v="1899-12-31T00:00:00"/>
    <d v="1899-12-31T00:00:00"/>
    <n v="0"/>
    <d v="1899-12-31T00:00:00"/>
    <d v="1899-12-31T00:00:00"/>
    <n v="341"/>
    <m/>
  </r>
  <r>
    <s v="Secop II"/>
    <n v="103"/>
    <x v="0"/>
    <s v="20226231413000015E"/>
    <s v="PCD-017-2022"/>
    <x v="0"/>
    <x v="3"/>
    <x v="0"/>
    <s v="Prestación de Servicios Profesionales "/>
    <x v="5"/>
    <s v="Prestar los Servicios Profesionales con Autonomía Técnica y Administrativa en la Asesoría de Planes y Programas a Cargo de la Coordinación Administrativa, Incluido el SIG, así mismo formular las actividades para la construcción del Plan de Seguridad Vial de la Entidad, según las competencias del grupo de Gestión Administrativa y alineados a las disposiciones vigentes, de acuerdo con las condiciones señaladas y especificaciones técnicas descritas en los Documentos, Estudios Previos y el Contrato."/>
    <n v="80161500"/>
    <s v="Servicios de gestión, servicios profesionales de empresa y servicios administrativos"/>
    <n v="54337500"/>
    <n v="54337500"/>
    <n v="12022"/>
    <s v="A-02-02-02-008-003 "/>
    <x v="0"/>
    <s v="En ejecución"/>
    <s v="CO 017 2022"/>
    <s v="enero"/>
    <d v="2022-01-21T00:00:00"/>
    <s v="Prestación de Servicios Profesionales"/>
    <s v="Nivel Central"/>
    <s v="Bogotá D.C."/>
    <s v="JOHANA PATRICIA OVIEDO MOLANO"/>
    <n v="52199365"/>
    <m/>
    <n v="21422"/>
    <d v="2022-01-21T00:00:00"/>
    <n v="54337500"/>
    <n v="0"/>
    <n v="0"/>
    <n v="0"/>
    <n v="54337500"/>
    <s v="No"/>
    <s v="1900/01/01"/>
    <s v="N/A"/>
    <d v="2022-01-24T00:00:00"/>
    <d v="2022-12-30T00:00:00"/>
    <n v="340"/>
    <s v="JESUS ANDRES PORRAS"/>
    <n v="79994053"/>
    <n v="0"/>
    <s v="1900/01/01"/>
    <n v="0"/>
    <s v="1900/01/01"/>
    <n v="0"/>
    <s v="1900/01/01"/>
    <n v="0"/>
    <d v="1899-12-31T00:00:00"/>
    <n v="0"/>
    <d v="1899-12-31T00:00:00"/>
    <n v="0"/>
    <d v="1899-12-31T00:00:00"/>
    <n v="0"/>
    <d v="1899-12-31T00:00:00"/>
    <n v="54337500"/>
    <n v="0"/>
    <d v="1899-12-31T00:00:00"/>
    <d v="1899-12-31T00:00:00"/>
    <n v="0"/>
    <d v="1899-12-31T00:00:00"/>
    <d v="1899-12-31T00:00:00"/>
    <n v="0"/>
    <d v="1899-12-31T00:00:00"/>
    <d v="1899-12-31T00:00:00"/>
    <n v="0"/>
    <d v="1899-12-31T00:00:00"/>
    <d v="1899-12-31T00:00:00"/>
    <n v="340"/>
    <m/>
  </r>
  <r>
    <s v="Secop II"/>
    <n v="8"/>
    <x v="0"/>
    <s v="20226231413000006E"/>
    <s v="PCD-018-2022"/>
    <x v="0"/>
    <x v="3"/>
    <x v="0"/>
    <s v="Prestación de Servicios Profesionales "/>
    <x v="2"/>
    <s v="SERVICIOS PROFESIONALES CON AUTONOMÍA TÉCNICA Y ADMINISTRATIVA PARA APOYAR  A LA OFICINA ASESORA DE PLANEACIÓN  EN TEMAS DE OPERATIVIDAD ORGANIZACIONAL  Y  SISTEMA INTEGRADO DE GESTIÓN"/>
    <n v="80161504"/>
    <s v="Servicios de gestión, servicios profesionales de empresa y servicios administrativos"/>
    <n v="35650000"/>
    <n v="35650000"/>
    <n v="10622"/>
    <s v="C-1199-1002-10-0-1199001-02 "/>
    <x v="0"/>
    <s v="En ejecución"/>
    <s v="CO 020 2022"/>
    <s v="enero"/>
    <d v="2022-01-22T00:00:00"/>
    <s v="Prestación de Servicios Profesionales"/>
    <s v="Nivel Central"/>
    <s v="Bogotá D.C."/>
    <s v="HENRY SANTIAGO GUILLEN CABRERA"/>
    <n v="1016072632"/>
    <m/>
    <n v="23322"/>
    <d v="2022-01-22T00:00:00"/>
    <n v="35650000"/>
    <n v="0"/>
    <n v="0"/>
    <n v="0"/>
    <n v="35650000"/>
    <s v="No"/>
    <s v="1900/01/01"/>
    <s v="N/A"/>
    <d v="2022-01-25T00:00:00"/>
    <d v="2022-12-31T00:00:00"/>
    <n v="340"/>
    <s v="RONALD OSWALDO DUARTE"/>
    <n v="1032434072"/>
    <n v="0"/>
    <s v="1900/01/01"/>
    <n v="0"/>
    <s v="1900/01/01"/>
    <n v="0"/>
    <s v="1900/01/01"/>
    <n v="0"/>
    <d v="1899-12-31T00:00:00"/>
    <n v="0"/>
    <d v="1899-12-31T00:00:00"/>
    <n v="0"/>
    <d v="1899-12-31T00:00:00"/>
    <n v="0"/>
    <d v="1899-12-31T00:00:00"/>
    <n v="35650000"/>
    <n v="0"/>
    <d v="1899-12-31T00:00:00"/>
    <d v="1899-12-31T00:00:00"/>
    <n v="0"/>
    <d v="1899-12-31T00:00:00"/>
    <d v="1899-12-31T00:00:00"/>
    <n v="0"/>
    <d v="1899-12-31T00:00:00"/>
    <d v="1899-12-31T00:00:00"/>
    <n v="0"/>
    <d v="1899-12-31T00:00:00"/>
    <d v="1899-12-31T00:00:00"/>
    <n v="340"/>
    <m/>
  </r>
  <r>
    <s v="Secop II"/>
    <n v="22"/>
    <x v="0"/>
    <s v="20226231413000010E"/>
    <s v="PCD-019-2022"/>
    <x v="0"/>
    <x v="2"/>
    <x v="0"/>
    <s v="Prestación de apoyo a la Gestión"/>
    <x v="1"/>
    <s v="Contratar la prestación de los servicios técnicos y administrativos como apoyo a la gestión de la Oficina de Comunicaciones, para el manejo de las redes sociales de la entidad"/>
    <n v="80161504"/>
    <s v="Servicios de gestión, servicios profesionales de empresa y servicios administrativos"/>
    <n v="59167500"/>
    <n v="59167500"/>
    <n v="13322"/>
    <s v="A-02-02-02-008-003 "/>
    <x v="0"/>
    <s v="En ejecución"/>
    <s v="CO 015 2022"/>
    <s v="enero"/>
    <d v="2022-01-21T00:00:00"/>
    <s v="Prestación de Servicios Profesionales"/>
    <s v="Nivel Central"/>
    <s v="Bogotá D.C."/>
    <s v="JAVIER ENRIQUE GONZALEZ GONZALEZ "/>
    <n v="79865008"/>
    <m/>
    <n v="20922"/>
    <d v="2022-01-21T00:00:00"/>
    <n v="59167500"/>
    <n v="0"/>
    <n v="0"/>
    <n v="0"/>
    <n v="59167500"/>
    <s v="No"/>
    <s v="1900/01/01"/>
    <s v="N/A"/>
    <d v="2022-01-24T00:00:00"/>
    <d v="2022-12-31T00:00:00"/>
    <n v="341"/>
    <s v="JUAN MANUEL CAICEDO CARDONA"/>
    <n v="94486941"/>
    <n v="0"/>
    <s v="1900/01/01"/>
    <n v="0"/>
    <s v="1900/01/01"/>
    <n v="0"/>
    <s v="1900/01/01"/>
    <n v="0"/>
    <d v="1899-12-31T00:00:00"/>
    <n v="0"/>
    <d v="1899-12-31T00:00:00"/>
    <n v="0"/>
    <d v="1899-12-31T00:00:00"/>
    <n v="0"/>
    <d v="1899-12-31T00:00:00"/>
    <n v="59167500"/>
    <n v="0"/>
    <d v="1899-12-31T00:00:00"/>
    <d v="1899-12-31T00:00:00"/>
    <n v="0"/>
    <d v="1899-12-31T00:00:00"/>
    <d v="1899-12-31T00:00:00"/>
    <n v="0"/>
    <d v="1899-12-31T00:00:00"/>
    <d v="1899-12-31T00:00:00"/>
    <n v="0"/>
    <d v="1899-12-31T00:00:00"/>
    <d v="1899-12-31T00:00:00"/>
    <n v="341"/>
    <m/>
  </r>
  <r>
    <s v="Secop II"/>
    <n v="25"/>
    <x v="0"/>
    <s v="20226231413000012E"/>
    <s v="PCD-020-2022"/>
    <x v="0"/>
    <x v="2"/>
    <x v="0"/>
    <s v="Prestación de apoyo a la Gestión"/>
    <x v="1"/>
    <s v="Contratar el servicio de monitoreo de medios masivos de comunicación."/>
    <n v="82111902"/>
    <s v="Servicios Editoriales, de Diseño, de Artes Gráficas y Bellas Artes"/>
    <n v="72000000"/>
    <n v="72000000"/>
    <n v="14822"/>
    <s v="A-02-02-02-008-003 "/>
    <x v="0"/>
    <s v="En ejecución"/>
    <s v="CO 046 2022"/>
    <s v="enero"/>
    <d v="2022-01-25T00:00:00"/>
    <s v="Prestación de Servicios  de Apoyo a la gestión"/>
    <s v="Nivel Central"/>
    <s v="Bogotá D.C."/>
    <s v="SIGLO DATA SAS"/>
    <n v="830072071"/>
    <n v="2"/>
    <n v="28022"/>
    <d v="2022-01-25T00:00:00"/>
    <n v="72000000"/>
    <n v="0"/>
    <n v="0"/>
    <n v="0"/>
    <n v="72000000"/>
    <s v="No"/>
    <s v="1900/01/01"/>
    <s v="N/A"/>
    <d v="2022-01-28T00:00:00"/>
    <d v="2022-12-31T00:00:00"/>
    <n v="337"/>
    <s v="JUAN MANUEL CAICEDO CARDONA"/>
    <n v="94486941"/>
    <n v="0"/>
    <s v="1900/01/01"/>
    <n v="0"/>
    <s v="1900/01/01"/>
    <n v="0"/>
    <s v="1900/01/01"/>
    <n v="0"/>
    <d v="1899-12-31T00:00:00"/>
    <n v="0"/>
    <d v="1899-12-31T00:00:00"/>
    <n v="0"/>
    <d v="1899-12-31T00:00:00"/>
    <n v="0"/>
    <d v="1899-12-31T00:00:00"/>
    <n v="72000000"/>
    <n v="0"/>
    <d v="1899-12-31T00:00:00"/>
    <d v="1899-12-31T00:00:00"/>
    <n v="0"/>
    <d v="1899-12-31T00:00:00"/>
    <d v="1899-12-31T00:00:00"/>
    <n v="0"/>
    <d v="1899-12-31T00:00:00"/>
    <d v="1899-12-31T00:00:00"/>
    <n v="0"/>
    <d v="1899-12-31T00:00:00"/>
    <d v="1899-12-31T00:00:00"/>
    <n v="337"/>
    <m/>
  </r>
  <r>
    <s v="Secop II"/>
    <n v="81"/>
    <x v="0"/>
    <s v=" 20216231405000110E"/>
    <s v="SAMC-013-2021"/>
    <x v="1"/>
    <x v="4"/>
    <x v="1"/>
    <s v="Menor Cuantía"/>
    <x v="5"/>
    <s v="ADQUISICIÓN DE CHALECOS ANTIBALAS PARA LA REGIONALES, DE NIVEL 3A (IIIA) CON SUS RESPECTIVOS FORROS EXTERIORES, COMO ESTRATEGIA DE PROTECCIÓN FRENTE A LOS ATENTADOS PRESENTADOS A NIVEL NACIONAL"/>
    <n v="46181502"/>
    <s v="Equipos y suministros de defensa, orden público, protección, vigilancia y seguridad"/>
    <n v="120000000"/>
    <n v="120000000"/>
    <n v="44321"/>
    <s v="A-02-02-01-002-008 "/>
    <x v="0"/>
    <s v="En ejecución"/>
    <s v="CO 131 2021"/>
    <s v="noviembre"/>
    <d v="2021-11-30T00:00:00"/>
    <s v="Compraventa"/>
    <s v="Nivel Nacional "/>
    <s v="N/A"/>
    <s v="NICHOLL´S TÁCTICA S.A.S"/>
    <n v="900215324"/>
    <n v="1"/>
    <n v="200721"/>
    <d v="2021-11-30T00:00:00"/>
    <n v="120000000"/>
    <n v="0"/>
    <n v="0"/>
    <n v="0"/>
    <n v="120000000"/>
    <s v="Si "/>
    <d v="2021-11-30T00:00:00"/>
    <s v="44 CUMPLIM+ CALIDAD_CORRECTO FUNCIONAM D LOS BIENES SUMIN "/>
    <d v="2021-12-02T00:00:00"/>
    <d v="2022-01-01T00:00:00"/>
    <n v="30"/>
    <s v="OSCAR OBANDO GARZON"/>
    <n v="1022969243"/>
    <n v="0"/>
    <d v="1899-12-30T00:00:00"/>
    <n v="0"/>
    <d v="1899-12-30T00:00:00"/>
    <n v="0"/>
    <d v="1899-12-30T00:00:00"/>
    <n v="0"/>
    <d v="1899-12-30T00:00:00"/>
    <n v="0"/>
    <d v="1899-12-30T00:00:00"/>
    <n v="0"/>
    <d v="1899-12-31T00:00:00"/>
    <n v="0"/>
    <s v="1900/01/00"/>
    <n v="120000000"/>
    <n v="12"/>
    <d v="2022-01-13T00:00:00"/>
    <d v="2021-12-29T00:00:00"/>
    <n v="18"/>
    <d v="2022-01-31T00:00:00"/>
    <d v="2022-01-13T00:00:00"/>
    <n v="0"/>
    <d v="1899-12-30T00:00:00"/>
    <d v="1899-12-30T00:00:00"/>
    <n v="0"/>
    <d v="1899-12-30T00:00:00"/>
    <d v="1899-12-30T00:00:00"/>
    <n v="60"/>
    <m/>
  </r>
  <r>
    <s v="Tienda Virtual "/>
    <n v="142"/>
    <x v="0"/>
    <s v="20216153404000005E"/>
    <s v="evento 100942"/>
    <x v="0"/>
    <x v="5"/>
    <x v="1"/>
    <s v="Acuerdo Marco de Precios "/>
    <x v="6"/>
    <s v="Contratar el suministro de tiquetes en las rutas nacionales e internacionales para funcionarios y contratistas, así como para la atención de desplazamientos de deportados y/o expulsados."/>
    <n v="90121502"/>
    <s v="Servicios de Viajes, Alimentación,_x000a_Alojamiento y Entretenimiento "/>
    <n v="1311800000"/>
    <n v="1311800000"/>
    <n v="16621"/>
    <s v="A-02-02-02-006-004"/>
    <x v="0"/>
    <s v="En ejecución"/>
    <s v="OC 63841"/>
    <s v="febrero"/>
    <d v="2021-02-04T00:00:00"/>
    <s v="Orden de Compra "/>
    <s v="Nivel Central"/>
    <s v="Bogotá D.C."/>
    <s v="SUBATOURS S.A.S"/>
    <n v="800075003"/>
    <n v="6"/>
    <n v="32821"/>
    <d v="2021-02-04T00:00:00"/>
    <n v="1311800000"/>
    <n v="0"/>
    <n v="0"/>
    <n v="0"/>
    <n v="1311800000"/>
    <s v="Si "/>
    <d v="2021-02-04T00:00:00"/>
    <s v="45 CUMPLIM+ CALIDAD DL SERVICIO"/>
    <d v="2021-03-01T00:00:00"/>
    <d v="2021-12-31T00:00:00"/>
    <n v="305"/>
    <s v="JUDY MELYNDA FERNANDEZ BAQUERO"/>
    <n v="52853481"/>
    <n v="92610000"/>
    <d v="2021-12-10T00:00:00"/>
    <n v="0"/>
    <d v="1899-12-30T00:00:00"/>
    <n v="0"/>
    <d v="1899-12-30T00:00:00"/>
    <n v="0"/>
    <d v="1899-12-30T00:00:00"/>
    <n v="0"/>
    <d v="1899-12-30T00:00:00"/>
    <n v="0"/>
    <d v="1899-12-31T00:00:00"/>
    <n v="314925884"/>
    <d v="2021-11-09T00:00:00"/>
    <n v="1089484116"/>
    <n v="20"/>
    <d v="2022-01-20T00:00:00"/>
    <d v="2021-12-10T00:00:00"/>
    <n v="9"/>
    <d v="2022-01-29T00:00:00"/>
    <d v="2022-01-13T00:00:00"/>
    <n v="0"/>
    <d v="1899-12-30T00:00:00"/>
    <d v="1899-12-30T00:00:00"/>
    <n v="0"/>
    <d v="1899-12-30T00:00:00"/>
    <d v="1899-12-30T00:00:00"/>
    <n v="334"/>
    <m/>
  </r>
  <r>
    <s v="Secop I"/>
    <n v="83"/>
    <x v="1"/>
    <s v="20196231401000007E"/>
    <s v="PCD-105-2019"/>
    <x v="2"/>
    <x v="6"/>
    <x v="0"/>
    <s v="Arrendamiento"/>
    <x v="5"/>
    <s v="Contratar el arrendamiento de las Oficinas 401, 402 y 404 con sus correspondientes parqueaderos, los cuales se encuentran ubicados la calle 26 No. 59-51, torre 3, piso 4 del Edificio Argos, en la ciudad de Bogotá D.C."/>
    <n v="80131500"/>
    <s v="Alquiler y arrendamiento de propiedades o edificaciones."/>
    <m/>
    <n v="4493711444"/>
    <n v="50119"/>
    <s v="A-02-02-02-007 "/>
    <x v="0"/>
    <s v="En ejecución"/>
    <s v="CO-135-2019"/>
    <s v="noviembre"/>
    <d v="2019-11-25T00:00:00"/>
    <s v="Arrendamiento"/>
    <s v="Nivel Central"/>
    <s v="Bogotá D.C."/>
    <s v="MART INVERSIONES S.A.S."/>
    <n v="900387338"/>
    <n v="1"/>
    <n v="338619"/>
    <d v="2019-11-26T00:00:00"/>
    <n v="134461743"/>
    <n v="1620264003"/>
    <n v="1701277201"/>
    <n v="1037708497"/>
    <n v="4493711444"/>
    <s v="No"/>
    <d v="1899-12-31T00:00:00"/>
    <s v="N/A"/>
    <d v="2019-12-01T00:00:00"/>
    <d v="2022-07-31T00:00:00"/>
    <n v="973"/>
    <s v="JIMMY ENRIQUE GAITAN ORTIZ"/>
    <n v="79537863"/>
    <n v="1075694"/>
    <d v="2020-12-11T00:00:00"/>
    <n v="11832634"/>
    <d v="2021-01-19T00:00:00"/>
    <n v="5306496"/>
    <d v="2021-08-31T00:00:00"/>
    <n v="9286368"/>
    <d v="2022-01-25T00:00:00"/>
    <n v="0"/>
    <d v="1899-12-30T00:00:00"/>
    <m/>
    <m/>
    <n v="6783535"/>
    <d v="2021-11-29T00:00:00"/>
    <n v="4514429101"/>
    <n v="0"/>
    <d v="1899-12-30T00:00:00"/>
    <d v="1899-12-30T00:00:00"/>
    <n v="0"/>
    <d v="1899-12-30T00:00:00"/>
    <d v="1899-12-30T00:00:00"/>
    <n v="0"/>
    <d v="1899-12-30T00:00:00"/>
    <d v="1899-12-30T00:00:00"/>
    <n v="0"/>
    <d v="1899-12-30T00:00:00"/>
    <d v="1899-12-30T00:00:00"/>
    <n v="973"/>
    <m/>
  </r>
  <r>
    <s v="Secop II"/>
    <n v="194"/>
    <x v="1"/>
    <s v="20226231413000039E"/>
    <s v="PCD-025-2022"/>
    <x v="0"/>
    <x v="3"/>
    <x v="0"/>
    <s v="Prestación de apoyo a la Gestión"/>
    <x v="6"/>
    <s v="PRESTAR LOS SERVICIOS DE APOYO TÉCNICO A LA GESTIÓN, EN TODO LO RELACIONADO CON EL PROCESO DE CONFECCIÓN DE UNIFORMES PARA LA VIGENCIA 2022, COMO LO ES LA ELABORACIÓN DE LAS FICHAS TÉCNICAS, EL ACOMPAÑAMIENTO CONTINUO EN LA FABRICACIÓN, VERIFICACIÓN DE MATERIALES Y/O TEXTILES, CONTROL DE CALIDAD DE CADA UNA DE LAS PRENDAS HASTA EL RECIBO A SATISFACCIÓN DE LAS MISMAS.  "/>
    <s v="80161504 - 80161500"/>
    <s v="Servicios de apoyo gerencial"/>
    <n v="10470600"/>
    <n v="10470600"/>
    <n v="15222"/>
    <s v="A-02-02-02-008-003 "/>
    <x v="0"/>
    <s v="En ejecución"/>
    <s v="CO-040-2022"/>
    <s v="enero"/>
    <d v="2022-01-24T00:00:00"/>
    <s v="Prestación de Servicios  de Apoyo a la gestión"/>
    <s v="Nivel Central"/>
    <s v="Bogotá D.C."/>
    <s v="AZUCENA PINZÓN RODRIGUEZ"/>
    <n v="51727720"/>
    <m/>
    <n v="27822"/>
    <d v="2022-01-25T00:00:00"/>
    <n v="10470600"/>
    <n v="0"/>
    <n v="0"/>
    <n v="0"/>
    <n v="10470600"/>
    <s v="No"/>
    <d v="1899-12-31T00:00:00"/>
    <s v="N/A"/>
    <d v="2022-01-25T00:00:00"/>
    <d v="2022-07-25T00:00:00"/>
    <n v="181"/>
    <s v="BASTIDAS UBATE CLAUDIA MILENA"/>
    <n v="53907500"/>
    <n v="0"/>
    <s v="1900/01/01"/>
    <n v="0"/>
    <s v="1900/01/01"/>
    <n v="0"/>
    <s v="1900/01/01"/>
    <n v="0"/>
    <s v="1900/01/01"/>
    <n v="0"/>
    <s v="1900/01/01"/>
    <m/>
    <m/>
    <n v="0"/>
    <s v="1900/01/01"/>
    <n v="10470600"/>
    <n v="0"/>
    <s v="1900/01/01"/>
    <s v="1900/01/01"/>
    <n v="0"/>
    <s v="1900/01/01"/>
    <s v="1900/01/01"/>
    <n v="0"/>
    <s v="1900/01/01"/>
    <s v="1900/01/01"/>
    <n v="0"/>
    <s v="1900/01/01"/>
    <s v="1900/01/01"/>
    <n v="181"/>
    <m/>
  </r>
  <r>
    <s v="Secop II"/>
    <n v="85"/>
    <x v="1"/>
    <s v="20226231416000002E"/>
    <s v="PCD-012-2022"/>
    <x v="0"/>
    <x v="0"/>
    <x v="0"/>
    <s v="Prestación de Servicios Profesionales "/>
    <x v="5"/>
    <s v="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
    <n v="80161500"/>
    <s v="Servicios de apoyo gerencial"/>
    <n v="54337500"/>
    <n v="54337500"/>
    <n v="11622"/>
    <s v="A-02-02-02-008-003 "/>
    <x v="0"/>
    <s v="En ejecución"/>
    <s v="CO-002-2022"/>
    <s v="enero"/>
    <d v="2022-01-18T00:00:00"/>
    <s v="Prestación de Servicios Profesionales"/>
    <s v="Nivel Central"/>
    <s v="Bogotá D.C."/>
    <s v="JENNY ANDREA MOTAVITA SUAZA"/>
    <n v="52898453"/>
    <m/>
    <n v="17322"/>
    <d v="2022-01-18T00:00:00"/>
    <n v="54337500"/>
    <n v="0"/>
    <n v="0"/>
    <n v="0"/>
    <n v="54337500"/>
    <s v="No"/>
    <d v="1899-12-31T00:00:00"/>
    <s v="N/A"/>
    <d v="2022-01-18T00:00:00"/>
    <d v="2022-12-31T00:00:00"/>
    <n v="347"/>
    <s v=" GOMEZ ROMERO JOSE CLEMENTE"/>
    <n v="74852744"/>
    <n v="0"/>
    <s v="1900/01/01"/>
    <n v="0"/>
    <s v="1900/01/01"/>
    <n v="0"/>
    <s v="1900/01/01"/>
    <n v="0"/>
    <s v="1900/01/01"/>
    <n v="0"/>
    <s v="1900/01/01"/>
    <m/>
    <m/>
    <n v="0"/>
    <s v="1900/01/01"/>
    <n v="54337500"/>
    <n v="0"/>
    <s v="1900/01/01"/>
    <s v="1900/01/01"/>
    <n v="0"/>
    <s v="1900/01/01"/>
    <s v="1900/01/01"/>
    <n v="0"/>
    <s v="1900/01/01"/>
    <s v="1900/01/01"/>
    <n v="0"/>
    <s v="1900/01/01"/>
    <s v="1900/01/01"/>
    <n v="347"/>
    <m/>
  </r>
  <r>
    <s v="Secop II"/>
    <n v="38"/>
    <x v="1"/>
    <s v="20226231413000019E"/>
    <s v="PCD-001-2022"/>
    <x v="0"/>
    <x v="1"/>
    <x v="0"/>
    <s v="Prestación de apoyo a la Gestión"/>
    <x v="4"/>
    <s v="Prestar los servicios de apoyo a la gestión en la oficina de tecnología de la información, de acuerdo con las condiciones y especificaciones técnicas descritas en los estudios previos."/>
    <s v="81111803 - 81102701 - 81111820 - 81111809"/>
    <s v="Mantenimiento o soporte de redes de área local (LAN)"/>
    <n v="36225000"/>
    <n v="36225000"/>
    <n v="10322"/>
    <s v="C-1199-1002-10-0-1199001-02 "/>
    <x v="0"/>
    <s v="En ejecución"/>
    <s v="CO-003-2022"/>
    <s v="enero"/>
    <d v="2022-01-18T00:00:00"/>
    <s v="Prestación de Servicios  de Apoyo a la gestión"/>
    <s v="Nivel Central"/>
    <s v="Bogotá D.C."/>
    <s v="NESTOR HERNANDO MONTENEGRO GÓMEZ"/>
    <n v="19262345"/>
    <m/>
    <n v="18422"/>
    <d v="2022-01-19T00:00:00"/>
    <n v="36225000"/>
    <n v="0"/>
    <n v="0"/>
    <n v="0"/>
    <n v="36225000"/>
    <s v="No"/>
    <d v="1899-12-31T00:00:00"/>
    <s v="N/A"/>
    <d v="2022-01-19T00:00:00"/>
    <d v="2022-12-31T00:00:00"/>
    <n v="346"/>
    <s v=" RUBIANO BELTRAN GERMAN"/>
    <n v="79347330"/>
    <n v="0"/>
    <s v="1900/01/01"/>
    <n v="0"/>
    <s v="1900/01/01"/>
    <n v="0"/>
    <s v="1900/01/01"/>
    <n v="0"/>
    <s v="1900/01/01"/>
    <n v="0"/>
    <s v="1900/01/01"/>
    <m/>
    <m/>
    <n v="0"/>
    <s v="1900/01/01"/>
    <n v="36225000"/>
    <n v="0"/>
    <s v="1900/01/01"/>
    <s v="1900/01/01"/>
    <n v="0"/>
    <s v="1900/01/01"/>
    <s v="1900/01/01"/>
    <n v="0"/>
    <s v="1900/01/01"/>
    <s v="1900/01/01"/>
    <n v="0"/>
    <s v="1900/01/01"/>
    <s v="1900/01/01"/>
    <n v="346"/>
    <m/>
  </r>
  <r>
    <s v="Secop II"/>
    <n v="52"/>
    <x v="1"/>
    <s v="20226231415000005E"/>
    <s v="PCD-024-2022"/>
    <x v="0"/>
    <x v="7"/>
    <x v="0"/>
    <s v="Exclusividad"/>
    <x v="4"/>
    <s v="Contratar el servicio de mantenimiento preventivo y correctivo con suministro de repuestos y baterías para las UPS´s marca PEI, de conformidad con las especificaciones técnicas requeridas por la Unidad Administrativa Especial Migración Colombia."/>
    <n v="72103302"/>
    <s v="Mantenimiento o soporte de equipo de telecomunicaciones"/>
    <n v="270185383"/>
    <n v="252789500"/>
    <n v="15022"/>
    <s v="C-1199-1002-10-0-1199001-02"/>
    <x v="0"/>
    <s v="En ejecución"/>
    <s v="CO-024-2022"/>
    <s v="enero"/>
    <d v="2022-01-24T00:00:00"/>
    <s v="Prestación de Servicios"/>
    <s v="Nivel Central"/>
    <s v="Bogotá D.C."/>
    <s v="PROYECTOS ESPECIALES INGENIERIA S.A.S"/>
    <n v="830025306"/>
    <n v="8"/>
    <n v="24222"/>
    <d v="2022-01-24T00:00:00"/>
    <n v="252789500"/>
    <n v="0"/>
    <n v="0"/>
    <n v="0"/>
    <n v="252789500"/>
    <s v="Si "/>
    <d v="2022-01-25T00:00:00"/>
    <s v="46 CUMPLIM+ ESTABIL_CALIDAD D OBRA+ PAGO D SALARIOS_PRESTAC SOC LEGALES"/>
    <d v="2022-01-31T00:00:00"/>
    <d v="2022-12-31T00:00:00"/>
    <n v="334"/>
    <s v="CASTIBLANCO GONZALEZ EDGAR ALBERTO"/>
    <n v="19477329"/>
    <n v="0"/>
    <s v="1900/01/01"/>
    <n v="0"/>
    <s v="1900/01/01"/>
    <n v="0"/>
    <s v="1900/01/01"/>
    <n v="0"/>
    <s v="1900/01/01"/>
    <n v="0"/>
    <s v="1900/01/01"/>
    <m/>
    <m/>
    <n v="0"/>
    <s v="1900/01/01"/>
    <n v="252789500"/>
    <n v="0"/>
    <s v="1900/01/01"/>
    <s v="1900/01/01"/>
    <n v="0"/>
    <s v="1900/01/01"/>
    <s v="1900/01/01"/>
    <n v="0"/>
    <s v="1900/01/01"/>
    <s v="1900/01/01"/>
    <n v="0"/>
    <s v="1900/01/01"/>
    <s v="1900/01/01"/>
    <n v="334"/>
    <m/>
  </r>
  <r>
    <s v="Secop II"/>
    <n v="36"/>
    <x v="1"/>
    <s v="20226231413000040E"/>
    <s v="PCD-026-2022"/>
    <x v="0"/>
    <x v="3"/>
    <x v="0"/>
    <s v="Prestación de Servicios Profesionales "/>
    <x v="4"/>
    <s v="Contratar la prestación de los servicios profesionales en las actividades propias de levantamiento, especificación de requerimientos, pruebas y capacitación para el desarrollo de los sistemas de información de Migración Colombia."/>
    <s v="81111500 - 81111600 - 81112200"/>
    <s v="Ingeniería de software o hardware"/>
    <n v="87060750"/>
    <n v="87060750"/>
    <n v="16422"/>
    <s v="C-1199-1002-10-0-1199001-02"/>
    <x v="0"/>
    <s v="En ejecución"/>
    <s v="CO-027-2022"/>
    <s v="enero"/>
    <d v="2022-01-24T00:00:00"/>
    <s v="Prestación de Servicios Profesionales"/>
    <s v="Nivel Central"/>
    <s v="Bogotá D.C."/>
    <s v="DEISSY YOHANA NEITA NUVAN"/>
    <n v="1058038192"/>
    <m/>
    <n v="24422"/>
    <d v="2022-01-24T00:00:00"/>
    <n v="87060750"/>
    <n v="0"/>
    <n v="0"/>
    <n v="0"/>
    <n v="87060750"/>
    <s v="No"/>
    <d v="1899-12-31T00:00:00"/>
    <s v="N/A"/>
    <d v="2022-01-24T00:00:00"/>
    <d v="2022-12-31T00:00:00"/>
    <n v="341"/>
    <s v="VALBUENA ARIZA BRAYAN"/>
    <n v="1032399702"/>
    <n v="0"/>
    <s v="1900/01/01"/>
    <n v="0"/>
    <s v="1900/01/01"/>
    <n v="0"/>
    <s v="1900/01/01"/>
    <n v="0"/>
    <s v="1900/01/01"/>
    <n v="0"/>
    <s v="1900/01/01"/>
    <m/>
    <m/>
    <n v="0"/>
    <s v="1900/01/01"/>
    <n v="87060750"/>
    <n v="0"/>
    <s v="1900/01/01"/>
    <s v="1900/01/01"/>
    <n v="0"/>
    <s v="1900/01/01"/>
    <s v="1900/01/01"/>
    <n v="0"/>
    <s v="1900/01/01"/>
    <s v="1900/01/01"/>
    <n v="0"/>
    <s v="1900/01/01"/>
    <s v="1900/01/01"/>
    <n v="341"/>
    <m/>
  </r>
  <r>
    <s v="Secop II"/>
    <n v="37"/>
    <x v="1"/>
    <s v="20226231413000018E"/>
    <s v="PCD-027-2022"/>
    <x v="0"/>
    <x v="3"/>
    <x v="0"/>
    <s v="Prestación de Servicios Profesionales "/>
    <x v="4"/>
    <s v="CONTRATAR LA PRESTACIÓN DE LOS SERVICIOS PROFESIONALES PARA APOYAR LA GESTIÓN DE LA OFICINA DE TECNOLOGÍA DE LA INFORMACIÓN DE MIGRACIÓN COLOMBIA, EN LAS ACTIVIDADES RELACIONADAS CON LA ADMINISTRACIÓN Y GESTIÓN DE LA INFRAESTRUCTURA DE HARDWARE Y SOFTWARE DE LOS SISTEMAS DE INFORMACIÓN."/>
    <s v="81111500 - 81111600 - 81112200"/>
    <s v="Ingeniería de software o hardware"/>
    <n v="87060750"/>
    <n v="87060750"/>
    <n v="14422"/>
    <s v="C-1199-1002-10-0-1199001-02 "/>
    <x v="0"/>
    <s v="En ejecución"/>
    <s v="CO-026-2022"/>
    <s v="enero"/>
    <d v="2022-01-24T00:00:00"/>
    <s v="Prestación de Servicios Profesionales"/>
    <s v="Nivel Central"/>
    <s v="Bogotá D.C."/>
    <s v="JORGE ALBERTO TIBADUIZA RINCÓN"/>
    <n v="1053512616"/>
    <m/>
    <n v="24322"/>
    <d v="2022-01-24T00:00:00"/>
    <n v="87060750"/>
    <n v="0"/>
    <n v="0"/>
    <n v="0"/>
    <n v="87060750"/>
    <s v="No"/>
    <d v="1899-12-31T00:00:00"/>
    <s v="N/A"/>
    <d v="2022-01-24T00:00:00"/>
    <d v="2022-12-31T00:00:00"/>
    <n v="341"/>
    <s v="VALBUENA ARIZA BRAYAN"/>
    <n v="1032399702"/>
    <n v="0"/>
    <s v="1900/01/01"/>
    <n v="0"/>
    <s v="1900/01/01"/>
    <n v="0"/>
    <s v="1900/01/01"/>
    <n v="0"/>
    <s v="1900/01/01"/>
    <n v="0"/>
    <s v="1900/01/01"/>
    <m/>
    <m/>
    <n v="0"/>
    <s v="1900/01/01"/>
    <n v="87060750"/>
    <n v="0"/>
    <s v="1900/01/01"/>
    <s v="1900/01/01"/>
    <n v="0"/>
    <s v="1900/01/01"/>
    <s v="1900/01/01"/>
    <n v="0"/>
    <s v="1900/01/01"/>
    <s v="1900/01/01"/>
    <n v="0"/>
    <s v="1900/01/01"/>
    <s v="1900/01/01"/>
    <n v="341"/>
    <m/>
  </r>
  <r>
    <s v="Secop II"/>
    <n v="214"/>
    <x v="1"/>
    <s v="20226231413000031E"/>
    <s v="PCD-042-2022"/>
    <x v="0"/>
    <x v="8"/>
    <x v="0"/>
    <s v="Prestación de Servicios Profesionales "/>
    <x v="6"/>
    <s v="CONTRATAR LOS SERVICIOS PROFESIONALES PARA LA REALIZACIÓN DE ACCIONES DE FORMACIÓN EN DIFERENTES CONTENIDOS TEMÁTICOS A FIN DE LLEVAR A CABO CAPACITACIONES PARA LOS FUNCIONARIOS DE MIGRACIÓN COLOMBIA A NIVEL NACIONAL"/>
    <s v="86111600 - 86111500"/>
    <s v="Educación Adultos - Servicios de aprendizaje a distancia"/>
    <n v="450000000"/>
    <n v="450000000"/>
    <n v="14122"/>
    <s v="C-1199-1002-9-0-1199005-02 "/>
    <x v="0"/>
    <s v="En ejecución"/>
    <s v="CO-039-2022"/>
    <s v="enero"/>
    <d v="2022-01-24T00:00:00"/>
    <s v="Prestación de Servicios Profesionales"/>
    <s v="Nivel Central"/>
    <s v="Bogotá D.C."/>
    <s v="UNIVERSIDAD SERGIO ARBOLEDA"/>
    <n v="860351894"/>
    <n v="3"/>
    <n v="25222"/>
    <d v="2022-01-24T00:00:00"/>
    <n v="450000000"/>
    <n v="0"/>
    <n v="0"/>
    <n v="0"/>
    <n v="450000000"/>
    <s v="No"/>
    <d v="1899-12-31T00:00:00"/>
    <s v="N/A"/>
    <d v="2022-01-27T00:00:00"/>
    <d v="2022-12-31T00:00:00"/>
    <n v="338"/>
    <s v="GRANADOS CRUZ CRISTHY LEIDI"/>
    <n v="21094954"/>
    <n v="0"/>
    <s v="1900/01/01"/>
    <n v="0"/>
    <s v="1900/01/01"/>
    <n v="0"/>
    <s v="1900/01/01"/>
    <n v="0"/>
    <s v="1900/01/01"/>
    <n v="0"/>
    <s v="1900/01/01"/>
    <m/>
    <m/>
    <n v="0"/>
    <s v="1900/01/01"/>
    <n v="450000000"/>
    <n v="0"/>
    <s v="1900/01/01"/>
    <s v="1900/01/01"/>
    <n v="0"/>
    <s v="1900/01/01"/>
    <s v="1900/01/01"/>
    <n v="0"/>
    <s v="1900/01/01"/>
    <s v="1900/01/01"/>
    <n v="0"/>
    <s v="1900/01/01"/>
    <s v="1900/01/01"/>
    <n v="338"/>
    <m/>
  </r>
  <r>
    <s v="Secop II"/>
    <n v="41"/>
    <x v="1"/>
    <s v="20226231415000025E"/>
    <s v="PCD-046-2022"/>
    <x v="0"/>
    <x v="9"/>
    <x v="0"/>
    <s v="Exclusividad"/>
    <x v="4"/>
    <s v="Contratar la extensión de garantía incluido mantenimientos preventivos y correctivos con repuestos, para la solución de pasillos migratorios – BIOMIG, de acuerdo con las especificaciones técnicas de la Unidad Administrativa Especial Migración Colombia."/>
    <n v="30171510"/>
    <s v="Puertas Automáticas"/>
    <n v="600000000"/>
    <n v="549040000"/>
    <n v="17922"/>
    <s v="C-1199-1002-10-0-1199001-02 "/>
    <x v="0"/>
    <s v="En ejecución"/>
    <s v="CO-059-2022"/>
    <s v="enero"/>
    <d v="2022-01-26T00:00:00"/>
    <s v="Compraventa"/>
    <s v="Nivel Central"/>
    <s v="Bogotá D.C."/>
    <s v="INCOMELEC S A S - EN REORGANIZACIÓN"/>
    <n v="900075980"/>
    <n v="1"/>
    <n v="29022"/>
    <d v="2022-01-26T00:00:00"/>
    <n v="549040000"/>
    <n v="0"/>
    <n v="0"/>
    <n v="0"/>
    <n v="549040000"/>
    <s v="Si "/>
    <d v="2022-01-31T00:00:00"/>
    <s v="46 CUMPLIM+ ESTABIL_CALIDAD D OBRA+ PAGO D SALARIOS_PRESTAC SOC LEGALES"/>
    <d v="2022-01-31T00:00:00"/>
    <d v="2022-03-02T00:00:00"/>
    <n v="30"/>
    <s v="SIERRA JIMENEZ ELVIS LEONARDO"/>
    <n v="79787263"/>
    <n v="0"/>
    <s v="1900/01/01"/>
    <n v="0"/>
    <s v="1900/01/01"/>
    <n v="0"/>
    <s v="1900/01/01"/>
    <n v="0"/>
    <s v="1900/01/01"/>
    <n v="0"/>
    <s v="1900/01/01"/>
    <m/>
    <m/>
    <n v="0"/>
    <s v="1900/01/01"/>
    <n v="549040000"/>
    <n v="0"/>
    <s v="1900/01/01"/>
    <s v="1900/01/01"/>
    <n v="0"/>
    <s v="1900/01/01"/>
    <s v="1900/01/01"/>
    <n v="0"/>
    <s v="1900/01/01"/>
    <s v="1900/01/01"/>
    <n v="0"/>
    <s v="1900/01/01"/>
    <s v="1900/01/01"/>
    <n v="30"/>
    <m/>
  </r>
  <r>
    <s v="Secop II"/>
    <n v="102"/>
    <x v="1"/>
    <s v="20226231413000021E"/>
    <s v="PCD-047-2022"/>
    <x v="0"/>
    <x v="8"/>
    <x v="0"/>
    <s v="Prestación de Servicios Profesionales "/>
    <x v="5"/>
    <s v="Prestar los Servicios Profesionales con Autonomía Técnica y Administrativa para apoyar la Gestión de la Coordinación Administrativa de Migración Colombia, en lo referente a la Estructuración, Elaboración y Evaluación de Estudios Previos y Pliegos de Condiciones de los diferentes Proyectos de Infraestructura programados en 2022, así como la Supervisión Técnica de los contratos donde sea asignado de acuerdo con las condiciones señaladas y especificaciones técnicas descritas en los Documentos, Estudios Previos y el Contrato"/>
    <n v="81101500"/>
    <s v="Ingeniería Civil y arquitectura"/>
    <n v="62186250"/>
    <n v="62186250"/>
    <n v="11722"/>
    <s v="C-1103-1002-2-0-1103002-02 "/>
    <x v="0"/>
    <s v="En ejecución"/>
    <s v="CO-038-2022"/>
    <s v="enero"/>
    <d v="2022-01-24T00:00:00"/>
    <s v="Prestación de Servicios Profesionales"/>
    <s v="Nivel Central"/>
    <s v="Bogotá D.C."/>
    <s v="EDUARDO ALFONSO ARANGUREN VILLATE"/>
    <n v="7214449"/>
    <m/>
    <n v="28422"/>
    <d v="2022-01-26T00:00:00"/>
    <n v="62186250"/>
    <n v="0"/>
    <n v="0"/>
    <n v="0"/>
    <n v="62186250"/>
    <s v="No"/>
    <d v="1899-12-31T00:00:00"/>
    <s v="N/A"/>
    <d v="2022-01-27T00:00:00"/>
    <d v="2022-12-30T00:00:00"/>
    <n v="337"/>
    <s v=" PORRAS GARCIA JESUS ANDRES"/>
    <n v="79994053"/>
    <n v="0"/>
    <s v="1900/01/01"/>
    <n v="0"/>
    <s v="1900/01/01"/>
    <n v="0"/>
    <s v="1900/01/01"/>
    <n v="0"/>
    <s v="1900/01/01"/>
    <n v="0"/>
    <s v="1900/01/01"/>
    <m/>
    <m/>
    <n v="0"/>
    <s v="1900/01/01"/>
    <n v="62186250"/>
    <n v="0"/>
    <s v="1900/01/01"/>
    <s v="1900/01/01"/>
    <n v="0"/>
    <s v="1900/01/01"/>
    <s v="1900/01/01"/>
    <n v="0"/>
    <s v="1900/01/01"/>
    <s v="1900/01/01"/>
    <n v="0"/>
    <s v="1900/01/01"/>
    <s v="1900/01/01"/>
    <n v="337"/>
    <m/>
  </r>
  <r>
    <s v="Secop II"/>
    <n v="228"/>
    <x v="1"/>
    <s v="20226231413000044E"/>
    <s v="PCD-066-2022"/>
    <x v="0"/>
    <x v="8"/>
    <x v="0"/>
    <s v="Prestación de Servicios Profesionales "/>
    <x v="4"/>
    <s v="Contratar la prestación de los servicios profesionales para apoyar la gestión de la Oficina de Tecnología de la Información, en las actividades relacionadas con la implementación y optimización de la infraestructura física y tecnológica para centros de cómputo (on-premise y en la nube) y en el diseño e implementación de soluciones a nivel de todos sus subsistemas. "/>
    <s v="81111500 - 81111800 - 81112300 - 80111600"/>
    <s v="Ingeniería de software o hardware"/>
    <n v="115000000"/>
    <n v="115000000"/>
    <n v="20722"/>
    <s v="C-1199-1002-10-0-1199001-02 "/>
    <x v="0"/>
    <s v="En ejecución"/>
    <s v="CO-025-2022"/>
    <s v="enero"/>
    <d v="2022-01-24T00:00:00"/>
    <s v="Prestación de Servicios Profesionales"/>
    <s v="Nivel Central"/>
    <s v="Bogotá D.C."/>
    <s v="GUSTAVO ADOLFO ECHANDÍA BAUTISTA"/>
    <n v="80413656"/>
    <m/>
    <n v="24622"/>
    <d v="2022-01-24T00:00:00"/>
    <n v="115000000"/>
    <n v="0"/>
    <n v="0"/>
    <n v="0"/>
    <n v="115000000"/>
    <s v="No"/>
    <d v="1899-12-31T00:00:00"/>
    <s v="N/A"/>
    <d v="2022-01-25T00:00:00"/>
    <d v="2022-12-31T00:00:00"/>
    <n v="340"/>
    <s v="OTERO DIAZ MARIO JOSE"/>
    <n v="79149505"/>
    <n v="0"/>
    <s v="1900/01/01"/>
    <n v="0"/>
    <s v="1900/01/01"/>
    <n v="0"/>
    <s v="1900/01/01"/>
    <n v="0"/>
    <s v="1900/01/01"/>
    <n v="0"/>
    <s v="1900/01/01"/>
    <m/>
    <m/>
    <n v="0"/>
    <s v="1900/01/01"/>
    <n v="115000000"/>
    <n v="0"/>
    <s v="1900/01/01"/>
    <s v="1900/01/01"/>
    <n v="0"/>
    <s v="1900/01/01"/>
    <s v="1900/01/01"/>
    <n v="0"/>
    <s v="1900/01/01"/>
    <s v="1900/01/01"/>
    <n v="0"/>
    <s v="1900/01/01"/>
    <s v="1900/01/01"/>
    <n v="340"/>
    <m/>
  </r>
  <r>
    <s v="Secop II"/>
    <n v="47"/>
    <x v="1"/>
    <s v="20226231408000002E"/>
    <s v="SIE-001-2022"/>
    <x v="0"/>
    <x v="10"/>
    <x v="1"/>
    <s v="Subasta Inversa Electrónica"/>
    <x v="4"/>
    <s v="SERVICIO DE SOPORTE ESPECIALIZADO EN BASES DE DATOS, SISTEMAS OPERATIVOS E INFRAESTRUCTURA TECNOLÓGICA DE LA PLATAFORMA MISIONAL DE MIGRACIÓN COLOMBIA."/>
    <s v="43232300 - 80111600 - 81111800 - 81112000 - 81112200 - 81161500 - 81112202"/>
    <s v="Software de consulta y gestión de datos "/>
    <n v="1819566800"/>
    <n v="1817848100"/>
    <n v="20822"/>
    <s v="C-1199-1002-10-0-1199001-02"/>
    <x v="1"/>
    <m/>
    <m/>
    <m/>
    <m/>
    <m/>
    <m/>
    <m/>
    <m/>
    <m/>
    <m/>
    <m/>
    <m/>
    <m/>
    <n v="0"/>
    <n v="0"/>
    <n v="0"/>
    <n v="0"/>
    <m/>
    <m/>
    <m/>
    <m/>
    <m/>
    <n v="0"/>
    <m/>
    <m/>
    <m/>
    <s v="1900/01/01"/>
    <m/>
    <s v="1900/01/01"/>
    <m/>
    <s v="1900/01/01"/>
    <m/>
    <s v="1900/01/01"/>
    <m/>
    <s v="1900/01/01"/>
    <m/>
    <m/>
    <m/>
    <s v="1900/01/01"/>
    <n v="0"/>
    <n v="0"/>
    <s v="1900/01/01"/>
    <s v="1900/01/01"/>
    <n v="0"/>
    <s v="1900/01/01"/>
    <s v="1900/01/01"/>
    <n v="0"/>
    <s v="1900/01/01"/>
    <s v="1900/01/01"/>
    <n v="0"/>
    <s v="1900/01/01"/>
    <s v="1900/01/01"/>
    <n v="0"/>
    <m/>
  </r>
  <r>
    <s v="Secop II"/>
    <n v="224"/>
    <x v="2"/>
    <s v="20226231413000032E"/>
    <s v="PCD-034-2022"/>
    <x v="0"/>
    <x v="8"/>
    <x v="0"/>
    <s v="Prestación de Servicios Profesionales "/>
    <x v="7"/>
    <s v="Contratar la prestación de los servicios profesionales con autonomía técnica y administrativa a la Subdirección de Verificaciones, en asuntos de Estadística y visualización de datos"/>
    <n v="81101508"/>
    <s v="Ingeniería Arquitectónica"/>
    <m/>
    <n v="57500000"/>
    <n v="11422"/>
    <s v="A-02-02-02-008-003 OTROS SERVICIOS PROFESIONALES, CIENTÍFICOS Y TÉCNICOS"/>
    <x v="0"/>
    <s v="En ejecución"/>
    <s v="CO-036-2022"/>
    <s v="enero"/>
    <d v="2022-01-24T00:00:00"/>
    <s v="Prestación de Servicios Profesionales"/>
    <s v="Nivel Central"/>
    <s v="Bogotá D.C."/>
    <s v="JOAQUÌN ANTÒNIO RODRÌGUEZ VILLEGAS"/>
    <n v="78750941"/>
    <m/>
    <n v="25022"/>
    <d v="2022-01-24T00:00:00"/>
    <n v="57500000"/>
    <n v="0"/>
    <n v="0"/>
    <n v="0"/>
    <n v="57500000"/>
    <s v="No"/>
    <d v="1899-12-31T00:00:00"/>
    <s v="N/A"/>
    <d v="2022-01-24T00:00:00"/>
    <d v="2022-12-31T00:00:00"/>
    <n v="341"/>
    <s v="JOSE GABRIEL JIMENEZ RINCON         "/>
    <n v="79714894"/>
    <n v="0"/>
    <s v="1900/01/01"/>
    <n v="0"/>
    <s v="1900/01/01"/>
    <n v="0"/>
    <s v="1900/01/01"/>
    <n v="0"/>
    <s v="1900/01/01"/>
    <n v="0"/>
    <s v="1900/01/01"/>
    <m/>
    <m/>
    <n v="0"/>
    <s v="1900/01/01"/>
    <n v="57500000"/>
    <n v="0"/>
    <s v="1900/01/01"/>
    <s v="1900/01/01"/>
    <n v="0"/>
    <s v="1900/01/01"/>
    <s v="1900/01/01"/>
    <n v="0"/>
    <s v="1900/01/01"/>
    <s v="1900/01/01"/>
    <n v="0"/>
    <s v="1900/01/01"/>
    <s v="1900/01/01"/>
    <n v="341"/>
    <m/>
  </r>
  <r>
    <s v="Secop II"/>
    <n v="198"/>
    <x v="2"/>
    <s v="20226231415000009E"/>
    <s v="PCD-035-2022"/>
    <x v="0"/>
    <x v="8"/>
    <x v="0"/>
    <s v="Prestación de apoyo a la Gestión"/>
    <x v="6"/>
    <s v="CONTRATAR LOS SERVICIOS PROFESIONALES PARA LA CREACIÓN DE CONTENIDOS VIRTUALES PARA LA PLATAFORMA DE MIGRACIÓN COLOMBIA"/>
    <n v="81101700"/>
    <s v="Servicios de capacitación vocacional no científica "/>
    <m/>
    <n v="70000000"/>
    <n v="17222"/>
    <s v=" C-1199-1002-9-0-1199005-02 ADQUISICIÓN DE BIENES Y SERVICIOS - SERVICIOS DE FORMACIÓN PARA EL TRABAJO Y DESARROLLO HUMANO - CONSOLIDACIÓN DEL MODELO INTEGRAL DE CAPACITACIÓN POR COMPETENCIAS DE LOS FUNCIONARIOS DE MIGRACIÓN COLOMBIA. NACIONAL"/>
    <x v="0"/>
    <s v="En ejecución"/>
    <s v="CO-034-2022"/>
    <s v="enero"/>
    <d v="2022-01-24T00:00:00"/>
    <s v="Prestación de Servicios  de Apoyo a la gestión"/>
    <s v="Nivel Central"/>
    <s v="Bogotá D.C."/>
    <s v="AMERICANA CORP S.A.S"/>
    <n v="830029017"/>
    <n v="2"/>
    <n v="25322"/>
    <d v="2022-01-25T00:00:00"/>
    <n v="69840000"/>
    <n v="0"/>
    <n v="0"/>
    <n v="0"/>
    <n v="69840000"/>
    <s v="No"/>
    <d v="1899-12-31T00:00:00"/>
    <s v="N/A"/>
    <d v="2022-01-25T00:00:00"/>
    <d v="2022-12-31T00:00:00"/>
    <n v="340"/>
    <s v="GRANADOS CRUZ CRISTHY LEID"/>
    <n v="21094954"/>
    <n v="0"/>
    <s v="1900/01/01"/>
    <n v="0"/>
    <s v="1900/01/01"/>
    <n v="0"/>
    <s v="1900/01/01"/>
    <n v="0"/>
    <s v="1900/01/01"/>
    <n v="0"/>
    <s v="1900/01/01"/>
    <m/>
    <m/>
    <n v="0"/>
    <s v="1900/01/01"/>
    <n v="69840000"/>
    <n v="0"/>
    <s v="1900/01/01"/>
    <s v="1900/01/01"/>
    <n v="0"/>
    <s v="1900/01/01"/>
    <s v="1900/01/01"/>
    <n v="0"/>
    <s v="1900/01/01"/>
    <s v="1900/01/01"/>
    <n v="0"/>
    <s v="1900/01/01"/>
    <s v="1900/01/01"/>
    <n v="340"/>
    <m/>
  </r>
  <r>
    <s v="Secop II"/>
    <n v="200"/>
    <x v="2"/>
    <s v="20226231415000012E"/>
    <s v="PCD-036-2022"/>
    <x v="0"/>
    <x v="11"/>
    <x v="0"/>
    <s v="Prestación de apoyo a la Gestión"/>
    <x v="6"/>
    <s v="CONTRATAR LOS SERVICIOS PROFESIONALES PARA LA REALIZACIÓN DE CURSOS DE INMERSIÓN EN INGLÉS EN UN PAÍS EXTRANJERO CUYO IDIOMA DE ORIGEN SEA EL INGLÉS"/>
    <n v="86111600"/>
    <s v="Educación de idiomas "/>
    <m/>
    <n v="630000000"/>
    <n v="15122"/>
    <s v="C-1199-1002-9-0-1199005-02 ADQUISICIÓN DE BIENES Y SERVICIOS - SERVICIOS DE FORMACIÓN PARA EL TRABAJO Y DESARROLLO HUMANO  - CONSOLIDACIÓN DEL MODELO INTEGRAL DE "/>
    <x v="0"/>
    <s v="En ejecución"/>
    <s v="CO-035-2022"/>
    <s v="enero"/>
    <d v="2022-01-24T00:00:00"/>
    <s v="Prestación de Servicios  de Apoyo a la gestión"/>
    <s v="Nivel Nacional "/>
    <s v="N/A"/>
    <s v=" BERLITZ COLOMBIA S.A"/>
    <n v="860511232"/>
    <n v="5"/>
    <n v="25622"/>
    <d v="2022-01-25T00:00:00"/>
    <n v="562397690"/>
    <n v="0"/>
    <n v="0"/>
    <n v="0"/>
    <n v="562397690"/>
    <s v="No"/>
    <d v="1899-12-31T00:00:00"/>
    <s v="N/A"/>
    <d v="2022-01-25T00:00:00"/>
    <d v="2022-12-31T00:00:00"/>
    <n v="340"/>
    <s v="GRANADOS CRUZ CRISTHY LEID"/>
    <n v="21094954"/>
    <n v="0"/>
    <s v="1900/01/01"/>
    <n v="0"/>
    <s v="1900/01/01"/>
    <n v="0"/>
    <s v="1900/01/01"/>
    <n v="0"/>
    <s v="1900/01/01"/>
    <n v="0"/>
    <s v="1900/01/01"/>
    <m/>
    <m/>
    <n v="0"/>
    <s v="1900/01/01"/>
    <n v="562397690"/>
    <n v="0"/>
    <s v="1900/01/01"/>
    <s v="1900/01/01"/>
    <n v="0"/>
    <s v="1900/01/01"/>
    <s v="1900/01/01"/>
    <n v="0"/>
    <s v="1900/01/01"/>
    <s v="1900/01/01"/>
    <n v="0"/>
    <s v="1900/01/01"/>
    <s v="1900/01/01"/>
    <n v="340"/>
    <m/>
  </r>
  <r>
    <s v="Secop II"/>
    <n v="203"/>
    <x v="2"/>
    <s v="20226231413000028E"/>
    <s v="PCD-037-2022"/>
    <x v="0"/>
    <x v="8"/>
    <x v="0"/>
    <s v="Prestación de apoyo a la Gestión"/>
    <x v="6"/>
    <s v="CONTRATAR LOS SERVICIOS PROFESIONALES PARA LA REALIZACIÓN DE UNA ACCIÓN DE FORMACIÓN ATENDIENDO LA SOLICITUD DE LA SUBDIRECCION DE CONTROL MIGRATORIO DIRIGIDO A FUNCIONARIOS DE MIGRACIÓN COLOMBIA "/>
    <n v="86111600"/>
    <s v="Educación de idiomas "/>
    <m/>
    <n v="200000000"/>
    <n v="17522"/>
    <s v="C-1199-1002-9-0-1199005-02 ADQUISICIÓN DE BIENES Y SERVICIOS - SERVICIOS DE FORMACIÓN PARA EL TRABAJO Y DESARROLLO HUMANO  - CONSOLIDACIÓN DEL MODELO INTEGRAL DE FECHA "/>
    <x v="0"/>
    <s v="En ejecución"/>
    <s v="CO-053-2022"/>
    <s v="enero"/>
    <d v="2022-01-26T00:00:00"/>
    <s v="Prestación de Servicios  de Apoyo a la gestión"/>
    <s v="N/A"/>
    <s v="N/A"/>
    <s v="UNIVERSIDAD SERGIO ARBOLEDA"/>
    <n v="860351894"/>
    <n v="3"/>
    <n v="28522"/>
    <d v="2022-01-26T00:00:00"/>
    <n v="170510000"/>
    <n v="0"/>
    <n v="0"/>
    <n v="0"/>
    <n v="170510000"/>
    <s v="No"/>
    <d v="1899-12-31T00:00:00"/>
    <s v="N/A"/>
    <d v="2022-01-27T00:00:00"/>
    <d v="2022-12-31T00:00:00"/>
    <n v="338"/>
    <s v="GRANADOS CRUZ CRISTHY LEID"/>
    <n v="21094954"/>
    <n v="0"/>
    <s v="1900/01/01"/>
    <n v="0"/>
    <s v="1900/01/01"/>
    <n v="0"/>
    <s v="1900/01/01"/>
    <n v="0"/>
    <s v="1900/01/01"/>
    <n v="0"/>
    <s v="1900/01/01"/>
    <m/>
    <m/>
    <n v="0"/>
    <s v="1900/01/01"/>
    <n v="170510000"/>
    <n v="0"/>
    <s v="1900/01/01"/>
    <s v="1900/01/01"/>
    <n v="0"/>
    <s v="1900/01/01"/>
    <s v="1900/01/01"/>
    <n v="0"/>
    <s v="1900/01/01"/>
    <s v="1900/01/01"/>
    <n v="0"/>
    <s v="1900/01/01"/>
    <s v="1900/01/01"/>
    <n v="338"/>
    <m/>
  </r>
  <r>
    <s v="Secop II"/>
    <n v="212"/>
    <x v="2"/>
    <s v="20226231416000003E"/>
    <s v="PCD-038-2022"/>
    <x v="0"/>
    <x v="8"/>
    <x v="0"/>
    <s v="Interadministrativo"/>
    <x v="6"/>
    <s v="CONTRATAR LA PRESTACIÓN DEL SERVICIO DE ALOJAMIENTO, ALIMENTACIÓN Y APOYO LOGÍSTICO PARA ACTIVIDADES DE CAPACITACIÓN A NIVEL NACIONAL"/>
    <n v="90101600"/>
    <s v="Servicios de banquetes y catering "/>
    <m/>
    <n v="50000000"/>
    <n v="17622"/>
    <s v="A-02-02-02-006-003 ALOJAMIENTO; SERVICIOS DE SUMINISTROS DE COMIDAS Y BEBIDAS"/>
    <x v="0"/>
    <s v="En ejecución"/>
    <s v="CO-066-2022"/>
    <s v="enero"/>
    <d v="2022-01-27T00:00:00"/>
    <s v="Prestación de Servicios  de Apoyo a la gestión"/>
    <s v="Nivel Central"/>
    <s v="Bogotá D.C."/>
    <s v="SOCIEDAD HOTELERA TEQUENDAMA S A"/>
    <n v="860006543"/>
    <n v="5"/>
    <n v="30322"/>
    <d v="2022-01-27T00:00:00"/>
    <n v="50000000"/>
    <n v="0"/>
    <n v="0"/>
    <n v="0"/>
    <n v="50000000"/>
    <s v="No"/>
    <d v="1899-12-31T00:00:00"/>
    <s v="N/A"/>
    <d v="2022-02-01T00:00:00"/>
    <d v="2022-12-31T00:00:00"/>
    <n v="333"/>
    <s v="GRANADOS CRUZ CRISTHY LEID"/>
    <n v="21094954"/>
    <n v="0"/>
    <s v="1900/01/01"/>
    <n v="0"/>
    <s v="1900/01/01"/>
    <n v="0"/>
    <s v="1900/01/01"/>
    <n v="0"/>
    <s v="1900/01/01"/>
    <n v="0"/>
    <s v="1900/01/01"/>
    <m/>
    <m/>
    <n v="0"/>
    <s v="1900/01/01"/>
    <n v="50000000"/>
    <n v="0"/>
    <s v="1900/01/01"/>
    <s v="1900/01/01"/>
    <n v="0"/>
    <s v="1900/01/01"/>
    <s v="1900/01/01"/>
    <n v="0"/>
    <s v="1900/01/01"/>
    <s v="1900/01/01"/>
    <n v="0"/>
    <s v="1900/01/01"/>
    <s v="1900/01/01"/>
    <n v="333"/>
    <m/>
  </r>
  <r>
    <s v="Secop II"/>
    <n v="152"/>
    <x v="2"/>
    <s v="20226231414000001E"/>
    <s v="PCD-049-2022"/>
    <x v="0"/>
    <x v="8"/>
    <x v="0"/>
    <s v="Arrendamiento"/>
    <x v="5"/>
    <s v="CONTRATAR EL ARRIENDO DEL PARQUEADERO – ARAUCA"/>
    <n v="80131502"/>
    <s v="Arrendamiento de Instalaciones comerciales o Industriales "/>
    <m/>
    <n v="11615400"/>
    <n v="16922"/>
    <s v="A-02-02-02-007-002 SERVICIOS INMOBILIARIOS"/>
    <x v="0"/>
    <s v="En ejecución"/>
    <s v="CO-049-2022"/>
    <s v="enero"/>
    <d v="2022-01-25T00:00:00"/>
    <s v="Arrendamiento"/>
    <s v="Regional Orinoquia"/>
    <s v="Arauca"/>
    <s v="LEONOR RUIZ DE RIVEROS"/>
    <n v="20565764"/>
    <m/>
    <n v="28322"/>
    <d v="2022-01-26T00:00:00"/>
    <n v="11615400"/>
    <n v="0"/>
    <n v="0"/>
    <n v="0"/>
    <n v="11615400"/>
    <s v="No"/>
    <d v="1899-12-31T00:00:00"/>
    <s v="N/A"/>
    <d v="2022-01-26T00:00:00"/>
    <d v="2022-12-31T00:00:00"/>
    <n v="339"/>
    <s v="ZUNIGA MORA RAFAEL RICARDO "/>
    <n v="80037461"/>
    <n v="0"/>
    <s v="1900/01/01"/>
    <n v="0"/>
    <s v="1900/01/01"/>
    <n v="0"/>
    <s v="1900/01/01"/>
    <n v="0"/>
    <s v="1900/01/01"/>
    <n v="0"/>
    <s v="1900/01/01"/>
    <m/>
    <m/>
    <n v="0"/>
    <s v="1900/01/01"/>
    <n v="11615400"/>
    <n v="0"/>
    <s v="1900/01/01"/>
    <s v="1900/01/01"/>
    <n v="0"/>
    <s v="1900/01/01"/>
    <s v="1900/01/01"/>
    <n v="0"/>
    <s v="1900/01/01"/>
    <s v="1900/01/01"/>
    <n v="0"/>
    <s v="1900/01/01"/>
    <s v="1900/01/01"/>
    <n v="339"/>
    <m/>
  </r>
  <r>
    <s v="Secop II"/>
    <n v="163"/>
    <x v="2"/>
    <s v="20226231414000002E"/>
    <s v="PCD-050-2022"/>
    <x v="0"/>
    <x v="8"/>
    <x v="0"/>
    <s v="Arrendamiento"/>
    <x v="5"/>
    <s v="CONTRATAR EL ARRIENDO DEL PARQUEADERO PARA EL CFSM EN LA CIUDAD DE VALLEDUPAR"/>
    <n v="80131502"/>
    <s v="Arrendamiento de Instalaciones comerciales o Industriales "/>
    <m/>
    <n v="4081392"/>
    <n v="16622"/>
    <s v="A-02-02-02-007-002 SERVICIOS INMOBILIARIOS"/>
    <x v="0"/>
    <s v="En ejecución"/>
    <s v="CO-052-2022"/>
    <s v="enero"/>
    <d v="2022-01-26T00:00:00"/>
    <s v="Arrendamiento"/>
    <s v="Regional Guajira"/>
    <s v="Valledupar"/>
    <s v="JOSÈ JORGE PÈREZ RODRÌGUEZ"/>
    <n v="72345119"/>
    <m/>
    <n v="29722"/>
    <d v="2022-01-26T00:00:00"/>
    <n v="4081392"/>
    <n v="0"/>
    <n v="0"/>
    <n v="0"/>
    <n v="4081392"/>
    <s v="No"/>
    <d v="1899-12-31T00:00:00"/>
    <s v="N/A"/>
    <d v="2022-01-26T00:00:00"/>
    <d v="2022-12-31T00:00:00"/>
    <n v="339"/>
    <s v="RAMIREZ TRIANA WILLIAM EDUARDO"/>
    <n v="79523846"/>
    <n v="0"/>
    <s v="1900/01/01"/>
    <n v="0"/>
    <s v="1900/01/01"/>
    <n v="0"/>
    <s v="1900/01/01"/>
    <n v="0"/>
    <s v="1900/01/01"/>
    <n v="0"/>
    <s v="1900/01/01"/>
    <m/>
    <m/>
    <n v="0"/>
    <s v="1900/01/01"/>
    <n v="4081392"/>
    <n v="0"/>
    <s v="1900/01/01"/>
    <s v="1900/01/01"/>
    <n v="0"/>
    <s v="1900/01/01"/>
    <s v="1900/01/01"/>
    <n v="0"/>
    <s v="1900/01/01"/>
    <s v="1900/01/01"/>
    <n v="0"/>
    <s v="1900/01/01"/>
    <s v="1900/01/01"/>
    <n v="339"/>
    <m/>
  </r>
  <r>
    <s v="Secop II"/>
    <n v="45"/>
    <x v="2"/>
    <s v="20226231415000004E"/>
    <s v="PCD-051-2022"/>
    <x v="0"/>
    <x v="9"/>
    <x v="0"/>
    <s v="Exclusividad"/>
    <x v="4"/>
    <s v="Contratar la extensión de garantía para las lectoras de documentos y actualización del software AssureId. "/>
    <n v="43211700"/>
    <s v="Dispositivos informáticos de entrada de datos "/>
    <m/>
    <n v="816379605"/>
    <n v="20322"/>
    <s v="C-1199-1002-10-0-1199001-02 ADQUISICIÓN DE BIENES Y SERVICIOS - SERVICIOS DE INFORMACIÓN PARA LA GESTIÓN ADMINISTRATIVA - OPTIMIZACIÓN DE SERVICIOS TECNOLÓGICOS "/>
    <x v="0"/>
    <s v="En ejecución"/>
    <s v="CO-058-2022"/>
    <s v="enero"/>
    <d v="2022-01-26T00:00:00"/>
    <s v="Compraventa"/>
    <s v="Nivel Central"/>
    <s v="Bogotá D.C."/>
    <s v="THALES COLOMBIA S.A "/>
    <n v="830079892"/>
    <n v="4"/>
    <n v="29122"/>
    <d v="2022-01-26T00:00:00"/>
    <n v="816379605"/>
    <n v="0"/>
    <n v="0"/>
    <n v="0"/>
    <n v="816379605"/>
    <s v="Si "/>
    <d v="1899-12-31T00:00:00"/>
    <s v="46 CUMPLIM+ ESTABIL_CALIDAD D OBRA+ PAGO D SALARIOS_PRESTAC SOC LEGALES"/>
    <d v="2022-01-26T00:00:00"/>
    <d v="2022-03-26T00:00:00"/>
    <n v="59"/>
    <s v="ROBINSON GIRALDO VALENCIA"/>
    <n v="75035031"/>
    <n v="0"/>
    <s v="1900/01/01"/>
    <n v="0"/>
    <s v="1900/01/01"/>
    <n v="0"/>
    <s v="1900/01/01"/>
    <n v="0"/>
    <s v="1900/01/01"/>
    <n v="0"/>
    <s v="1900/01/01"/>
    <m/>
    <m/>
    <n v="0"/>
    <s v="1900/01/01"/>
    <n v="816379605"/>
    <n v="0"/>
    <s v="1900/01/01"/>
    <s v="1900/01/01"/>
    <n v="0"/>
    <s v="1900/01/01"/>
    <s v="1900/01/01"/>
    <n v="0"/>
    <s v="1900/01/01"/>
    <s v="1900/01/01"/>
    <n v="0"/>
    <s v="1900/01/01"/>
    <s v="1900/01/01"/>
    <n v="59"/>
    <m/>
  </r>
  <r>
    <s v="Secop II"/>
    <n v="93"/>
    <x v="2"/>
    <s v="20226231415000006E"/>
    <s v="PCD-052-2022"/>
    <x v="0"/>
    <x v="9"/>
    <x v="0"/>
    <s v="Exclusividad"/>
    <x v="5"/>
    <s v="Contratar el servicio Bolsa de horas de soporte técnico especializado presencial para los productos KACTUS y SEVEN ERP de conformidad con las especificaciones de la Unidad Administrativa Especial Migración Colombia indicadas en el estudio previo"/>
    <n v="43232300"/>
    <s v="Software de consulta y Gestion de datos"/>
    <m/>
    <n v="48395908"/>
    <n v="17322"/>
    <s v="C-1199-1002-10-0-1199001-02 ADQUISICIÓN DE BIENES Y SERVICIOS - SERVICIOS DE INFORMACIÓN PARA LA GESTIÓN ADMINISTRATIVA - OPTIMIZACIÓN DE SERVICIOS TECNOLÓGICOS "/>
    <x v="0"/>
    <s v="En ejecución"/>
    <s v="C0-067-2022"/>
    <s v="enero"/>
    <d v="2022-01-27T00:00:00"/>
    <s v="Prestación de Servicios"/>
    <s v="Nivel Central"/>
    <s v="Bogotá D.C."/>
    <s v="DIGITAL WARE S.A.S., "/>
    <n v="830042244"/>
    <n v="1"/>
    <n v="31822"/>
    <d v="2022-01-28T00:00:00"/>
    <n v="48395908"/>
    <n v="0"/>
    <n v="0"/>
    <n v="0"/>
    <n v="48395908"/>
    <s v="Si "/>
    <d v="1899-12-31T00:00:00"/>
    <s v="46 CUMPLIM+ ESTABIL_CALIDAD D OBRA+ PAGO D SALARIOS_PRESTAC SOC LEGALES"/>
    <d v="2022-01-28T00:00:00"/>
    <d v="2022-12-31T00:00:00"/>
    <n v="337"/>
    <s v=" Marcela Lara Toro "/>
    <n v="52544180"/>
    <n v="0"/>
    <s v="1900/01/01"/>
    <n v="0"/>
    <s v="1900/01/01"/>
    <n v="0"/>
    <s v="1900/01/01"/>
    <n v="0"/>
    <s v="1900/01/01"/>
    <n v="0"/>
    <s v="1900/01/01"/>
    <m/>
    <m/>
    <n v="0"/>
    <s v="1900/01/01"/>
    <n v="48395908"/>
    <n v="0"/>
    <s v="1900/01/01"/>
    <s v="1900/01/01"/>
    <n v="0"/>
    <s v="1900/01/01"/>
    <s v="1900/01/01"/>
    <n v="0"/>
    <s v="1900/01/01"/>
    <s v="1900/01/01"/>
    <n v="0"/>
    <s v="1900/01/01"/>
    <s v="1900/01/01"/>
    <n v="337"/>
    <m/>
  </r>
  <r>
    <s v="Secop II"/>
    <n v="181"/>
    <x v="2"/>
    <s v="20226231413000022E"/>
    <s v="PCD-065-2022"/>
    <x v="0"/>
    <x v="8"/>
    <x v="0"/>
    <s v="Prestación de Servicios Profesionales "/>
    <x v="0"/>
    <s v="Prestar los servicios profesionales con autonomía técnica y administrativa para asesorar y representar a la subdirección de control migratorio en eventos y escenarios interinstitucionales a los cuales sea designado, de acuerdo con las condiciones señaladas y especificaciones técnicas descritas en los estudios previos"/>
    <n v="80161504"/>
    <s v="Servisios de oficina"/>
    <m/>
    <n v="42262500"/>
    <n v="20122"/>
    <s v="A-02-02-02-008-003 OTROS SERVICIOS PROFESIONALES, CIENTÍFICOS Y TÉCNICOS"/>
    <x v="0"/>
    <s v="En ejecución"/>
    <s v="CO-028-2022"/>
    <s v="enero"/>
    <d v="2022-01-24T00:00:00"/>
    <s v="Prestación de Servicios Profesionales"/>
    <s v="Nivel Central"/>
    <s v="Bogotá D.C."/>
    <s v="ANDRÈS RODOLFO RUEDA GARZÒN"/>
    <n v="1125082221"/>
    <m/>
    <n v="27022"/>
    <d v="2022-01-25T00:00:00"/>
    <n v="42262500"/>
    <n v="0"/>
    <n v="0"/>
    <n v="0"/>
    <n v="42262500"/>
    <s v="No"/>
    <d v="1899-12-31T00:00:00"/>
    <s v="N/A"/>
    <d v="2022-01-25T00:00:00"/>
    <d v="2022-12-31T00:00:00"/>
    <n v="340"/>
    <s v="VELASQUEZ ARDILA HUMBERTO"/>
    <n v="17336974"/>
    <n v="0"/>
    <s v="1900/01/01"/>
    <n v="0"/>
    <s v="1900/01/01"/>
    <n v="0"/>
    <s v="1900/01/01"/>
    <n v="0"/>
    <s v="1900/01/01"/>
    <n v="0"/>
    <s v="1900/01/01"/>
    <m/>
    <m/>
    <n v="0"/>
    <s v="1900/01/01"/>
    <n v="42262500"/>
    <n v="0"/>
    <s v="1900/01/01"/>
    <s v="1900/01/01"/>
    <n v="0"/>
    <s v="1900/01/01"/>
    <s v="1900/01/01"/>
    <n v="0"/>
    <s v="1900/01/01"/>
    <s v="1900/01/01"/>
    <n v="0"/>
    <s v="1900/01/01"/>
    <s v="1900/01/01"/>
    <n v="340"/>
    <m/>
  </r>
  <r>
    <s v="Secop II"/>
    <n v="230"/>
    <x v="2"/>
    <s v="20226231413000048E"/>
    <s v="PCD-070-2022"/>
    <x v="0"/>
    <x v="12"/>
    <x v="0"/>
    <s v="Prestación de Servicios Profesionales "/>
    <x v="4"/>
    <s v="Contratar la prestación de los servicios profesionales para apoyar las actividades de implementación de la arquitectura de aplicaciones de Migración Colombia"/>
    <n v="81111500"/>
    <s v="Ingeniería de software o hardware"/>
    <m/>
    <n v="115500000"/>
    <n v="21322"/>
    <s v="C-1199-1002-10-0-1199001-02 ADQUISICIÓN DE BIENES Y SERVICIOS - SERVICIOS DE INFORMACIÓN PARA LA GESTIÓN ADMINISTRATIVA - OPTIMIZACIÓN DE SERVICIOS TECNOLÓGICOS PARA LA ATENCIÓN "/>
    <x v="0"/>
    <s v="En ejecución"/>
    <s v="CO-070-2022"/>
    <s v="enero"/>
    <d v="2022-01-27T00:00:00"/>
    <s v="Prestación de Servicios Profesionales"/>
    <s v="Nivel Central"/>
    <s v="Bogotá D.C."/>
    <s v=" OSCAR GIOVANNI VANEGAS VARGAS"/>
    <n v="80053190"/>
    <m/>
    <n v="30822"/>
    <d v="2022-01-27T00:00:00"/>
    <n v="115500000"/>
    <n v="0"/>
    <n v="0"/>
    <n v="0"/>
    <n v="115500000"/>
    <s v="No"/>
    <d v="1899-12-31T00:00:00"/>
    <s v="N/A"/>
    <d v="2022-01-27T00:00:00"/>
    <d v="2022-12-31T00:00:00"/>
    <n v="338"/>
    <s v="OTERO DIAZ MARIO JOSE"/>
    <n v="79149505"/>
    <n v="0"/>
    <s v="1900/01/01"/>
    <n v="0"/>
    <s v="1900/01/01"/>
    <n v="0"/>
    <s v="1900/01/01"/>
    <n v="0"/>
    <s v="1900/01/01"/>
    <n v="0"/>
    <s v="1900/01/01"/>
    <m/>
    <m/>
    <n v="0"/>
    <s v="1900/01/01"/>
    <n v="115500000"/>
    <n v="0"/>
    <s v="1900/01/01"/>
    <s v="1900/01/01"/>
    <n v="0"/>
    <s v="1900/01/01"/>
    <s v="1900/01/01"/>
    <n v="0"/>
    <s v="1900/01/01"/>
    <s v="1900/01/01"/>
    <n v="0"/>
    <s v="1900/01/01"/>
    <s v="1900/01/01"/>
    <n v="338"/>
    <m/>
  </r>
  <r>
    <s v="Secop II"/>
    <n v="16"/>
    <x v="3"/>
    <s v="20226231413000025E"/>
    <s v="PCD-006-2022"/>
    <x v="0"/>
    <x v="0"/>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n v="80161504"/>
    <s v="Servicios de oficina"/>
    <m/>
    <n v="41902917"/>
    <n v="13922"/>
    <s v="A-02-02-02-008-003"/>
    <x v="0"/>
    <s v="En ejecución"/>
    <s v="CO-008-2022"/>
    <s v="enero"/>
    <d v="2022-01-20T00:00:00"/>
    <s v="Prestación de Servicios Profesionales"/>
    <s v="Nivel Central"/>
    <s v="Bogotá D.C."/>
    <s v="MYRIAM BUITRAGO ESPITIA"/>
    <n v="24018748"/>
    <s v="N/A"/>
    <n v="19922"/>
    <d v="2022-01-20T00:00:00"/>
    <n v="41902917"/>
    <n v="0"/>
    <n v="0"/>
    <n v="0"/>
    <n v="41902917"/>
    <s v="No"/>
    <d v="1899-12-31T00:00:00"/>
    <s v="N/A"/>
    <d v="2022-01-21T00:00:00"/>
    <d v="2022-12-31T00:00:00"/>
    <n v="344"/>
    <s v="Guadalupe Arbelaez Izquierdo "/>
    <n v="39774921"/>
    <n v="0"/>
    <s v="1900/01/01"/>
    <n v="0"/>
    <s v="1900/01/01"/>
    <n v="0"/>
    <s v="1900/01/01"/>
    <n v="0"/>
    <s v="1900/01/01"/>
    <n v="0"/>
    <s v="1900/01/01"/>
    <m/>
    <m/>
    <n v="0"/>
    <s v="1900/01/01"/>
    <n v="41902917"/>
    <n v="0"/>
    <s v="1900/01/01"/>
    <s v="1900/01/01"/>
    <n v="0"/>
    <s v="1900/01/01"/>
    <s v="1900/01/01"/>
    <n v="0"/>
    <s v="1900/01/01"/>
    <s v="1900/01/01"/>
    <n v="0"/>
    <s v="1900/01/01"/>
    <s v="1900/01/01"/>
    <n v="344"/>
    <m/>
  </r>
  <r>
    <s v="Secop II"/>
    <n v="18"/>
    <x v="3"/>
    <s v="20226231413000027E"/>
    <s v="PCD-005-2022"/>
    <x v="0"/>
    <x v="0"/>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s v="80161500 "/>
    <s v=" Servicios de apoyo gerencial"/>
    <m/>
    <n v="93279375"/>
    <n v="12822"/>
    <s v="A-02-02-02-008-003"/>
    <x v="0"/>
    <s v="En ejecución"/>
    <s v="CO-009-2022"/>
    <s v="enero"/>
    <d v="2022-01-21T00:00:00"/>
    <s v="Prestación de Servicios Profesionales"/>
    <s v="Nivel Central"/>
    <s v="Bogotá D.C."/>
    <s v="REYES &amp; GONZALEZ ABOGADOS SAS"/>
    <n v="900265378"/>
    <n v="8"/>
    <n v="20422"/>
    <d v="2022-01-21T00:00:00"/>
    <n v="93279375"/>
    <n v="0"/>
    <n v="0"/>
    <n v="0"/>
    <n v="93279375"/>
    <s v="No"/>
    <d v="1899-12-31T00:00:00"/>
    <s v="N/A"/>
    <d v="2022-01-21T00:00:00"/>
    <d v="2022-12-31T00:00:00"/>
    <n v="344"/>
    <s v="Guadalupe Arbelaez Izquierdo "/>
    <n v="39774921"/>
    <n v="0"/>
    <s v="1900/01/01"/>
    <n v="0"/>
    <s v="1900/01/01"/>
    <n v="0"/>
    <s v="1900/01/01"/>
    <n v="0"/>
    <s v="1900/01/01"/>
    <n v="0"/>
    <s v="1900/01/01"/>
    <m/>
    <m/>
    <n v="0"/>
    <s v="1900/01/01"/>
    <n v="93279375"/>
    <n v="0"/>
    <s v="1900/01/01"/>
    <s v="1900/01/01"/>
    <n v="0"/>
    <s v="1900/01/01"/>
    <s v="1900/01/01"/>
    <n v="0"/>
    <s v="1900/01/01"/>
    <s v="1900/01/01"/>
    <n v="0"/>
    <s v="1900/01/01"/>
    <s v="1900/01/01"/>
    <n v="344"/>
    <m/>
  </r>
  <r>
    <s v="Secop II"/>
    <n v="82"/>
    <x v="3"/>
    <s v="20226231415000015E"/>
    <s v="PCD-064-2022"/>
    <x v="0"/>
    <x v="8"/>
    <x v="0"/>
    <s v="Prestación de Servicios Profesionales "/>
    <x v="5"/>
    <s v="PRESTAR LOS SERVICIOS PROFESIONALES CON AUTONOMÍA TÉCNICA Y ADMINISTRATIVA PARA APOYAR AL GRUPO DE SOPORTE A LA GESTIÓN REGIONAL DE LA SUBDIRECCIÓN ADMINISTRATIVA Y FINANCIERA, DE ACUERDO CON LAS CONDICIONES Y ESPECIFICACIONES TÉCNICAS DESCRITAS EN LOS ESTUDIOS PREVIOS."/>
    <s v="80161504 "/>
    <s v="Servicios de oficina"/>
    <m/>
    <n v="32179875"/>
    <n v="20222"/>
    <s v="A-02-02-02-008-003"/>
    <x v="0"/>
    <s v="En ejecución"/>
    <s v="CO-021-2022"/>
    <s v="enero"/>
    <d v="2022-01-23T00:00:00"/>
    <s v="Prestación de Servicios Profesionales"/>
    <s v="Nivel Central"/>
    <s v="Bogotá D.C."/>
    <s v="ANDREA DE LOS ÁNGELES MONTAÑA MARTINEZ"/>
    <n v="1020736151"/>
    <s v="N/A"/>
    <n v="23522"/>
    <d v="2022-01-23T00:00:00"/>
    <n v="32179875"/>
    <n v="0"/>
    <n v="0"/>
    <n v="0"/>
    <n v="32179875"/>
    <s v="No"/>
    <d v="1899-12-31T00:00:00"/>
    <s v="N/A"/>
    <d v="2022-01-25T00:00:00"/>
    <d v="2022-12-31T00:00:00"/>
    <n v="340"/>
    <s v="Harold David Peña"/>
    <n v="79987754"/>
    <n v="0"/>
    <s v="1900/01/01"/>
    <n v="0"/>
    <s v="1900/01/01"/>
    <n v="0"/>
    <s v="1900/01/01"/>
    <n v="0"/>
    <s v="1900/01/01"/>
    <n v="0"/>
    <s v="1900/01/01"/>
    <m/>
    <m/>
    <n v="0"/>
    <s v="1900/01/01"/>
    <n v="32179875"/>
    <n v="0"/>
    <s v="1900/01/01"/>
    <s v="1900/01/01"/>
    <n v="0"/>
    <s v="1900/01/01"/>
    <s v="1900/01/01"/>
    <n v="0"/>
    <s v="1900/01/01"/>
    <s v="1900/01/01"/>
    <n v="0"/>
    <s v="1900/01/01"/>
    <s v="1900/01/01"/>
    <n v="340"/>
    <m/>
  </r>
  <r>
    <s v="Secop II"/>
    <n v="83"/>
    <x v="3"/>
    <s v="20226231415000023E"/>
    <s v="PCD-028-2022"/>
    <x v="0"/>
    <x v="2"/>
    <x v="0"/>
    <s v="Prestación de Servicios Profesionales "/>
    <x v="5"/>
    <s v="APOYAR A MIGRACIÓN COLOMBIA EN EL DESARROLLO DE NUEVAS FUNCIONALIDADES Y LA OPTIMIZACIÓN E INTEGRACIÓN DEL SISTEMA DE GESTIÓN DOCUMENTAL ORFEO Y DEL CENTRO VIRTUAL DE ATENCIÓN AL CIUDADANO CVAC+."/>
    <s v="81111504 "/>
    <s v="Servicios de programación de aplicaciones"/>
    <m/>
    <n v="82067738"/>
    <n v="15322"/>
    <s v="C-1199-1002-8-0-1199018-02"/>
    <x v="0"/>
    <s v="En ejecución"/>
    <s v="CO-018-2022"/>
    <s v="enero"/>
    <d v="2022-01-22T00:00:00"/>
    <s v="Prestación de Servicios Profesionales"/>
    <s v="Nivel Central"/>
    <s v="Bogotá D.C."/>
    <s v="FABIAN MAURICIO LOSADA FLOREZ"/>
    <n v="80151371"/>
    <s v="N/A"/>
    <n v="23422"/>
    <d v="2022-01-22T00:00:00"/>
    <n v="82067738"/>
    <n v="0"/>
    <n v="0"/>
    <n v="0"/>
    <n v="82067738"/>
    <s v="No"/>
    <d v="1899-12-31T00:00:00"/>
    <s v="N/A"/>
    <d v="2022-01-24T00:00:00"/>
    <d v="2022-12-31T00:00:00"/>
    <n v="341"/>
    <s v="Ilvis Patricia Serrano Bornacelli"/>
    <n v="36551065"/>
    <n v="0"/>
    <s v="1900/01/01"/>
    <n v="0"/>
    <s v="1900/01/01"/>
    <n v="0"/>
    <s v="1900/01/01"/>
    <n v="0"/>
    <s v="1900/01/01"/>
    <n v="0"/>
    <s v="1900/01/01"/>
    <m/>
    <m/>
    <n v="0"/>
    <s v="1900/01/01"/>
    <n v="82067738"/>
    <n v="0"/>
    <s v="1900/01/01"/>
    <s v="1900/01/01"/>
    <n v="0"/>
    <s v="1900/01/01"/>
    <s v="1900/01/01"/>
    <n v="0"/>
    <s v="1900/01/01"/>
    <s v="1900/01/01"/>
    <n v="0"/>
    <s v="1900/01/01"/>
    <s v="1900/01/01"/>
    <n v="341"/>
    <m/>
  </r>
  <r>
    <s v="Secop II"/>
    <n v="84"/>
    <x v="3"/>
    <s v="20226231413000029E"/>
    <s v="PCD-002-2022"/>
    <x v="0"/>
    <x v="13"/>
    <x v="0"/>
    <s v="Prestación de apoyo a la Gestión"/>
    <x v="5"/>
    <s v="PRESTAR LOS SERVICIOS PROFESIONALES DE ASESORÍA EN TEMAS CONTABLES Y TRIBUTARIOS AL GRUPO FINANCIERO DE LA SUBDIRECCIÓN ADMINISTRATIVA Y FINANCIERA, DE ACUERDO CON LAS CONDICIONES Y ESPECIFICACIONES TÉCNICAS DESCRITAS EN LOS ESTUDIOS PREVIOS."/>
    <n v="80111600"/>
    <s v="Servicios de personal temporal"/>
    <m/>
    <n v="64673700"/>
    <n v="12322"/>
    <s v="A-02-02-02-008-003"/>
    <x v="0"/>
    <s v="En ejecución"/>
    <s v="CO-005-2022"/>
    <s v="enero"/>
    <d v="2022-01-19T00:00:00"/>
    <s v="Prestación de Servicios Profesionales"/>
    <s v="Nivel Central"/>
    <s v="Bogotá D.C."/>
    <s v="CATHERINE MELISSA MORENO HIGUERA"/>
    <n v="1015435352"/>
    <s v="N/A"/>
    <n v="18722"/>
    <d v="2022-01-19T00:00:00"/>
    <n v="60060000"/>
    <n v="0"/>
    <n v="0"/>
    <n v="0"/>
    <n v="60060000"/>
    <s v="No"/>
    <d v="1899-12-31T00:00:00"/>
    <s v="N/A"/>
    <d v="2022-01-20T00:00:00"/>
    <d v="2022-12-23T00:00:00"/>
    <n v="337"/>
    <s v="Gustavo Padilla"/>
    <n v="19462757"/>
    <n v="0"/>
    <s v="1900/01/01"/>
    <n v="0"/>
    <s v="1900/01/01"/>
    <n v="0"/>
    <s v="1900/01/01"/>
    <n v="0"/>
    <s v="1900/01/01"/>
    <n v="0"/>
    <s v="1900/01/01"/>
    <m/>
    <m/>
    <n v="0"/>
    <s v="1900/01/01"/>
    <n v="60060000"/>
    <n v="0"/>
    <s v="1900/01/01"/>
    <s v="1900/01/01"/>
    <n v="0"/>
    <s v="1900/01/01"/>
    <s v="1900/01/01"/>
    <n v="0"/>
    <s v="1900/01/01"/>
    <s v="1900/01/01"/>
    <n v="0"/>
    <s v="1900/01/01"/>
    <s v="1900/01/01"/>
    <n v="337"/>
    <m/>
  </r>
  <r>
    <s v="Secop II"/>
    <n v="86"/>
    <x v="3"/>
    <s v="20226231413000020E"/>
    <s v="PCD-023-2022"/>
    <x v="0"/>
    <x v="0"/>
    <x v="0"/>
    <s v="Prestación de Servicios Profesionales "/>
    <x v="5"/>
    <s v="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
    <s v="81111504 - 80161500 "/>
    <s v="Servicios de programación de aplicaciones- Servicios de apoyo gerencial"/>
    <m/>
    <n v="54337500"/>
    <n v="10022"/>
    <s v="A-02-02-02-008-003"/>
    <x v="0"/>
    <s v="En ejecución"/>
    <s v="CO-001-2022"/>
    <s v="enero"/>
    <d v="2022-01-18T00:00:00"/>
    <s v="Prestación de Servicios Profesionales"/>
    <s v="Nivel Central"/>
    <s v="Bogotá D.C."/>
    <s v="MARIA ISABEL MORENO HIGUERA"/>
    <n v="42102470"/>
    <s v="N/A"/>
    <n v="17222"/>
    <d v="2022-01-18T00:00:00"/>
    <n v="54337500"/>
    <n v="0"/>
    <n v="0"/>
    <n v="0"/>
    <n v="54337500"/>
    <s v="No"/>
    <d v="1899-12-31T00:00:00"/>
    <s v="N/A"/>
    <d v="2022-01-18T00:00:00"/>
    <d v="2022-12-31T00:00:00"/>
    <n v="347"/>
    <s v="Jose Clemente Gomez Romero"/>
    <n v="74852744"/>
    <n v="0"/>
    <s v="1900/01/01"/>
    <n v="0"/>
    <s v="1900/01/01"/>
    <n v="0"/>
    <s v="1900/01/01"/>
    <n v="0"/>
    <s v="1900/01/01"/>
    <n v="0"/>
    <s v="1900/01/01"/>
    <m/>
    <m/>
    <n v="0"/>
    <s v="1900/01/01"/>
    <n v="54337500"/>
    <n v="0"/>
    <s v="1900/01/01"/>
    <s v="1900/01/01"/>
    <n v="0"/>
    <s v="1900/01/01"/>
    <s v="1900/01/01"/>
    <n v="0"/>
    <s v="1900/01/01"/>
    <s v="1900/01/01"/>
    <n v="0"/>
    <s v="1900/01/01"/>
    <s v="1900/01/01"/>
    <n v="347"/>
    <m/>
  </r>
  <r>
    <s v="Secop II"/>
    <n v="105"/>
    <x v="3"/>
    <s v="20226231415000016E"/>
    <s v="PCD-022-2022"/>
    <x v="0"/>
    <x v="3"/>
    <x v="0"/>
    <s v="Prestación de Servicios Profesionales "/>
    <x v="5"/>
    <s v="SERVICIOS PROFESIONALES CON AUTONOMÍA TÉCNICA Y ADMINISTRATIVA PARA APOYAR LA GESTIÓN DE LA COORD. ADMINISTRATIVA, EN LA ESTRUCTURACIÓN Y DEFINICIÓN DE FICHAS TÉCNICAS/ESTUDIOS DE MERCADO PARA PROYECTOS DE INFRAESTRUCTURA PROGRAMADOS EN 2022"/>
    <s v="81101500 "/>
    <s v="Ingeniería civil y arquitectura"/>
    <m/>
    <n v="62186250"/>
    <n v="12222"/>
    <s v="C-1103-1002-2-0-1103002-02"/>
    <x v="0"/>
    <s v="En ejecución"/>
    <s v="CO-014-2022"/>
    <s v="enero"/>
    <d v="2022-01-21T00:00:00"/>
    <s v="Prestación de Servicios Profesionales"/>
    <s v="Nivel Central"/>
    <s v="Bogotá D.C."/>
    <s v="LUIS FERNANDO MARTINEZ FIGUEROA"/>
    <n v="1018473221"/>
    <s v="N/A"/>
    <n v="21022"/>
    <d v="2022-01-21T00:00:00"/>
    <n v="62186250"/>
    <n v="0"/>
    <n v="0"/>
    <n v="0"/>
    <n v="62186250"/>
    <s v="No"/>
    <d v="1899-12-31T00:00:00"/>
    <s v="N/A"/>
    <d v="2022-01-21T00:00:00"/>
    <d v="2022-12-31T00:00:00"/>
    <n v="344"/>
    <s v="Jesus Andres Porras Garcia"/>
    <n v="79994053"/>
    <n v="0"/>
    <s v="1900/01/01"/>
    <n v="0"/>
    <s v="1900/01/01"/>
    <n v="0"/>
    <s v="1900/01/01"/>
    <n v="0"/>
    <s v="1900/01/01"/>
    <n v="0"/>
    <s v="1900/01/01"/>
    <m/>
    <m/>
    <n v="0"/>
    <s v="1900/01/01"/>
    <n v="62186250"/>
    <n v="0"/>
    <s v="1900/01/01"/>
    <s v="1900/01/01"/>
    <n v="0"/>
    <s v="1900/01/01"/>
    <s v="1900/01/01"/>
    <n v="0"/>
    <s v="1900/01/01"/>
    <s v="1900/01/01"/>
    <n v="0"/>
    <s v="1900/01/01"/>
    <s v="1900/01/01"/>
    <n v="344"/>
    <m/>
  </r>
  <r>
    <s v="Secop II"/>
    <n v="156"/>
    <x v="3"/>
    <s v="20226231415000021E"/>
    <s v="PCD-063-2022"/>
    <x v="0"/>
    <x v="9"/>
    <x v="0"/>
    <s v="Arrendamiento"/>
    <x v="5"/>
    <s v="CONTRATAR EL ARRIENDO DEL PARQUEADERO - AEROPUERTO EL DORADO"/>
    <s v="80131502 "/>
    <s v="Arrendamiento de instalaciones comerciales o industriales"/>
    <m/>
    <n v="133028192"/>
    <n v="19922"/>
    <s v="A-02-02-02-007-002"/>
    <x v="0"/>
    <s v="En ejecución"/>
    <s v="CO-069-2022"/>
    <s v="enero"/>
    <d v="2022-01-27T00:00:00"/>
    <s v="Arrendamiento"/>
    <s v="Regional El Dorado"/>
    <s v="Aeropuerto el Dorado (Bogotá)"/>
    <s v="CENTRAL PARKING SYSTEM COLOMBIA S.A.S"/>
    <n v="83008709"/>
    <n v="9"/>
    <n v="30622"/>
    <d v="2022-01-27T00:00:00"/>
    <n v="133028192"/>
    <n v="0"/>
    <n v="0"/>
    <n v="0"/>
    <n v="133028192"/>
    <s v="No"/>
    <d v="1899-12-31T00:00:00"/>
    <s v="N/A"/>
    <d v="2022-02-01T00:00:00"/>
    <d v="2022-12-31T00:00:00"/>
    <n v="333"/>
    <s v="JESUS FIGUEROA PEÑA"/>
    <n v="1095787871"/>
    <n v="0"/>
    <s v="1900/01/01"/>
    <n v="0"/>
    <s v="1900/01/01"/>
    <n v="0"/>
    <s v="1900/01/01"/>
    <n v="0"/>
    <s v="1900/01/01"/>
    <n v="0"/>
    <s v="1900/01/01"/>
    <m/>
    <m/>
    <n v="0"/>
    <s v="1900/01/01"/>
    <n v="133028192"/>
    <n v="0"/>
    <s v="1900/01/01"/>
    <s v="1900/01/01"/>
    <n v="0"/>
    <s v="1900/01/01"/>
    <s v="1900/01/01"/>
    <n v="0"/>
    <s v="1900/01/01"/>
    <s v="1900/01/01"/>
    <n v="0"/>
    <s v="1900/01/01"/>
    <s v="1900/01/01"/>
    <n v="333"/>
    <m/>
  </r>
  <r>
    <s v="Secop II"/>
    <n v="182"/>
    <x v="3"/>
    <s v="20226231413000033E"/>
    <s v="PCD-029-2022"/>
    <x v="0"/>
    <x v="3"/>
    <x v="0"/>
    <s v="Prestación de Servicios Profesionales "/>
    <x v="0"/>
    <s v="PRESTAR LOS SERVICIOS PROFESIONALES CON AUTONOMÍA TÉCNICA Y ADMINISTRATIVA PARA ASESORAR Y BRINDAR EL ACOMPAÑAMIENTO AL GRUPO DE GESTIÓN MISIONAL ADSCRITO A LA SUBDIRECCIÓN DE CONTROL MIGRATORIO, DE ACUERDO CON LAS CONDICIONES SEÑALADAS Y ESPECIFICACIONES TÉCNICAS DESCRITAS EN LOS ESTUDIOS PREVIOS."/>
    <s v="80161504 "/>
    <s v="Servicios de oficina"/>
    <m/>
    <n v="45885000"/>
    <n v="13622"/>
    <s v="A-02-02-02-008-003"/>
    <x v="0"/>
    <s v="En ejecución"/>
    <s v="CO-041-2022"/>
    <s v="enero"/>
    <d v="2022-01-24T00:00:00"/>
    <s v="Prestación de Servicios Profesionales"/>
    <s v="Nivel Central"/>
    <s v="Bogotá D.C."/>
    <s v="José Leonardo Becerra Apiscope"/>
    <n v="1140420436"/>
    <s v="N/A"/>
    <n v="24922"/>
    <d v="2022-01-24T00:00:00"/>
    <n v="45885000"/>
    <n v="0"/>
    <n v="0"/>
    <n v="0"/>
    <n v="45885000"/>
    <s v="No"/>
    <d v="1899-12-31T00:00:00"/>
    <s v="N/A"/>
    <d v="2022-01-24T00:00:00"/>
    <d v="2022-12-31T00:00:00"/>
    <n v="341"/>
    <s v="Carlos Eduardo Useche"/>
    <n v="1020712442"/>
    <n v="0"/>
    <s v="1900/01/01"/>
    <n v="0"/>
    <s v="1900/01/01"/>
    <n v="0"/>
    <s v="1900/01/01"/>
    <n v="0"/>
    <s v="1900/01/01"/>
    <n v="0"/>
    <s v="1900/01/01"/>
    <m/>
    <m/>
    <n v="0"/>
    <s v="1900/01/01"/>
    <n v="45885000"/>
    <n v="0"/>
    <s v="1900/01/01"/>
    <s v="1900/01/01"/>
    <n v="0"/>
    <s v="1900/01/01"/>
    <s v="1900/01/01"/>
    <n v="0"/>
    <s v="1900/01/01"/>
    <s v="1900/01/01"/>
    <n v="0"/>
    <s v="1900/01/01"/>
    <s v="1900/01/01"/>
    <n v="341"/>
    <m/>
  </r>
  <r>
    <s v="Secop II"/>
    <n v="226"/>
    <x v="3"/>
    <s v="20226231413000042E"/>
    <s v="PCD-067-2022"/>
    <x v="0"/>
    <x v="9"/>
    <x v="0"/>
    <s v="Prestación de Servicios Profesionales "/>
    <x v="4"/>
    <s v="APOYAR A MIGRACIÓN COLOMBIA EN EL DESARROLLO DE NUEVAS FUNCIONALIDADES Y LA OPTIMIZACIÓN DEL APLICATIVO SELMIC"/>
    <s v="81111500 "/>
    <s v="Ingeniería de software o hardware"/>
    <m/>
    <n v="46000000"/>
    <n v="20622"/>
    <s v="C-1199-1002-10-0-1199001-02"/>
    <x v="0"/>
    <s v="En ejecución"/>
    <s v="CO-050-2022"/>
    <s v="enero"/>
    <d v="2022-01-25T00:00:00"/>
    <s v="Prestación de Servicios Profesionales"/>
    <s v="Nivel Central"/>
    <s v="Bogotá D.C."/>
    <s v="Andrea Maritza Moreno Castro"/>
    <n v="46386600"/>
    <s v="N/A"/>
    <n v="27922"/>
    <d v="2022-01-25T00:00:00"/>
    <n v="46000000"/>
    <n v="0"/>
    <n v="0"/>
    <n v="0"/>
    <n v="46000000"/>
    <s v="No"/>
    <d v="1899-12-31T00:00:00"/>
    <s v="N/A"/>
    <d v="2022-01-25T00:00:00"/>
    <d v="2022-12-31T00:00:00"/>
    <n v="340"/>
    <s v="Gilmer Amezquita"/>
    <n v="79717103"/>
    <n v="0"/>
    <s v="1900/01/01"/>
    <n v="0"/>
    <s v="1900/01/01"/>
    <n v="0"/>
    <s v="1900/01/01"/>
    <n v="0"/>
    <s v="1900/01/01"/>
    <n v="0"/>
    <s v="1900/01/01"/>
    <m/>
    <m/>
    <n v="0"/>
    <s v="1900/01/01"/>
    <n v="46000000"/>
    <n v="0"/>
    <s v="1900/01/01"/>
    <s v="1900/01/01"/>
    <n v="0"/>
    <s v="1900/01/01"/>
    <s v="1900/01/01"/>
    <n v="0"/>
    <s v="1900/01/01"/>
    <s v="1900/01/01"/>
    <n v="0"/>
    <s v="1900/01/01"/>
    <s v="1900/01/01"/>
    <n v="340"/>
    <m/>
  </r>
  <r>
    <s v="Secop II"/>
    <n v="229"/>
    <x v="3"/>
    <s v="20226231413000045E"/>
    <s v="PCD-021-2022-1"/>
    <x v="0"/>
    <x v="11"/>
    <x v="0"/>
    <s v="Prestación de Servicios Profesionales "/>
    <x v="0"/>
    <s v="PRESTAR LOS SERVICIOS PROFESIONALES CON AUTONOMÍA TÉCNICA Y ADMINISTRATIVA PARA APOYAR LA GESTIÓN DE LA SUBDIRECCIÓN DE CONTROL MIGRATORIO DE ACUERDO CON LAS CONDICIONES SEÑALADAS Y ESPECIFICACIONES TÉCNICAS DESCRITAS EN LOS ESTUDIOS PREVIOS."/>
    <s v="80161504 "/>
    <s v="Servicios de oficina"/>
    <m/>
    <n v="112297500"/>
    <n v="20922"/>
    <s v="A-02-02-02-008-003"/>
    <x v="0"/>
    <s v="En ejecución"/>
    <s v="CO-013-2022"/>
    <s v="enero"/>
    <d v="2022-01-21T00:00:00"/>
    <s v="Prestación de Servicios Profesionales"/>
    <s v="Nivel Central"/>
    <s v="Bogotá D.C."/>
    <s v="MELISSA JOHANNA MONTOYA QUIRAMA"/>
    <n v="42149816"/>
    <s v="N/A"/>
    <n v="20722"/>
    <d v="2022-01-21T00:00:00"/>
    <n v="112297500"/>
    <n v="0"/>
    <n v="0"/>
    <n v="0"/>
    <n v="112297500"/>
    <s v="No"/>
    <d v="1899-12-31T00:00:00"/>
    <s v="N/A"/>
    <d v="2022-01-21T00:00:00"/>
    <d v="2022-12-29T00:00:00"/>
    <n v="342"/>
    <s v="Humberto Velazquez Ardila"/>
    <n v="17336974"/>
    <n v="0"/>
    <s v="1900/01/01"/>
    <n v="0"/>
    <s v="1900/01/01"/>
    <n v="0"/>
    <s v="1900/01/01"/>
    <n v="0"/>
    <s v="1900/01/01"/>
    <n v="0"/>
    <s v="1900/01/01"/>
    <m/>
    <m/>
    <n v="0"/>
    <s v="1900/01/01"/>
    <n v="112297500"/>
    <n v="0"/>
    <s v="1900/01/01"/>
    <s v="1900/01/01"/>
    <n v="0"/>
    <s v="1900/01/01"/>
    <s v="1900/01/01"/>
    <n v="0"/>
    <s v="1900/01/01"/>
    <s v="1900/01/01"/>
    <n v="0"/>
    <s v="1900/01/01"/>
    <s v="1900/01/01"/>
    <n v="342"/>
    <m/>
  </r>
  <r>
    <s v="Secop II"/>
    <n v="236"/>
    <x v="3"/>
    <s v="20226231413000047E"/>
    <s v="PCD-071-2022"/>
    <x v="0"/>
    <x v="12"/>
    <x v="0"/>
    <s v="Prestación de Servicios Profesionales "/>
    <x v="4"/>
    <s v="PRESTAR LOS SERVICIOS PROFESIONALES PARA COORDINAR LAS ACTIVIDADES DE DESARROLLO DE SOFTWARE MIGRACIÓN COLOMBIA."/>
    <s v="81111500 "/>
    <s v=" Ingeniería de software o hardware"/>
    <m/>
    <n v="110114004"/>
    <n v="21422"/>
    <s v="C-1199-1002-10-0-1199001-02"/>
    <x v="0"/>
    <s v="En ejecución"/>
    <s v="CO-061-2022"/>
    <s v="enero"/>
    <d v="2022-01-27T00:00:00"/>
    <s v="Prestación de Servicios Profesionales"/>
    <s v="Nivel Central"/>
    <s v="Bogotá D.C."/>
    <s v="ANGELA MARIA CORREA GARCIA"/>
    <n v="39571103"/>
    <s v="N/A"/>
    <n v="29822"/>
    <d v="2022-01-27T00:00:00"/>
    <n v="110114004"/>
    <n v="0"/>
    <n v="0"/>
    <n v="0"/>
    <n v="110114004"/>
    <s v="No"/>
    <d v="1899-12-31T00:00:00"/>
    <s v="N/A"/>
    <d v="2022-01-27T00:00:00"/>
    <d v="2022-12-31T00:00:00"/>
    <n v="338"/>
    <s v="Mario Jose Otero Diaz"/>
    <n v="79149505"/>
    <n v="0"/>
    <s v="1900/01/01"/>
    <n v="0"/>
    <s v="1900/01/01"/>
    <n v="0"/>
    <s v="1900/01/01"/>
    <n v="0"/>
    <s v="1900/01/01"/>
    <n v="0"/>
    <s v="1900/01/01"/>
    <m/>
    <m/>
    <n v="0"/>
    <s v="1900/01/01"/>
    <n v="110114004"/>
    <n v="0"/>
    <s v="1900/01/01"/>
    <s v="1900/01/01"/>
    <n v="0"/>
    <s v="1900/01/01"/>
    <s v="1900/01/01"/>
    <n v="0"/>
    <s v="1900/01/01"/>
    <s v="1900/01/01"/>
    <n v="0"/>
    <s v="1900/01/01"/>
    <s v="1900/01/01"/>
    <n v="338"/>
    <m/>
  </r>
  <r>
    <s v="Secop II"/>
    <n v="282"/>
    <x v="1"/>
    <s v="20216231407000043E"/>
    <s v="MC-050-2021"/>
    <x v="3"/>
    <x v="14"/>
    <x v="2"/>
    <s v="Mínima Cuantía"/>
    <x v="4"/>
    <s v="Adquirir, instalar y configurar discos duros para la ampliación del sistema de almacenamiento NAS, de la Unidad Administrativa Especial de Migración Colombia."/>
    <s v="43201803 - 43212201 - 43202000 - 43232907"/>
    <s v="Unidades de disco duro"/>
    <m/>
    <n v="31211000"/>
    <n v="51421"/>
    <s v="C-1199-1002-10-0-1199001-02 "/>
    <x v="0"/>
    <s v="En ejecución"/>
    <s v="AO-037-2021"/>
    <s v="diciembre"/>
    <d v="2021-12-10T00:00:00"/>
    <s v="Aceptación de oferta"/>
    <s v="Nivel Central"/>
    <s v="Bogotá D.C."/>
    <s v="C.I LA FLORIDA S.A.S"/>
    <n v="900236639"/>
    <n v="4"/>
    <n v="214121"/>
    <d v="2021-12-13T00:00:00"/>
    <n v="15799994"/>
    <n v="0"/>
    <n v="0"/>
    <n v="0"/>
    <n v="15799994"/>
    <s v="Si "/>
    <d v="2021-12-27T00:00:00"/>
    <s v="44 CUMPLIM+ CALIDAD_CORRECTO FUNCIONAM D LOS BIENES SUMIN "/>
    <d v="2021-12-10T00:00:00"/>
    <d v="2022-01-09T00:00:00"/>
    <n v="30"/>
    <s v="REYES ORLANDO"/>
    <n v="79820029"/>
    <n v="0"/>
    <d v="1899-12-30T00:00:00"/>
    <n v="0"/>
    <d v="1899-12-30T00:00:00"/>
    <n v="0"/>
    <d v="1899-12-30T00:00:00"/>
    <n v="0"/>
    <d v="1899-12-30T00:00:00"/>
    <n v="0"/>
    <d v="1899-12-30T00:00:00"/>
    <m/>
    <m/>
    <n v="0"/>
    <s v="1900/01/00"/>
    <n v="15799994"/>
    <n v="30"/>
    <d v="2022-02-27T00:00:00"/>
    <d v="1899-12-30T00:00:00"/>
    <n v="0"/>
    <d v="1899-12-30T00:00:00"/>
    <d v="1899-12-30T00:00:00"/>
    <n v="0"/>
    <d v="1899-12-30T00:00:00"/>
    <d v="1899-12-30T00:00:00"/>
    <n v="0"/>
    <d v="1899-12-30T00:00:00"/>
    <d v="1899-12-30T00:00:00"/>
    <n v="60"/>
    <m/>
  </r>
  <r>
    <s v="Secop II"/>
    <n v="1"/>
    <x v="4"/>
    <s v="20226231413000034E"/>
    <s v="PCD-039-2022"/>
    <x v="0"/>
    <x v="7"/>
    <x v="0"/>
    <s v="Prestación de Servicios Profesionales "/>
    <x v="8"/>
    <s v="PRESTAR LOS SERVICIOS PROFESIONALES CON AUTONOMÍA TÉCNICA Y ADMINISTRATIVA PARA APOYAR LA GESTIÓN DE LA DIRECCIÓN GENERAL DE MIGRACIÓN COLOMBIA DE ACUERDO CON LAS CONDICIONES SEÑALADAS Y ESPECIFICACIONES TÉCNICAS DESCRITAS EN LOS ESTUDIOS PREVIOS."/>
    <n v="80161504"/>
    <s v="SERVICIOS DE OFICINA "/>
    <m/>
    <n v="69000000"/>
    <n v="20422"/>
    <s v=" A-02-02-02-008-003 "/>
    <x v="0"/>
    <s v="En ejecución"/>
    <s v="CO-006-2022"/>
    <s v="enero"/>
    <d v="2022-01-20T00:00:00"/>
    <s v="Prestación de Servicios Profesionales"/>
    <s v="Nivel Central"/>
    <s v="Bogotá D.C."/>
    <s v="MARIA CAMILA CASTAÑEDA CAMPILLO"/>
    <n v="1020786979"/>
    <m/>
    <n v="18822"/>
    <d v="2022-01-20T00:00:00"/>
    <n v="69000000"/>
    <n v="0"/>
    <n v="0"/>
    <n v="0"/>
    <n v="69000000"/>
    <s v="No"/>
    <d v="1899-12-31T00:00:00"/>
    <s v="N/A"/>
    <d v="2022-01-20T00:00:00"/>
    <d v="2022-12-31T00:00:00"/>
    <n v="345"/>
    <s v="WINSTON ANDRES MARTINEZ ACOSTA"/>
    <n v="79572017"/>
    <n v="0"/>
    <d v="1899-12-30T00:00:00"/>
    <n v="0"/>
    <d v="1899-12-30T00:00:00"/>
    <n v="0"/>
    <d v="1899-12-30T00:00:00"/>
    <n v="0"/>
    <d v="1899-12-30T00:00:00"/>
    <n v="0"/>
    <d v="1899-12-30T00:00:00"/>
    <m/>
    <m/>
    <n v="0"/>
    <s v="1900/01/00"/>
    <n v="69000000"/>
    <n v="0"/>
    <s v="1900/01/01"/>
    <s v="1900/01/01"/>
    <n v="0"/>
    <s v="1900/01/01"/>
    <s v="1900/01/01"/>
    <n v="0"/>
    <s v="1900/01/01"/>
    <s v="1900/01/01"/>
    <n v="0"/>
    <s v="1900/01/01"/>
    <s v="1900/01/01"/>
    <n v="345"/>
    <m/>
  </r>
  <r>
    <s v="Secop II"/>
    <n v="21"/>
    <x v="4"/>
    <s v="20226231413000009E"/>
    <s v="PCD-040-2022"/>
    <x v="0"/>
    <x v="15"/>
    <x v="0"/>
    <s v="Prestación de apoyo a la Gestión"/>
    <x v="1"/>
    <s v="CONTRATAR LA PRESTACIÓN DE LOS SERVICIOS TÉCNICOS Y ADMINISTRATIVOS COMO APOYO A LA GESTIÓN DE LA OFICINA DE COMUNICACIONES Y SERVICIO AL CIUDADANO"/>
    <n v="80161504"/>
    <s v="SERVICIOS DE OFICINA "/>
    <m/>
    <n v="45015600"/>
    <n v="12722"/>
    <s v=" A-02-02-02-008-003 "/>
    <x v="0"/>
    <s v="En ejecución"/>
    <s v="CO-033-2022"/>
    <s v="enero"/>
    <d v="2022-01-24T00:00:00"/>
    <s v="Prestación de Servicios  de Apoyo a la gestión"/>
    <s v="Nivel Central"/>
    <s v="Bogotá D.C."/>
    <s v="EDGAR AURELIO MATIZ MENJURA"/>
    <n v="70727331"/>
    <m/>
    <n v="25522"/>
    <d v="2022-01-25T00:00:00"/>
    <n v="45015600"/>
    <n v="0"/>
    <n v="0"/>
    <n v="0"/>
    <n v="45015600"/>
    <s v="No"/>
    <d v="1899-12-31T00:00:00"/>
    <s v="N/A"/>
    <d v="2022-01-25T00:00:00"/>
    <d v="2022-12-31T00:00:00"/>
    <n v="340"/>
    <s v="JUAN MANUEL CAICEDO CARDONA"/>
    <n v="94486941"/>
    <n v="0"/>
    <d v="1899-12-30T00:00:00"/>
    <n v="0"/>
    <d v="1899-12-30T00:00:00"/>
    <n v="0"/>
    <d v="1899-12-30T00:00:00"/>
    <n v="0"/>
    <d v="1899-12-30T00:00:00"/>
    <n v="0"/>
    <d v="1899-12-30T00:00:00"/>
    <m/>
    <m/>
    <n v="0"/>
    <s v="1900/01/00"/>
    <n v="45015600"/>
    <n v="0"/>
    <s v="1900/01/01"/>
    <s v="1900/01/01"/>
    <n v="0"/>
    <s v="1900/01/01"/>
    <s v="1900/01/01"/>
    <n v="0"/>
    <s v="1900/01/01"/>
    <s v="1900/01/01"/>
    <n v="0"/>
    <s v="1900/01/01"/>
    <s v="1900/01/01"/>
    <n v="340"/>
    <m/>
  </r>
  <r>
    <s v="Secop II"/>
    <n v="196"/>
    <x v="4"/>
    <s v="20226231416000005E"/>
    <s v="PCD-041-2022"/>
    <x v="0"/>
    <x v="9"/>
    <x v="0"/>
    <s v="Exclusividad"/>
    <x v="6"/>
    <s v="CONTRATAR EL SUMINISTRO DE TIQUETES EN LAS RUTAS NACIONALES E INTERNACIONALES PARA FUNCIONARIOS Y CONTRATISTAS, ASÍ COMO PARA LA ATENCIÓN DE DESPLAZAMIENTOS DE DEPORTADOS Y/O EXPULSADOS."/>
    <n v="90121502"/>
    <s v="AGENCIAS DE VIAJES"/>
    <m/>
    <n v="1000000000"/>
    <n v="15622"/>
    <s v=" A-02-02-02-006-004               A-03-03-01-056"/>
    <x v="0"/>
    <s v="En ejecución"/>
    <s v="CO-054-2022"/>
    <s v="enero"/>
    <d v="2022-01-28T00:00:00"/>
    <s v="SUMINISTRO"/>
    <s v="Nivel Central"/>
    <s v="Bogotá D.C."/>
    <s v="SATENA S.A. "/>
    <n v="899999143"/>
    <n v="4"/>
    <s v=" 29422"/>
    <d v="2022-01-25T00:00:00"/>
    <n v="1000000000"/>
    <n v="0"/>
    <n v="0"/>
    <n v="0"/>
    <n v="1000000000"/>
    <s v="No"/>
    <d v="1899-12-31T00:00:00"/>
    <s v="N/A"/>
    <d v="2022-01-28T00:00:00"/>
    <d v="2022-12-31T00:00:00"/>
    <n v="337"/>
    <s v="ANGELA ROCIRY LONGAS"/>
    <n v="52842749"/>
    <n v="0"/>
    <d v="1899-12-30T00:00:00"/>
    <n v="0"/>
    <d v="1899-12-30T00:00:00"/>
    <n v="0"/>
    <d v="1899-12-30T00:00:00"/>
    <n v="0"/>
    <d v="1899-12-30T00:00:00"/>
    <n v="0"/>
    <d v="1899-12-30T00:00:00"/>
    <m/>
    <m/>
    <n v="0"/>
    <s v="1900/01/00"/>
    <n v="1000000000"/>
    <n v="0"/>
    <s v="1900/01/01"/>
    <s v="1900/01/01"/>
    <n v="0"/>
    <s v="1900/01/01"/>
    <s v="1900/01/01"/>
    <n v="0"/>
    <s v="1900/01/01"/>
    <s v="1900/01/01"/>
    <n v="0"/>
    <s v="1900/01/01"/>
    <s v="1900/01/01"/>
    <n v="337"/>
    <m/>
  </r>
  <r>
    <s v="Secop II"/>
    <n v="2"/>
    <x v="4"/>
    <s v="20226231413000009E"/>
    <s v="PCD-053-2022"/>
    <x v="0"/>
    <x v="9"/>
    <x v="0"/>
    <s v="Prestación de Servicios Profesionales "/>
    <x v="8"/>
    <s v="SERVICIOS PROFESIONALES CON AUTONOMÍA TÉCNICA Y ADMINISTRATIVA PARA EL APOYO EN LA GESTIÓN DE LA DIRECCIÓN GENERAL EN EL SEGUIMIENTO A COMPROMISOS INTERNACIONALES  Y  PROYECTOS DE COOPERACIÓN INTERNACIONAL."/>
    <n v="80161504"/>
    <s v="SERVICIOS DE OFICINA "/>
    <m/>
    <n v="34100000"/>
    <n v="19822"/>
    <s v=" C-1199-1002-11-0-1199054-02 "/>
    <x v="0"/>
    <s v="En ejecución"/>
    <s v="CO-029-2022"/>
    <s v="enero"/>
    <d v="2022-01-24T00:00:00"/>
    <s v="Prestación de Servicios Profesionales"/>
    <s v="Nivel Central"/>
    <s v="Bogotá D.C."/>
    <s v="MARIA FERNANDA OSPINA CARO"/>
    <n v="1026593280"/>
    <m/>
    <n v="24722"/>
    <d v="2022-01-24T00:00:00"/>
    <n v="34100000"/>
    <n v="0"/>
    <n v="0"/>
    <n v="0"/>
    <n v="34100000"/>
    <s v="No"/>
    <d v="1899-12-31T00:00:00"/>
    <s v="N/A"/>
    <d v="2022-01-24T00:00:00"/>
    <d v="2022-12-31T00:00:00"/>
    <n v="341"/>
    <s v="VANESSA ORTIZ LOPEZ"/>
    <n v="1144031972"/>
    <n v="0"/>
    <d v="1899-12-30T00:00:00"/>
    <n v="0"/>
    <d v="1899-12-30T00:00:00"/>
    <n v="0"/>
    <d v="1899-12-30T00:00:00"/>
    <n v="0"/>
    <d v="1899-12-30T00:00:00"/>
    <n v="0"/>
    <d v="1899-12-30T00:00:00"/>
    <m/>
    <m/>
    <n v="0"/>
    <s v="1900/01/00"/>
    <n v="34100000"/>
    <n v="0"/>
    <s v="1900/01/01"/>
    <s v="1900/01/01"/>
    <n v="0"/>
    <s v="1900/01/01"/>
    <s v="1900/01/01"/>
    <n v="0"/>
    <s v="1900/01/01"/>
    <s v="1900/01/01"/>
    <n v="0"/>
    <s v="1900/01/01"/>
    <s v="1900/01/01"/>
    <n v="341"/>
    <m/>
  </r>
  <r>
    <s v="Secop II"/>
    <n v="5"/>
    <x v="4"/>
    <s v="20226231413000004E"/>
    <s v="PCD-054-2022"/>
    <x v="0"/>
    <x v="15"/>
    <x v="0"/>
    <s v="Prestación de Servicios Profesionales "/>
    <x v="2"/>
    <s v="PRESTACIÓN DE SERVICIOS PROFESIONALES A LA GESTIÓN CON AUTONOMÍA TÉCNICA Y ADMINISTRATIVA A LA OFICINA ASESORA DE PLANEACIÓN PARA LA CONSTRUCCIÓN DE INFORMES Y REPORTES ESTADÍSTICOS DE REGISTROS ADMINISTRATIVOS."/>
    <n v="80161504"/>
    <s v="SERVICIOS DE OFICINA "/>
    <m/>
    <n v="34500000"/>
    <n v="12122"/>
    <s v=" C-1199-1002-11-0-1199060-02 "/>
    <x v="0"/>
    <s v="En ejecución"/>
    <s v="CO-030-2022"/>
    <s v="enero"/>
    <d v="2022-01-24T00:00:00"/>
    <s v="Prestación de Servicios Profesionales"/>
    <s v="Nivel Central"/>
    <s v="Bogotá D.C."/>
    <s v="CESAR EMILIO TORRES REYES"/>
    <s v="1.082.992.710 "/>
    <m/>
    <n v="24822"/>
    <d v="2022-01-24T00:00:00"/>
    <n v="34500000"/>
    <n v="0"/>
    <n v="0"/>
    <n v="0"/>
    <n v="34500000"/>
    <s v="No"/>
    <d v="1899-12-31T00:00:00"/>
    <s v="N/A"/>
    <d v="2022-01-24T00:00:00"/>
    <d v="2022-12-31T00:00:00"/>
    <n v="341"/>
    <s v="OSCAR ANDRES VALDERRAMA "/>
    <n v="89791769"/>
    <n v="0"/>
    <d v="1899-12-30T00:00:00"/>
    <n v="0"/>
    <d v="1899-12-30T00:00:00"/>
    <n v="0"/>
    <d v="1899-12-30T00:00:00"/>
    <n v="0"/>
    <d v="1899-12-30T00:00:00"/>
    <n v="0"/>
    <d v="1899-12-30T00:00:00"/>
    <m/>
    <m/>
    <n v="0"/>
    <s v="1900/01/00"/>
    <n v="34500000"/>
    <n v="0"/>
    <s v="1900/01/01"/>
    <s v="1900/01/01"/>
    <n v="0"/>
    <s v="1900/01/01"/>
    <s v="1900/01/01"/>
    <n v="0"/>
    <s v="1900/01/01"/>
    <s v="1900/01/01"/>
    <n v="0"/>
    <s v="1900/01/01"/>
    <s v="1900/01/01"/>
    <n v="341"/>
    <m/>
  </r>
  <r>
    <s v="Secop II"/>
    <n v="29"/>
    <x v="4"/>
    <s v="20226231415000002E"/>
    <s v="PCD-055-2022"/>
    <x v="0"/>
    <x v="9"/>
    <x v="0"/>
    <s v="Exclusividad"/>
    <x v="1"/>
    <s v="CONTRATAR LA SUSCRIPCIÓN A LA REVISTA SEMANA, CON DESTINO A LA DIRECCIÓN GENERAL Y A LA OFICINA DE COMUNICACIONES DE MIGRACIÓN COLOMBIA"/>
    <s v="82111904 - 55101504"/>
    <s v="PERIODICO - SERVICIO DE ENTREGA DE PERIDICO O MATERIAL PUBLICITARIO"/>
    <m/>
    <n v="838000"/>
    <n v="17122"/>
    <s v=" A-02-02-01-003-002 "/>
    <x v="0"/>
    <s v="En ejecución"/>
    <s v="CO-072-2022"/>
    <s v="enero"/>
    <d v="2022-01-27T00:00:00"/>
    <s v="Suscripción "/>
    <s v="Nivel Central"/>
    <s v="Bogotá D.C."/>
    <s v="PUBLICACIONES SEMANA S.A."/>
    <n v="860509265"/>
    <n v="1"/>
    <n v="31122"/>
    <d v="2022-01-27T00:00:00"/>
    <n v="838000"/>
    <n v="0"/>
    <n v="0"/>
    <n v="0"/>
    <n v="838000"/>
    <s v="No"/>
    <d v="1899-12-31T00:00:00"/>
    <s v="N/A"/>
    <d v="2022-01-28T00:00:00"/>
    <d v="2023-01-28T00:00:00"/>
    <n v="365"/>
    <s v="JUAN MANUEL CAICEDO CARDONA"/>
    <n v="94486941"/>
    <n v="0"/>
    <d v="1899-12-30T00:00:00"/>
    <n v="0"/>
    <d v="1899-12-30T00:00:00"/>
    <n v="0"/>
    <d v="1899-12-30T00:00:00"/>
    <n v="0"/>
    <d v="1899-12-30T00:00:00"/>
    <n v="0"/>
    <d v="1899-12-30T00:00:00"/>
    <m/>
    <m/>
    <n v="0"/>
    <s v="1900/01/00"/>
    <n v="838000"/>
    <n v="0"/>
    <s v="1900/01/01"/>
    <s v="1900/01/01"/>
    <n v="0"/>
    <s v="1900/01/01"/>
    <s v="1900/01/01"/>
    <n v="0"/>
    <s v="1900/01/01"/>
    <s v="1900/01/01"/>
    <n v="0"/>
    <s v="1900/01/01"/>
    <s v="1900/01/01"/>
    <n v="365"/>
    <m/>
  </r>
  <r>
    <s v="Secop II"/>
    <n v="34"/>
    <x v="4"/>
    <s v="20226231413000013E"/>
    <s v="PCD-056-2022"/>
    <x v="0"/>
    <x v="9"/>
    <x v="0"/>
    <s v="Exclusividad"/>
    <x v="1"/>
    <s v="CONTRATAR LA PUBLICACIÓN DE DIFERENTES AVISOS DE PRENSA EN EL PERIÓDICO LA REPÚBLICA, DE ACUERDO A LAS NECESIDADES REQUERIDAS POR LA ENTIDAD"/>
    <n v="82121506"/>
    <s v="IMPRESIÓN DE PUBLICACIONES"/>
    <m/>
    <n v="5000000"/>
    <n v="14922"/>
    <s v=" A-02-02-02-008-003 "/>
    <x v="0"/>
    <s v="En ejecución"/>
    <s v="CO-065-2022"/>
    <s v="enero"/>
    <d v="2022-01-27T00:00:00"/>
    <s v="Prestación de Servicios"/>
    <s v="Nivel Central"/>
    <s v="Bogotá D.C."/>
    <s v="EDITORIAL LA REPUBLICA SAS"/>
    <n v="901017183"/>
    <n v="2"/>
    <n v="30122"/>
    <d v="2022-01-27T00:00:00"/>
    <n v="5000000"/>
    <n v="0"/>
    <n v="0"/>
    <n v="0"/>
    <n v="5000000"/>
    <s v="No"/>
    <d v="1899-12-31T00:00:00"/>
    <s v="N/A"/>
    <d v="2022-01-28T00:00:00"/>
    <d v="2022-12-31T00:00:00"/>
    <n v="337"/>
    <s v="JUAN MANUEL CAICEDO CARDONA"/>
    <n v="94486941"/>
    <n v="0"/>
    <d v="1899-12-30T00:00:00"/>
    <n v="0"/>
    <d v="1899-12-30T00:00:00"/>
    <n v="0"/>
    <d v="1899-12-30T00:00:00"/>
    <n v="0"/>
    <d v="1899-12-30T00:00:00"/>
    <n v="0"/>
    <d v="1899-12-30T00:00:00"/>
    <m/>
    <m/>
    <n v="0"/>
    <s v="1900/01/00"/>
    <n v="5000000"/>
    <n v="0"/>
    <s v="1900/01/01"/>
    <s v="1900/01/01"/>
    <n v="0"/>
    <s v="1900/01/01"/>
    <s v="1900/01/01"/>
    <n v="0"/>
    <s v="1900/01/01"/>
    <s v="1900/01/01"/>
    <n v="0"/>
    <s v="1900/01/01"/>
    <s v="1900/01/01"/>
    <n v="337"/>
    <m/>
  </r>
  <r>
    <s v="Secop II"/>
    <n v="78"/>
    <x v="4"/>
    <s v="20226231413000035E"/>
    <s v="PCD-057-2022"/>
    <x v="0"/>
    <x v="16"/>
    <x v="0"/>
    <s v="Prestación de Servicios Profesionales "/>
    <x v="9"/>
    <s v="PRESTAR LOS SERVICIOS PROFESIONALES CON AUTONOMÍA TÉCNICA Y ADMINISTRATIVA PARA ASESORAR INTEGRALMENTE A LA UNIDAD ADMINISTRATIVA ESPECIAL MIGRACIÓN COLOMBIA EN TEMAS LABORALES Y DE RELACIONAMIENTO CON SUS ORGANIZACIONES SINDICALES DE ACUERDO CON LAS CONDICIONES SEÑALADAS Y ESPECIFICACIONES TÉCNICAS DESCRITAS EN LOS ESTUDIOS PREVIOS"/>
    <n v="80161504"/>
    <s v="SERVICIOS DE OFICINA "/>
    <m/>
    <n v="96600000"/>
    <n v="15922"/>
    <s v=" A-02-02-02-008-003 "/>
    <x v="0"/>
    <s v="En ejecución"/>
    <s v="CO-045-2022"/>
    <s v="enero"/>
    <d v="2022-01-25T00:00:00"/>
    <s v="Prestación de Servicios Profesionales"/>
    <s v="Nivel Central"/>
    <s v="Bogotá D.C."/>
    <s v="JOSE ROBERTO HERRERA VERGARA ABOGADO EU."/>
    <n v="900219029"/>
    <n v="1"/>
    <n v="26322"/>
    <d v="2022-12-25T00:00:00"/>
    <n v="96600000"/>
    <n v="0"/>
    <n v="0"/>
    <n v="0"/>
    <n v="96600000"/>
    <s v="No"/>
    <d v="1899-12-31T00:00:00"/>
    <s v="N/A"/>
    <d v="2022-01-28T00:00:00"/>
    <d v="2022-12-31T00:00:00"/>
    <n v="337"/>
    <s v="WINSTON ANDRES MARTINEZ ACOSTA"/>
    <n v="79572017"/>
    <n v="0"/>
    <d v="1899-12-30T00:00:00"/>
    <n v="0"/>
    <d v="1899-12-30T00:00:00"/>
    <n v="0"/>
    <d v="1899-12-30T00:00:00"/>
    <n v="0"/>
    <d v="1899-12-30T00:00:00"/>
    <n v="0"/>
    <d v="1899-12-30T00:00:00"/>
    <m/>
    <m/>
    <n v="0"/>
    <s v="1900/01/00"/>
    <n v="96600000"/>
    <n v="0"/>
    <s v="1900/01/01"/>
    <s v="1900/01/01"/>
    <n v="0"/>
    <s v="1900/01/01"/>
    <s v="1900/01/01"/>
    <n v="0"/>
    <s v="1900/01/01"/>
    <s v="1900/01/01"/>
    <n v="0"/>
    <s v="1900/01/01"/>
    <s v="1900/01/01"/>
    <n v="337"/>
    <m/>
  </r>
  <r>
    <s v="Secop II"/>
    <n v="79"/>
    <x v="4"/>
    <s v="20226231413000036E"/>
    <s v="PCD-058-2022"/>
    <x v="0"/>
    <x v="12"/>
    <x v="0"/>
    <s v="Prestación de Servicios Profesionales "/>
    <x v="9"/>
    <s v="PRESTAR LOS SERVICIOS PROFESIONALES CON AUTONOMÍA TÉCNICA Y ADMINISTRATIVA PARA APOYAR LA GESTIÓN DE LA SECRETARIA GENERAL DE MIGRACIÓN COLOMBIA DE ACUERDO CON LAS CONDICIONES SEÑALADAS Y ESPECIFICACIONES TÉCNICAS DESCRITAS EN LOS ESTUDIOS PREVIOS."/>
    <n v="80161504"/>
    <s v="SERVICIOS DE OFICINA "/>
    <m/>
    <n v="34500000"/>
    <n v="15722"/>
    <s v=" A-02-02-02-008-003 "/>
    <x v="0"/>
    <s v="En ejecución"/>
    <s v="CO-031-2022"/>
    <s v="enero"/>
    <d v="2022-01-24T00:00:00"/>
    <s v="Prestación de Servicios Profesionales"/>
    <s v="Nivel Central"/>
    <s v="Bogotá D.C."/>
    <s v="ADRIANA CAROLINA MAESTRE SOLANO"/>
    <n v="1065827686"/>
    <m/>
    <n v="25422"/>
    <d v="2022-01-25T00:00:00"/>
    <n v="34500000"/>
    <n v="0"/>
    <n v="0"/>
    <n v="0"/>
    <n v="34500000"/>
    <s v="No"/>
    <d v="1899-12-31T00:00:00"/>
    <s v="N/A"/>
    <d v="2022-01-25T00:00:00"/>
    <d v="2022-12-31T00:00:00"/>
    <n v="340"/>
    <s v="WINSTON ANDRES MARTINEZ ACOSTA"/>
    <n v="79572017"/>
    <n v="0"/>
    <d v="1899-12-30T00:00:00"/>
    <n v="0"/>
    <d v="1899-12-30T00:00:00"/>
    <n v="0"/>
    <d v="1899-12-30T00:00:00"/>
    <n v="0"/>
    <d v="1899-12-30T00:00:00"/>
    <n v="0"/>
    <d v="1899-12-30T00:00:00"/>
    <m/>
    <m/>
    <n v="0"/>
    <s v="1900/01/00"/>
    <n v="34500000"/>
    <n v="0"/>
    <s v="1900/01/01"/>
    <s v="1900/01/01"/>
    <n v="0"/>
    <s v="1900/01/01"/>
    <s v="1900/01/01"/>
    <n v="0"/>
    <s v="1900/01/01"/>
    <s v="1900/01/01"/>
    <n v="0"/>
    <s v="1900/01/01"/>
    <s v="1900/01/01"/>
    <n v="340"/>
    <m/>
  </r>
  <r>
    <s v="Secop II"/>
    <n v="80"/>
    <x v="4"/>
    <s v="20226231413000037E"/>
    <s v="PCD-059-2022"/>
    <x v="0"/>
    <x v="12"/>
    <x v="0"/>
    <s v="Prestación de Servicios Profesionales "/>
    <x v="9"/>
    <s v="PRESTAR LOS SERVICIOS PROFESIONALES CON AUTONOMÍA TÉCNICA Y ADMINISTRATIVA PARA APOYAR LA GESTIÓN DE LA SECRETARÍA GENERAL DE MIGRACIÓN COLOMBIA DE ACUERDO CON LAS CONDICIONES SEÑALADAS Y ESPECIFICACIONES TÉCNICAS DESCRITAS EN LOS ESTUDIOS PREVIOS."/>
    <n v="80161504"/>
    <s v="SERVICIOS DE OFICINA "/>
    <m/>
    <n v="93883125"/>
    <n v="19622"/>
    <s v=" A-02-02-02-008-003 "/>
    <x v="0"/>
    <s v="En ejecución"/>
    <s v="CO-043-2022"/>
    <s v="enero"/>
    <d v="2022-01-25T00:00:00"/>
    <s v="Prestación de Servicios Profesionales"/>
    <s v="Nivel Central"/>
    <s v="Bogotá D.C."/>
    <s v="LILIANA JARAMILLO MUTIS"/>
    <n v="51573271"/>
    <m/>
    <n v="25922"/>
    <d v="2022-01-25T00:00:00"/>
    <n v="93883125"/>
    <n v="0"/>
    <n v="0"/>
    <n v="0"/>
    <n v="93883125"/>
    <s v="No"/>
    <d v="1899-12-31T00:00:00"/>
    <s v="N/A"/>
    <d v="2022-01-25T00:00:00"/>
    <d v="2022-12-31T00:00:00"/>
    <n v="340"/>
    <s v="WINSTON ANDRES MARTINEZ ACOSTA"/>
    <n v="79572017"/>
    <n v="0"/>
    <d v="1899-12-30T00:00:00"/>
    <n v="0"/>
    <d v="1899-12-30T00:00:00"/>
    <n v="0"/>
    <d v="1899-12-30T00:00:00"/>
    <n v="0"/>
    <d v="1899-12-30T00:00:00"/>
    <n v="0"/>
    <d v="1899-12-30T00:00:00"/>
    <m/>
    <m/>
    <n v="0"/>
    <s v="1900/01/00"/>
    <n v="93883125"/>
    <n v="0"/>
    <s v="1900/01/01"/>
    <s v="1900/01/01"/>
    <n v="0"/>
    <s v="1900/01/01"/>
    <s v="1900/01/01"/>
    <n v="0"/>
    <s v="1900/01/01"/>
    <s v="1900/01/01"/>
    <n v="0"/>
    <s v="1900/01/01"/>
    <s v="1900/01/01"/>
    <n v="340"/>
    <m/>
  </r>
  <r>
    <s v="Secop II"/>
    <n v="81"/>
    <x v="4"/>
    <s v="20226231413000038E"/>
    <s v="PCD-060-2022"/>
    <x v="0"/>
    <x v="12"/>
    <x v="0"/>
    <s v="Prestación de Servicios Profesionales "/>
    <x v="9"/>
    <s v="PRESTAR LOS SERVICIOS PROFESIONALES CON AUTONOMÍA TÉCNICA Y ADMINISTRATIVA PARA APOYAR LA GESTIÓN DE LA SECRETARÍA GENERAL DE MIGRACIÓN COLOMBIA DE ACUERDO CON LAS CONDICIONES SEÑALADAS Y ESPECIFICACIONES TÉCNICAS DESCRITAS EN LOS ESTUDIOS PREVIOS."/>
    <n v="80161504"/>
    <s v="SERVICIOS DE OFICINA "/>
    <m/>
    <n v="80842125"/>
    <n v="19722"/>
    <s v=" A-02-02-02-008-003 "/>
    <x v="0"/>
    <s v="En ejecución"/>
    <s v="CO-037-2022"/>
    <s v="enero"/>
    <d v="2022-01-24T00:00:00"/>
    <s v="Prestación de Servicios Profesionales"/>
    <s v="Nivel Central"/>
    <s v="Bogotá D.C."/>
    <s v="MARIA JOSE YEPES GIRALDO"/>
    <n v="24348352"/>
    <m/>
    <n v="25722"/>
    <d v="2022-01-25T00:00:00"/>
    <n v="80842125"/>
    <n v="0"/>
    <n v="0"/>
    <n v="0"/>
    <n v="80842125"/>
    <s v="No"/>
    <d v="1899-12-31T00:00:00"/>
    <s v="N/A"/>
    <d v="2022-01-24T00:00:00"/>
    <d v="2022-12-31T00:00:00"/>
    <n v="341"/>
    <s v="WINSTON ANDRES MARTINEZ ACOSTA"/>
    <n v="79572017"/>
    <n v="0"/>
    <d v="1899-12-30T00:00:00"/>
    <n v="0"/>
    <d v="1899-12-30T00:00:00"/>
    <n v="0"/>
    <d v="1899-12-30T00:00:00"/>
    <n v="0"/>
    <d v="1899-12-30T00:00:00"/>
    <n v="0"/>
    <d v="1899-12-30T00:00:00"/>
    <m/>
    <m/>
    <n v="0"/>
    <s v="1900/01/00"/>
    <n v="80842125"/>
    <n v="0"/>
    <s v="1900/01/01"/>
    <s v="1900/01/01"/>
    <n v="0"/>
    <s v="1900/01/01"/>
    <s v="1900/01/01"/>
    <n v="0"/>
    <s v="1900/01/01"/>
    <s v="1900/01/01"/>
    <n v="0"/>
    <s v="1900/01/01"/>
    <s v="1900/01/01"/>
    <n v="341"/>
    <m/>
  </r>
  <r>
    <s v="Secop II"/>
    <n v="104"/>
    <x v="4"/>
    <s v="20226231413000016E"/>
    <s v="PCD-061-2022"/>
    <x v="0"/>
    <x v="12"/>
    <x v="0"/>
    <s v="Prestación de Servicios Profesionales "/>
    <x v="5"/>
    <s v="PRESTAR LOS SERVICIOS PROFESIONALES CON AUTONOMÍA TÉCNICA Y ADMINISTRATIVA EN CUANTO A LA GESTIÓN PARA EL PUESTO DE CONTROL MIGRATORIO FRONTERIZO FLUVIAL UBICADO EL RIO ORINOCO EN LA CIUDAD DE PUERTO CARREÑO, EN CUANTO A LA OBTENCIÓN DE LOS PERMISOS AMBIENTALES REQUERIDOS Y LA ESTRUCTURACIÓN, EVALUACIÓN Y SUPERVISIÓN TÉCNICA DEL PROCESO CONTRACTUAL PARA EL CUMPLIMIENTO DE LAS MEDIDAS DE COMPENSACIÓN IMPUESTAS POR LA CORPORACIÓN AUTÓNOMA REGIONAL DE LA ORINOQUÍA, DE ACUERDO CON LAS CONDICIONES Y ESPECIFICACIONES TÉCNICAS DESCRITAS EN LOS DOCUMENTOS, ESTUDIOS PREVIOS Y EL CONTRATO."/>
    <n v="80161504"/>
    <s v="SERVICIOS DE OFICINA "/>
    <m/>
    <n v="50000000"/>
    <n v="11922"/>
    <s v=" C-1103-1002-2-0-1103001-02 "/>
    <x v="0"/>
    <s v="En ejecución"/>
    <s v="CO-032-2022"/>
    <s v="enero"/>
    <d v="2022-01-24T00:00:00"/>
    <s v="Prestación de Servicios Profesionales"/>
    <s v="Nivel Central"/>
    <s v="Bogotá D.C."/>
    <s v="MARTHA ISABEL CONRADO LOPEZ"/>
    <n v="52966252"/>
    <m/>
    <n v="25822"/>
    <d v="2022-01-25T00:00:00"/>
    <n v="50000000"/>
    <n v="0"/>
    <n v="0"/>
    <n v="0"/>
    <n v="50000000"/>
    <s v="No"/>
    <d v="1899-12-31T00:00:00"/>
    <s v="N/A"/>
    <d v="2022-01-25T00:00:00"/>
    <d v="2022-12-31T00:00:00"/>
    <n v="340"/>
    <s v="JESUS ANDRES PORRAS"/>
    <n v="79994053"/>
    <n v="0"/>
    <d v="1899-12-30T00:00:00"/>
    <n v="0"/>
    <d v="1899-12-30T00:00:00"/>
    <n v="0"/>
    <d v="1899-12-30T00:00:00"/>
    <n v="0"/>
    <d v="1899-12-30T00:00:00"/>
    <n v="0"/>
    <d v="1899-12-30T00:00:00"/>
    <m/>
    <m/>
    <n v="0"/>
    <s v="1900/01/00"/>
    <n v="50000000"/>
    <n v="0"/>
    <s v="1900/01/01"/>
    <s v="1900/01/01"/>
    <n v="0"/>
    <s v="1900/01/01"/>
    <s v="1900/01/01"/>
    <n v="0"/>
    <s v="1900/01/01"/>
    <s v="1900/01/01"/>
    <n v="0"/>
    <s v="1900/01/01"/>
    <s v="1900/01/01"/>
    <n v="340"/>
    <m/>
  </r>
  <r>
    <s v="Secop II"/>
    <n v="195"/>
    <x v="4"/>
    <s v="20226231413000017E"/>
    <s v="PCD-062-2022"/>
    <x v="0"/>
    <x v="12"/>
    <x v="0"/>
    <s v="Prestación de Servicios Profesionales "/>
    <x v="6"/>
    <s v="PRESTAR LOS SERVICIOS PROFESIONALES CON AUTONOMÍA TÉCNICA Y ADMINISTRATIVA A LA SUBDIRECCIÓN DE TALENTO HUMANO, CONSISTENTES EN APOYAR AL GRUPO DE NÓMINA EN TODAS LAS ACTIVIDADES QUE CONLLEVE LA LIQUIDACIÓN DE NOVEDADES"/>
    <n v="80161504"/>
    <s v="SERVICIOS DE OFICINA "/>
    <m/>
    <n v="46000000"/>
    <n v="11522"/>
    <s v=" A-02-02-02-008-003 "/>
    <x v="0"/>
    <s v="En ejecución"/>
    <s v="CO-044-2022"/>
    <s v="enero"/>
    <d v="2022-01-25T00:00:00"/>
    <s v="Prestación de Servicios Profesionales"/>
    <s v="Nivel Central"/>
    <s v="Bogotá D.C."/>
    <s v="NORMA PATRICIA SANCHEZ CUBIDES"/>
    <s v=" 52.350.202 "/>
    <m/>
    <n v="26122"/>
    <d v="2022-01-25T00:00:00"/>
    <n v="46000000"/>
    <n v="0"/>
    <n v="0"/>
    <n v="0"/>
    <n v="46000000"/>
    <s v="No"/>
    <d v="1899-12-31T00:00:00"/>
    <s v="N/A"/>
    <d v="2022-01-25T00:00:00"/>
    <d v="2022-12-31T00:00:00"/>
    <n v="340"/>
    <s v="MARCELA LARA TORO"/>
    <n v="52544180"/>
    <n v="0"/>
    <d v="1899-12-30T00:00:00"/>
    <n v="0"/>
    <d v="1899-12-30T00:00:00"/>
    <n v="0"/>
    <d v="1899-12-30T00:00:00"/>
    <n v="0"/>
    <d v="1899-12-30T00:00:00"/>
    <n v="0"/>
    <d v="1899-12-30T00:00:00"/>
    <m/>
    <m/>
    <n v="0"/>
    <s v="1900/01/00"/>
    <n v="46000000"/>
    <n v="0"/>
    <s v="1900/01/01"/>
    <s v="1900/01/01"/>
    <n v="0"/>
    <s v="1900/01/01"/>
    <s v="1900/01/01"/>
    <n v="0"/>
    <s v="1900/01/01"/>
    <s v="1900/01/01"/>
    <n v="0"/>
    <s v="1900/01/01"/>
    <s v="1900/01/01"/>
    <n v="340"/>
    <m/>
  </r>
  <r>
    <s v="Secop II"/>
    <n v="233"/>
    <x v="4"/>
    <s v="20226231413000049E"/>
    <s v="PCD-072-2022"/>
    <x v="0"/>
    <x v="16"/>
    <x v="0"/>
    <s v="Prestación de apoyo a la Gestión"/>
    <x v="5"/>
    <s v="PRESTAR LOS SERVICIOS TÉCNICOS CON AUTONOMÍA TÉCNICA Y ADMINISTRATIVA PARA APOYAR EN EL ÁREA DE RECAUDO AL GRUPO DE SOPORTE A LA GESTIÓN REGIONAL DE LA SUBDIRECCIÓN ADMINISTRATIVA Y FINANCIERA, DE ACUERDO CON LAS CONDICIONES Y ESPECIFICACIONES TÉCNICAS DESCRITAS EN LOS ESTUDIOS PREVIOS."/>
    <n v="80161504"/>
    <s v="SERVICIOS DE OFICINA "/>
    <m/>
    <n v="49720000"/>
    <n v="21522"/>
    <s v=" A-02-02-02-008-003 "/>
    <x v="0"/>
    <s v="En ejecución"/>
    <s v="CO-068-2022"/>
    <s v="enero"/>
    <d v="2022-01-27T00:00:00"/>
    <s v="Prestación de Servicios  de Apoyo a la gestión"/>
    <s v="Nivel Central"/>
    <s v="Bogotá D.C."/>
    <s v="ALFONSO VASQUEZ GUEVARA"/>
    <n v="3001080"/>
    <m/>
    <n v="30522"/>
    <d v="2022-01-27T00:00:00"/>
    <n v="49720000"/>
    <n v="0"/>
    <n v="0"/>
    <n v="0"/>
    <n v="49720000"/>
    <s v="No"/>
    <d v="1899-12-31T00:00:00"/>
    <s v="N/A"/>
    <d v="2022-01-27T00:00:00"/>
    <d v="2022-12-31T00:00:00"/>
    <n v="338"/>
    <s v="HAROL DAVID PEÑA MORENO"/>
    <n v="79987754"/>
    <n v="0"/>
    <d v="1899-12-30T00:00:00"/>
    <n v="0"/>
    <d v="1899-12-30T00:00:00"/>
    <n v="0"/>
    <d v="1899-12-30T00:00:00"/>
    <n v="0"/>
    <d v="1899-12-30T00:00:00"/>
    <n v="0"/>
    <d v="1899-12-30T00:00:00"/>
    <m/>
    <m/>
    <n v="0"/>
    <s v="1900/01/00"/>
    <n v="49720000"/>
    <n v="0"/>
    <s v="1900/01/01"/>
    <s v="1900/01/01"/>
    <n v="0"/>
    <s v="1900/01/01"/>
    <s v="1900/01/01"/>
    <n v="0"/>
    <s v="1900/01/01"/>
    <s v="1900/01/01"/>
    <n v="0"/>
    <s v="1900/01/01"/>
    <s v="1900/01/01"/>
    <n v="338"/>
    <m/>
  </r>
  <r>
    <s v="Tienda Virtual "/>
    <n v="137"/>
    <x v="5"/>
    <s v="20226231410000001E"/>
    <n v="123343"/>
    <x v="0"/>
    <x v="17"/>
    <x v="1"/>
    <s v="Acuerdo Marco de Precios "/>
    <x v="5"/>
    <s v="CONTRATAR EL SERVICIO INTEGRAL DE ASEO Y CAFETERIA PARA LA SEDE DE SEDE 1: CFSM CÚCUTA, SEDE 2: CFSM BUCARAMANGA, SEDE 3: CFSM PUERTO SANTANDER, SEDE 4: CENAF VILLA DEL ROSARIO, REGION 9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85388440"/>
    <n v="11822"/>
    <s v="A-02-02-02-006-003-A-02-02-02-008-005"/>
    <x v="0"/>
    <s v="En ejecución"/>
    <s v="OC 84603-2022"/>
    <s v="enero"/>
    <d v="2022-01-27T00:00:00"/>
    <s v="Orden de Compra "/>
    <s v="Regional Oriente"/>
    <s v="Bucaramanga "/>
    <s v="CASALIMPIA S.A."/>
    <n v="860010451"/>
    <n v="1"/>
    <n v="33522"/>
    <d v="2022-01-31T00:00:00"/>
    <n v="83377734.530000001"/>
    <n v="0"/>
    <n v="0"/>
    <n v="0"/>
    <n v="83377734.530000001"/>
    <s v="Si "/>
    <d v="2022-01-31T00:00:00"/>
    <s v="42 CUMPLIM+ RESPONSAB EXTRACONTRACTUAL"/>
    <d v="2022-01-27T00:00:00"/>
    <d v="2022-11-30T00:00:00"/>
    <n v="307"/>
    <s v="LEIDY CAROLINA MESA BAUTISTA"/>
    <n v="1090487687"/>
    <n v="0"/>
    <d v="1899-12-30T00:00:00"/>
    <n v="0"/>
    <d v="1899-12-30T00:00:00"/>
    <n v="0"/>
    <d v="1899-12-30T00:00:00"/>
    <n v="0"/>
    <d v="1899-12-30T00:00:00"/>
    <n v="0"/>
    <d v="1899-12-30T00:00:00"/>
    <n v="0"/>
    <s v="1900/01/00"/>
    <n v="83377734.530000001"/>
    <n v="0"/>
    <s v="1900/01/01"/>
    <s v="1900/01/01"/>
    <n v="0"/>
    <s v="1900/01/01"/>
    <s v="1900/01/01"/>
    <n v="0"/>
    <s v="1900/01/01"/>
    <s v="1900/01/01"/>
    <n v="0"/>
    <s v="1900/01/01"/>
    <s v="1900/01/01"/>
    <n v="307"/>
    <m/>
    <m/>
    <m/>
  </r>
  <r>
    <s v="Tienda Virtual "/>
    <n v="139"/>
    <x v="5"/>
    <s v="2022623141000002E"/>
    <n v="123342"/>
    <x v="0"/>
    <x v="17"/>
    <x v="1"/>
    <s v="Acuerdo Marco de Precios "/>
    <x v="5"/>
    <s v="CONTRATAR EL SERVICIO INTEGRAL DE ASEO Y CAFETERIA PARA LAS SEDES: NEIVA, IBAGUÉ Y PUERTO LEGUIZAMO, REGION 7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70904334"/>
    <n v="12522"/>
    <s v="A-02-02-02-006-003-A-02-02-02-008-005"/>
    <x v="0"/>
    <s v="En ejecución"/>
    <s v="OC 84640-2022"/>
    <s v="enero"/>
    <d v="2022-01-28T00:00:00"/>
    <s v="Orden de Compra "/>
    <s v="Regional Andina"/>
    <s v="Neiva"/>
    <s v="CENTRO ASEO MANTENIMIENTO PROFESIONAL S.A.S"/>
    <n v="90007325"/>
    <n v="4"/>
    <n v="33622"/>
    <d v="2022-01-31T00:00:00"/>
    <n v="64375040.049999997"/>
    <n v="0"/>
    <n v="0"/>
    <n v="0"/>
    <n v="64375040.049999997"/>
    <s v="Si "/>
    <d v="2022-02-03T00:00:00"/>
    <s v="42 CUMPLIM+ RESPONSAB EXTRACONTRACTUAL"/>
    <d v="2022-01-28T00:00:00"/>
    <d v="2022-12-31T00:00:00"/>
    <n v="337"/>
    <s v="CARLOS ALBERTO ARCHILA CABRERA"/>
    <n v="79448817"/>
    <n v="0"/>
    <d v="1899-12-30T00:00:00"/>
    <n v="0"/>
    <d v="1899-12-30T00:00:00"/>
    <n v="0"/>
    <d v="1899-12-30T00:00:00"/>
    <n v="0"/>
    <d v="1899-12-30T00:00:00"/>
    <n v="0"/>
    <d v="1899-12-30T00:00:00"/>
    <n v="0"/>
    <s v="1900/01/00"/>
    <n v="64375040.049999997"/>
    <n v="0"/>
    <s v="1900/01/01"/>
    <s v="1900/01/01"/>
    <n v="0"/>
    <s v="1900/01/01"/>
    <s v="1900/01/01"/>
    <n v="0"/>
    <s v="1900/01/01"/>
    <s v="1900/01/01"/>
    <n v="0"/>
    <s v="1900/01/01"/>
    <s v="1900/01/01"/>
    <n v="337"/>
    <m/>
    <m/>
    <m/>
  </r>
  <r>
    <s v="Tienda Virtual "/>
    <n v="140"/>
    <x v="5"/>
    <s v="20226231410000003E"/>
    <n v="123348"/>
    <x v="0"/>
    <x v="17"/>
    <x v="1"/>
    <s v="Acuerdo Marco de Precios "/>
    <x v="5"/>
    <s v="CONTRATAR EL SERVICIO INTEGRAL DE ASEO Y CAFETERIA PARA LAS SEDES DE: SEDE 1: CFSM SAN ANDRÉS, SEDE 2: PCMM PROVIDENCIA, SEDE 3: PCM AEROPUERTO INTERNACIONAL GUSTAVO ROJAS PINILLA, SEDE 4: PCM SAN ANDRÉS, SEDE 5: CB SAN ANDRES, REGION 12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85701292"/>
    <n v="11022"/>
    <s v="A-02-02-02-006-003-A-02-02-02-008-005"/>
    <x v="0"/>
    <s v="En ejecución"/>
    <s v="OC 84485-2022"/>
    <s v="enero"/>
    <d v="2022-01-25T00:00:00"/>
    <s v="Orden de Compra "/>
    <s v="Regional San Andrés"/>
    <s v="Aeropuerto Gustavo Rojas Pinilla"/>
    <s v="Cleaner SA"/>
    <n v="800041433"/>
    <n v="3"/>
    <n v="30022"/>
    <d v="2022-01-27T00:00:00"/>
    <n v="82535607.120000005"/>
    <n v="0"/>
    <n v="0"/>
    <n v="0"/>
    <n v="82535607.120000005"/>
    <s v="Si "/>
    <d v="2022-01-26T00:00:00"/>
    <s v="42 CUMPLIM+ RESPONSAB EXTRACONTRACTUAL"/>
    <d v="2022-01-25T00:00:00"/>
    <d v="2022-11-30T00:00:00"/>
    <n v="309"/>
    <s v="Arlet Patricia Villadiego Archbold"/>
    <n v="1123626271"/>
    <n v="0"/>
    <d v="1899-12-30T00:00:00"/>
    <n v="0"/>
    <d v="1899-12-30T00:00:00"/>
    <n v="0"/>
    <d v="1899-12-30T00:00:00"/>
    <n v="0"/>
    <d v="1899-12-30T00:00:00"/>
    <n v="0"/>
    <d v="1899-12-30T00:00:00"/>
    <n v="0"/>
    <s v="1900/01/00"/>
    <n v="82535607.120000005"/>
    <n v="0"/>
    <s v="1900/01/01"/>
    <s v="1900/01/01"/>
    <n v="0"/>
    <s v="1900/01/01"/>
    <s v="1900/01/01"/>
    <n v="0"/>
    <s v="1900/01/01"/>
    <s v="1900/01/01"/>
    <n v="0"/>
    <s v="1900/01/01"/>
    <s v="1900/01/01"/>
    <n v="309"/>
    <m/>
    <m/>
    <m/>
  </r>
  <r>
    <s v="Tienda Virtual "/>
    <n v="141"/>
    <x v="5"/>
    <s v="20226231410000004E"/>
    <n v="123744"/>
    <x v="0"/>
    <x v="15"/>
    <x v="1"/>
    <s v="Acuerdo Marco de Precios "/>
    <x v="5"/>
    <s v="CONTRATAR EL SERVICIO INTEGRAL DE ASEO Y CAFETERIA PARA LAS SEDES DE: SEDE 1: CFSM LETICIA, , SEDE 2: PCMA AEROPUERTO INTERNACIONAL ALFREDO VASQUEZ COBO, SEDE 3: PCM BALSA MIGRATORIA LETICIA, SEDE 4: PCM PTO NARIÑO , REGION 13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71884284"/>
    <n v="11222"/>
    <s v="A-02-02-02-006-003-A-02-02-02-008-005"/>
    <x v="0"/>
    <s v="En ejecución"/>
    <s v="OC 84794-2022"/>
    <s v="febrero"/>
    <d v="2022-02-02T00:00:00"/>
    <s v="Orden de Compra "/>
    <s v="Regional Amazonas"/>
    <s v="Leticia"/>
    <s v="Cleaner SA"/>
    <n v="800041433"/>
    <n v="3"/>
    <n v="35322"/>
    <d v="2022-02-02T00:00:00"/>
    <n v="58698134.859999999"/>
    <n v="0"/>
    <n v="0"/>
    <n v="0"/>
    <n v="58698134.859999999"/>
    <s v="Si "/>
    <s v="EN TRAMITE"/>
    <s v="42 CUMPLIM+ RESPONSAB EXTRACONTRACTUAL"/>
    <d v="2022-02-02T00:00:00"/>
    <d v="2022-10-31T00:00:00"/>
    <n v="271"/>
    <s v="NELSON GABRIEL VELASQUEZ MARIN"/>
    <n v="1121201487"/>
    <n v="0"/>
    <d v="1899-12-30T00:00:00"/>
    <n v="0"/>
    <d v="1899-12-30T00:00:00"/>
    <n v="0"/>
    <d v="1899-12-30T00:00:00"/>
    <n v="0"/>
    <d v="1899-12-30T00:00:00"/>
    <n v="0"/>
    <d v="1899-12-30T00:00:00"/>
    <n v="0"/>
    <s v="1900/01/00"/>
    <n v="58698134.859999999"/>
    <n v="0"/>
    <s v="1900/01/01"/>
    <s v="1900/01/01"/>
    <n v="0"/>
    <s v="1900/01/01"/>
    <s v="1900/01/01"/>
    <n v="0"/>
    <s v="1900/01/01"/>
    <s v="1900/01/01"/>
    <n v="0"/>
    <s v="1900/01/01"/>
    <s v="1900/01/01"/>
    <n v="271"/>
    <m/>
    <m/>
    <m/>
  </r>
  <r>
    <s v="Tienda Virtual "/>
    <n v="142"/>
    <x v="5"/>
    <s v="20226231410000005E"/>
    <n v="123351"/>
    <x v="0"/>
    <x v="17"/>
    <x v="1"/>
    <s v="Acuerdo Marco de Precios "/>
    <x v="5"/>
    <s v="CONTRATAR EL SERVICIO INTEGRAL DE ASEO Y CAFETERÍA REGIÓN 14 (BAHÍA SOLANO Y QUIBDÓ)"/>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32046761"/>
    <n v="12622"/>
    <s v="A-02-02-02-006-003-A-02-02-02-008-005"/>
    <x v="0"/>
    <s v="En ejecución"/>
    <s v="OC 84604-2022"/>
    <s v="enero"/>
    <d v="2022-01-27T00:00:00"/>
    <s v="Orden de Compra "/>
    <s v="Regional  Antioquia"/>
    <s v="Bahía Solano"/>
    <s v="Cleaner SA"/>
    <n v="800041433"/>
    <n v="3"/>
    <n v="33422"/>
    <d v="2022-01-28T00:00:00"/>
    <n v="31154386.73"/>
    <n v="0"/>
    <n v="0"/>
    <n v="0"/>
    <n v="31154386.73"/>
    <s v="Si "/>
    <d v="2022-01-28T00:00:00"/>
    <s v="42 CUMPLIM+ RESPONSAB EXTRACONTRACTUAL"/>
    <d v="2022-01-27T00:00:00"/>
    <d v="2022-11-30T00:00:00"/>
    <n v="307"/>
    <s v="BEATRIZ HELENA BOTERO"/>
    <n v="43538083"/>
    <n v="0"/>
    <d v="1899-12-30T00:00:00"/>
    <n v="0"/>
    <d v="1899-12-30T00:00:00"/>
    <n v="0"/>
    <d v="1899-12-30T00:00:00"/>
    <n v="0"/>
    <d v="1899-12-30T00:00:00"/>
    <n v="0"/>
    <d v="1899-12-30T00:00:00"/>
    <n v="0"/>
    <s v="1900/01/00"/>
    <n v="31154386.73"/>
    <n v="0"/>
    <s v="1900/01/01"/>
    <s v="1900/01/01"/>
    <n v="0"/>
    <s v="1900/01/01"/>
    <s v="1900/01/01"/>
    <n v="0"/>
    <s v="1900/01/01"/>
    <s v="1900/01/01"/>
    <n v="0"/>
    <s v="1900/01/01"/>
    <s v="1900/01/01"/>
    <n v="307"/>
    <m/>
    <m/>
    <m/>
  </r>
  <r>
    <s v="Tienda Virtual "/>
    <n v="143"/>
    <x v="5"/>
    <s v="20226231410000006E"/>
    <n v="123652"/>
    <x v="0"/>
    <x v="3"/>
    <x v="1"/>
    <s v="Acuerdo Marco de Precios "/>
    <x v="5"/>
    <s v="CONTRATAR EL SERVICIO INTEGRAL DE ASEO Y CAFETERIA PARA LAS SEDES DE: SEDE 1: CFSM ARAUCA, SEDE 2: PCM PUENTE INTERNACIONAL JOSÉ ANTONIO PÁEZ, REGION 15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68703309"/>
    <n v="12422"/>
    <s v="A-02-02-02-006-003-A-02-02-02-008-005"/>
    <x v="0"/>
    <s v="En ejecución"/>
    <s v="OC 84631-2022"/>
    <s v="enero"/>
    <d v="2022-01-28T00:00:00"/>
    <s v="Orden de Compra "/>
    <s v="Regional Oriente"/>
    <s v="Arauca"/>
    <s v="Cleaner SA"/>
    <n v="800041433"/>
    <n v="3"/>
    <n v="32222"/>
    <d v="2022-01-28T00:00:00"/>
    <n v="64754146.770000003"/>
    <n v="0"/>
    <n v="0"/>
    <n v="0"/>
    <n v="64754146.770000003"/>
    <s v="Si "/>
    <d v="2022-01-31T00:00:00"/>
    <s v="42 CUMPLIM+ RESPONSAB EXTRACONTRACTUAL"/>
    <d v="2022-01-28T00:00:00"/>
    <d v="2022-11-30T00:00:00"/>
    <n v="306"/>
    <s v="RAFAEL RICARDO ZUÑIGA  MORA"/>
    <n v="80037461"/>
    <n v="0"/>
    <d v="1899-12-30T00:00:00"/>
    <n v="0"/>
    <d v="1899-12-30T00:00:00"/>
    <n v="0"/>
    <d v="1899-12-30T00:00:00"/>
    <n v="0"/>
    <d v="1899-12-30T00:00:00"/>
    <n v="0"/>
    <d v="1899-12-30T00:00:00"/>
    <n v="0"/>
    <s v="1900/01/00"/>
    <n v="64754146.770000003"/>
    <n v="0"/>
    <s v="1900/01/01"/>
    <s v="1900/01/01"/>
    <n v="0"/>
    <s v="1900/01/01"/>
    <s v="1900/01/01"/>
    <n v="0"/>
    <s v="1900/01/01"/>
    <s v="1900/01/01"/>
    <n v="0"/>
    <s v="1900/01/01"/>
    <s v="1900/01/01"/>
    <n v="306"/>
    <m/>
    <m/>
    <m/>
  </r>
  <r>
    <s v="Tienda Virtual "/>
    <n v="145"/>
    <x v="5"/>
    <s v="20226231410000007E"/>
    <n v="123563"/>
    <x v="0"/>
    <x v="2"/>
    <x v="1"/>
    <s v="Acuerdo Marco de Precios "/>
    <x v="5"/>
    <s v="CONTRATAR EL SERVICIO INTEGRAL DE ASEO Y CAFETERIA PARA LA SEDE 1: PCM PUERTO INÍRIDA, REGION 18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5165941"/>
    <n v="20022"/>
    <s v="A-02-02-02-006-003-A-02-02-02-008-005"/>
    <x v="0"/>
    <s v="En ejecución"/>
    <s v="OC 84668-2022"/>
    <s v="enero"/>
    <d v="2022-01-28T00:00:00"/>
    <s v="Orden de Compra "/>
    <s v="Regional Orinoquia"/>
    <s v="Puerto Inírida "/>
    <s v="Cleaner SA"/>
    <n v="800041433"/>
    <n v="3"/>
    <n v="34522"/>
    <d v="2022-02-01T00:00:00"/>
    <n v="14936041.32"/>
    <n v="0"/>
    <n v="0"/>
    <n v="0"/>
    <n v="14936041.32"/>
    <s v="Si "/>
    <d v="2022-01-31T00:00:00"/>
    <s v="42 CUMPLIM+ RESPONSAB EXTRACONTRACTUAL"/>
    <d v="2022-01-28T00:00:00"/>
    <d v="2022-11-30T00:00:00"/>
    <n v="306"/>
    <s v="RAFAEL RICARDO ZUÑIGA  MORA"/>
    <n v="80037461"/>
    <n v="0"/>
    <d v="1899-12-30T00:00:00"/>
    <n v="0"/>
    <d v="1899-12-30T00:00:00"/>
    <n v="0"/>
    <d v="1899-12-30T00:00:00"/>
    <n v="0"/>
    <d v="1899-12-30T00:00:00"/>
    <n v="0"/>
    <d v="1899-12-30T00:00:00"/>
    <n v="0"/>
    <s v="1900/01/00"/>
    <n v="14936041.32"/>
    <n v="0"/>
    <s v="1900/01/01"/>
    <s v="1900/01/01"/>
    <n v="0"/>
    <s v="1900/01/01"/>
    <s v="1900/01/01"/>
    <n v="0"/>
    <s v="1900/01/01"/>
    <s v="1900/01/01"/>
    <n v="0"/>
    <s v="1900/01/01"/>
    <s v="1900/01/01"/>
    <n v="306"/>
    <m/>
    <m/>
    <m/>
  </r>
  <r>
    <s v="Tienda Virtual "/>
    <n v="144"/>
    <x v="5"/>
    <s v="20226231410000008E"/>
    <n v="123519"/>
    <x v="0"/>
    <x v="3"/>
    <x v="1"/>
    <s v="Acuerdo Marco de Precios "/>
    <x v="5"/>
    <s v="CONTRATAR EL SERVICIO INTEGRAL DE ASEO Y CAFETERIA PARA LA SEDE 1: CFSM PUERTO CARREÑO. , REGION 16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6011095"/>
    <n v="14222"/>
    <s v="A-02-02-02-006-003-A-02-02-02-008-005"/>
    <x v="0"/>
    <s v="En ejecución"/>
    <s v="OC 84632-2022"/>
    <s v="enero"/>
    <d v="2022-01-28T00:00:00"/>
    <s v="Orden de Compra "/>
    <s v="Regional Orinoquia"/>
    <s v="Puerto Carreño"/>
    <s v="Cleaner SA"/>
    <n v="800041433"/>
    <n v="3"/>
    <n v="33322"/>
    <d v="2022-01-28T00:00:00"/>
    <n v="15848382.210000001"/>
    <n v="0"/>
    <n v="0"/>
    <n v="0"/>
    <n v="15848382.210000001"/>
    <s v="Si "/>
    <d v="2022-01-31T00:00:00"/>
    <s v="42 CUMPLIM+ RESPONSAB EXTRACONTRACTUAL"/>
    <d v="2022-01-28T00:00:00"/>
    <d v="2022-11-30T00:00:00"/>
    <n v="306"/>
    <s v="RAFAEL RICARDO ZUÑIGA  MORA"/>
    <n v="80037461"/>
    <n v="0"/>
    <d v="1899-12-30T00:00:00"/>
    <n v="0"/>
    <d v="1899-12-30T00:00:00"/>
    <n v="0"/>
    <d v="1899-12-30T00:00:00"/>
    <n v="0"/>
    <d v="1899-12-30T00:00:00"/>
    <n v="0"/>
    <d v="1899-12-30T00:00:00"/>
    <n v="0"/>
    <s v="1900/01/00"/>
    <n v="15848382.210000001"/>
    <n v="0"/>
    <s v="1900/01/01"/>
    <s v="1900/01/01"/>
    <n v="0"/>
    <s v="1900/01/01"/>
    <s v="1900/01/01"/>
    <n v="0"/>
    <s v="1900/01/01"/>
    <s v="1900/01/01"/>
    <n v="0"/>
    <s v="1900/01/01"/>
    <s v="1900/01/01"/>
    <n v="306"/>
    <m/>
    <m/>
    <m/>
  </r>
  <r>
    <s v="Tienda Virtual "/>
    <n v="146"/>
    <x v="5"/>
    <s v="20226231410000009E"/>
    <n v="142464"/>
    <x v="0"/>
    <x v="8"/>
    <x v="1"/>
    <s v="Acuerdo Marco de Precios "/>
    <x v="5"/>
    <s v="CONTRATAR EL SUMINISTRO DE COMBUSTIBLE (GASOLINA Y DIESEL) PARA VEHÍCULOS Y PLANTAS ELÉCTRICAS A NIVEL NACIONAL INCLUYENDO BOGOTÁ"/>
    <s v="15-1510-151015-15101505-15101506"/>
    <s v="Materiales Combustibles, Aditivos para Combustibles, Lubricantes y Anticorrosivos-Combustibles-Petróleo y Destilados-Diésel-Gasolina corriente_x000a__x000a_"/>
    <m/>
    <n v="270600000"/>
    <n v="21022"/>
    <s v="A-02-02-01-003-003"/>
    <x v="0"/>
    <s v="En ejecución"/>
    <s v="OC 84365-2022"/>
    <s v="enero"/>
    <d v="2022-01-20T00:00:00"/>
    <s v="Orden de Compra "/>
    <s v="Nivel Nacional "/>
    <s v="Bogotá D.C."/>
    <s v="Organización Terpel S.A."/>
    <n v="830095213"/>
    <n v="0"/>
    <n v="20222"/>
    <d v="2022-01-21T00:00:00"/>
    <n v="270600000"/>
    <n v="0"/>
    <n v="0"/>
    <n v="0"/>
    <n v="270600000"/>
    <s v="N/A"/>
    <s v="N/A"/>
    <s v="N/A"/>
    <d v="2022-01-20T00:00:00"/>
    <d v="2022-12-31T00:00:00"/>
    <n v="345"/>
    <s v="JIMMY ENRIQUE GAITAN"/>
    <n v="79537863"/>
    <n v="0"/>
    <d v="1899-12-30T00:00:00"/>
    <n v="0"/>
    <d v="1899-12-30T00:00:00"/>
    <n v="0"/>
    <d v="1899-12-30T00:00:00"/>
    <n v="0"/>
    <d v="1899-12-30T00:00:00"/>
    <n v="0"/>
    <d v="1899-12-30T00:00:00"/>
    <n v="0"/>
    <s v="1900/01/00"/>
    <n v="270600000"/>
    <n v="0"/>
    <s v="1900/01/01"/>
    <s v="1900/01/01"/>
    <n v="0"/>
    <s v="1900/01/01"/>
    <s v="1900/01/01"/>
    <n v="0"/>
    <s v="1900/01/01"/>
    <s v="1900/01/01"/>
    <n v="0"/>
    <s v="1900/01/01"/>
    <s v="1900/01/01"/>
    <n v="345"/>
    <m/>
    <m/>
    <m/>
  </r>
  <r>
    <s v="Secop II"/>
    <n v="153"/>
    <x v="6"/>
    <s v="20226231415000018E"/>
    <s v="PCD-032-2022"/>
    <x v="0"/>
    <x v="8"/>
    <x v="0"/>
    <s v="Arrendamiento"/>
    <x v="5"/>
    <s v="CONTRATAR EL ARRIENDO DE PARQUEADERO – PEREIRA"/>
    <n v="80131502"/>
    <s v="Arrendamiento de Instalaciones comerciales o industriales"/>
    <n v="9990115"/>
    <n v="9990115"/>
    <n v="16822"/>
    <s v="A-02-02-02-007-002"/>
    <x v="0"/>
    <s v="En ejecución"/>
    <s v="CO-048-2022"/>
    <s v="enero"/>
    <d v="2022-01-25T00:00:00"/>
    <s v="Arrendamiento"/>
    <s v="Regional Eje Cafetero"/>
    <s v="Pereira"/>
    <s v="JUAN CARLOS GIRALDO RESTREPO"/>
    <n v="10105215"/>
    <n v="5"/>
    <n v="28122"/>
    <d v="2022-01-25T00:00:00"/>
    <n v="9990115"/>
    <n v="0"/>
    <n v="0"/>
    <n v="0"/>
    <n v="9990115"/>
    <s v="N/A"/>
    <d v="1899-12-31T00:00:00"/>
    <s v="N/A"/>
    <d v="2022-02-01T00:00:00"/>
    <d v="2022-06-30T00:00:00"/>
    <n v="149"/>
    <s v="ELISABETH USECHE MARIN "/>
    <n v="25166983"/>
    <n v="0"/>
    <d v="1899-12-30T00:00:00"/>
    <n v="0"/>
    <d v="1899-12-30T00:00:00"/>
    <n v="0"/>
    <d v="1899-12-30T00:00:00"/>
    <n v="0"/>
    <d v="1899-12-30T00:00:00"/>
    <n v="0"/>
    <d v="1899-12-30T00:00:00"/>
    <m/>
    <m/>
    <n v="0"/>
    <s v="1900/01/00"/>
    <n v="9990115"/>
    <n v="0"/>
    <s v="1900/01/01"/>
    <s v="1900/01/01"/>
    <n v="0"/>
    <s v="1900/01/01"/>
    <s v="1900/01/01"/>
    <n v="0"/>
    <s v="1900/01/01"/>
    <s v="1900/01/01"/>
    <n v="0"/>
    <s v="1900/01/01"/>
    <s v="1900/01/01"/>
    <n v="149"/>
    <m/>
  </r>
  <r>
    <s v="Secop II"/>
    <n v="17"/>
    <x v="6"/>
    <s v="20226231413000026E"/>
    <s v="PCD-030-2022"/>
    <x v="0"/>
    <x v="3"/>
    <x v="0"/>
    <s v="Prestación de Servicios Profesionales "/>
    <x v="3"/>
    <s v="CONTRATAR LA PRESTACIÓN DE LOS SERVICIOS PROFESIONALES CON AUTONOMÍA TÉCNICA Y ADMINISTRATIVA PARA APOYAR LA GESTIÓN DE LA OFICINA JURÍDICA DE MIGRACIÓN COLOMBIA DE ACUERDO CON LAS CONDICIONES SEÑALADAS Y ESPECIFICACIONES TÉCNICAS DESCRITAS EN LOS ESTUDIOS PREVIOS."/>
    <n v="80161500"/>
    <s v="Servicios de apoyo gerencial"/>
    <n v="84875175"/>
    <n v="84875175"/>
    <n v="13122"/>
    <s v="A-02-02-02-008-003"/>
    <x v="0"/>
    <s v="En ejecución"/>
    <s v="CO-010-2022"/>
    <s v="enero"/>
    <d v="2022-01-21T00:00:00"/>
    <s v="Prestación de Servicios Profesionales"/>
    <s v="Nivel Central"/>
    <s v="Bogotá D.C."/>
    <s v="NORBERTO RUBIANO MARTINEZ"/>
    <n v="79262899"/>
    <m/>
    <n v="20522"/>
    <d v="2022-01-21T00:00:00"/>
    <n v="84875175"/>
    <n v="0"/>
    <n v="0"/>
    <n v="0"/>
    <n v="84875175"/>
    <s v="N/A"/>
    <d v="1899-12-31T00:00:00"/>
    <s v="N/A"/>
    <d v="2022-01-21T00:00:00"/>
    <d v="2022-12-31T00:00:00"/>
    <n v="344"/>
    <s v="GUADALUPE ARBELAEZ IZQUIERDO"/>
    <n v="39774921"/>
    <n v="0"/>
    <d v="1899-12-30T00:00:00"/>
    <n v="0"/>
    <d v="1899-12-30T00:00:00"/>
    <n v="0"/>
    <d v="1899-12-30T00:00:00"/>
    <n v="0"/>
    <d v="1899-12-30T00:00:00"/>
    <n v="0"/>
    <d v="1899-12-30T00:00:00"/>
    <m/>
    <m/>
    <n v="0"/>
    <s v="1900/01/00"/>
    <n v="84875175"/>
    <n v="0"/>
    <s v="1900/01/01"/>
    <s v="1900/01/01"/>
    <n v="0"/>
    <s v="1900/01/01"/>
    <s v="1900/01/01"/>
    <n v="0"/>
    <s v="1900/01/01"/>
    <s v="1900/01/01"/>
    <n v="0"/>
    <s v="1900/01/01"/>
    <s v="1900/01/01"/>
    <n v="344"/>
    <m/>
  </r>
  <r>
    <s v="Secop II"/>
    <n v="15"/>
    <x v="6"/>
    <s v="20226231413000024E"/>
    <s v="PCD-007-2022"/>
    <x v="0"/>
    <x v="1"/>
    <x v="0"/>
    <s v="Prestación de Servicios Profesionales "/>
    <x v="3"/>
    <s v="CONTRATAR LA PRESTACIÓN DE LOS SERVICIOS PROFESIONALES CON AUTONOMÍA TÉCNICA Y ADMINISTRATIVA PARA APOYAR LA GESTIÓN DE LA OFICINA JURÍDICA DE MIGRACIÓN COLOMBIA DE ACUERDO CON LAS CONDICIONES SEÑALADAS Y ESPECIFICACIONES TÉCNICAS DESCRITAS EN LOS ESTUDIOS PREVIOS."/>
    <n v="80161504"/>
    <s v="Servicios de oficina"/>
    <n v="103603500"/>
    <n v="103603500"/>
    <n v="13522"/>
    <s v="A-02-02-02-008-003"/>
    <x v="0"/>
    <s v="En ejecución"/>
    <s v="CO-011-2022"/>
    <s v="enero"/>
    <d v="2022-01-21T00:00:00"/>
    <s v="Prestación de Servicios Profesionales"/>
    <s v="Nivel Central"/>
    <s v="Bogotá D.C."/>
    <s v="RICARDO CALVETE &amp; ABOGADOS ASOCIADOS SAS"/>
    <n v="830076298"/>
    <n v="5"/>
    <n v="24522"/>
    <d v="2022-01-24T00:00:00"/>
    <n v="103603500"/>
    <n v="0"/>
    <n v="0"/>
    <n v="0"/>
    <n v="103603500"/>
    <s v="N/A"/>
    <d v="1899-12-31T00:00:00"/>
    <s v="N/A"/>
    <d v="2022-01-21T00:00:00"/>
    <d v="2022-12-31T00:00:00"/>
    <n v="344"/>
    <s v="GUADALUPE ARBELAEZ IZQUIERDO"/>
    <n v="39774921"/>
    <n v="0"/>
    <d v="1899-12-30T00:00:00"/>
    <n v="0"/>
    <d v="1899-12-30T00:00:00"/>
    <n v="0"/>
    <d v="1899-12-30T00:00:00"/>
    <n v="0"/>
    <d v="1899-12-30T00:00:00"/>
    <n v="0"/>
    <d v="1899-12-30T00:00:00"/>
    <m/>
    <m/>
    <n v="0"/>
    <s v="1900/01/00"/>
    <n v="103603500"/>
    <n v="0"/>
    <s v="1900/01/01"/>
    <s v="1900/01/01"/>
    <n v="0"/>
    <s v="1900/01/01"/>
    <s v="1900/01/01"/>
    <n v="0"/>
    <s v="1900/01/01"/>
    <s v="1900/01/01"/>
    <n v="0"/>
    <s v="1900/01/01"/>
    <s v="1900/01/01"/>
    <n v="344"/>
    <m/>
  </r>
  <r>
    <s v="Secop II"/>
    <n v="87"/>
    <x v="6"/>
    <s v="20226231415000024E"/>
    <s v="PCD-033-2022"/>
    <x v="0"/>
    <x v="7"/>
    <x v="0"/>
    <s v="Prestación de Servicios Profesionales "/>
    <x v="5"/>
    <s v="CONTRATAR LA PRESTACIÓN DE LOS SERVICIOS PROFESIONALES EN EL GRUPO DE ARCHIVO Y CORRESPONDENCIA, PARA APOYAR A MIGRACIÓN COLOMBIA EN EL DESARROLLO, OPTIMIZACIÓN Y MANTENIMIENTO DE FUNCIONALIDADES DEL SISTEMA DE GESTIÓN DOCUMENTAL ORFEO, DE ACUERDO CON LAS CONDICIONES SEÑALADAS Y ESPECIFICACIONES TÉCNICAS DESCRITAS EN LOS ESTUDIOS PREVIOS."/>
    <n v="81111504"/>
    <s v="Servicios de programación de aplicaciones"/>
    <n v="97660611"/>
    <n v="97660611"/>
    <n v="14022"/>
    <s v="C-1199-1002-8-0-1199018-02"/>
    <x v="0"/>
    <s v="En ejecución"/>
    <s v="CO-023-2022"/>
    <s v="enero"/>
    <d v="2022-01-23T00:00:00"/>
    <s v="Prestación de Servicios Profesionales"/>
    <s v="Nivel Central"/>
    <s v="Bogotá D.C."/>
    <s v="LILIANA GOMEZ VELASQUEZ"/>
    <n v="51833082"/>
    <m/>
    <n v="23722"/>
    <d v="2022-01-23T00:00:00"/>
    <n v="97660611"/>
    <n v="0"/>
    <n v="0"/>
    <n v="0"/>
    <n v="97660611"/>
    <s v="N/A"/>
    <d v="1899-12-31T00:00:00"/>
    <s v="N/A"/>
    <d v="2022-01-23T00:00:00"/>
    <d v="2022-12-31T00:00:00"/>
    <n v="342"/>
    <s v="ILVIS PATRICIA SERRANO BORNACELLY"/>
    <n v="36551065"/>
    <n v="0"/>
    <d v="1899-12-30T00:00:00"/>
    <n v="0"/>
    <d v="1899-12-30T00:00:00"/>
    <n v="0"/>
    <d v="1899-12-30T00:00:00"/>
    <n v="0"/>
    <d v="1899-12-30T00:00:00"/>
    <n v="0"/>
    <d v="1899-12-30T00:00:00"/>
    <m/>
    <m/>
    <n v="0"/>
    <s v="1900/01/00"/>
    <n v="97660611"/>
    <n v="0"/>
    <s v="1900/01/01"/>
    <s v="1900/01/01"/>
    <n v="0"/>
    <s v="1900/01/01"/>
    <s v="1900/01/01"/>
    <n v="0"/>
    <s v="1900/01/01"/>
    <s v="1900/01/01"/>
    <n v="0"/>
    <s v="1900/01/01"/>
    <s v="1900/01/01"/>
    <n v="342"/>
    <m/>
  </r>
  <r>
    <s v="Secop II"/>
    <n v="53"/>
    <x v="6"/>
    <s v="20226231415000010E"/>
    <s v="PCD-043-2022"/>
    <x v="0"/>
    <x v="11"/>
    <x v="0"/>
    <s v="Exclusividad"/>
    <x v="4"/>
    <s v="CONTRATAR EL SERVICIO DE MANTENIMIENTO PREVENTIVO Y CORRECTIVO CON SUMINISTRO DE REPUESTOS Y BATERÍAS PARA LAS UPS´S MARCA TOSHIBA."/>
    <n v="72103302"/>
    <s v="Mantenimiento o soporte de equipo de telecomunicaciones"/>
    <n v="24981327"/>
    <n v="21148680"/>
    <n v="14322"/>
    <s v="C-1199-1002-10-0-1199001-02"/>
    <x v="0"/>
    <s v="En ejecución"/>
    <s v="CO-047-2022"/>
    <s v="enero"/>
    <d v="2022-01-25T00:00:00"/>
    <s v="Prestación de Servicios"/>
    <s v="Nivel Central"/>
    <s v="Bogotá D.C."/>
    <s v="SERVICIOS Y SOLUCIONES LTDA"/>
    <n v="900115635"/>
    <n v="6"/>
    <n v="27222"/>
    <d v="2022-01-25T00:00:00"/>
    <n v="21148680"/>
    <n v="0"/>
    <n v="0"/>
    <n v="0"/>
    <n v="21148680"/>
    <s v="Si "/>
    <d v="2022-01-28T00:00:00"/>
    <s v="41 CUMPLIM+ PAGO D SALARIOS_PRESTAC SOC LEGALES"/>
    <d v="2022-01-25T00:00:00"/>
    <d v="2022-07-26T00:00:00"/>
    <n v="182"/>
    <s v="WILLIAM JAVIER SALGADO PEREZ"/>
    <n v="79120027"/>
    <n v="0"/>
    <d v="1899-12-30T00:00:00"/>
    <n v="0"/>
    <d v="1899-12-30T00:00:00"/>
    <n v="0"/>
    <d v="1899-12-30T00:00:00"/>
    <n v="0"/>
    <d v="1899-12-30T00:00:00"/>
    <n v="0"/>
    <d v="1899-12-30T00:00:00"/>
    <m/>
    <m/>
    <n v="0"/>
    <s v="1900/01/00"/>
    <n v="21148680"/>
    <n v="0"/>
    <s v="1900/01/01"/>
    <s v="1900/01/01"/>
    <n v="0"/>
    <s v="1900/01/01"/>
    <s v="1900/01/01"/>
    <n v="0"/>
    <s v="1900/01/01"/>
    <s v="1900/01/01"/>
    <n v="0"/>
    <s v="1900/01/01"/>
    <s v="1900/01/01"/>
    <n v="182"/>
    <m/>
  </r>
  <r>
    <s v="Secop II"/>
    <n v="154"/>
    <x v="6"/>
    <s v="20226231415000019E"/>
    <s v="PCD-031--2022"/>
    <x v="0"/>
    <x v="7"/>
    <x v="0"/>
    <s v="Arrendamiento"/>
    <x v="5"/>
    <s v="CONTRATAR EL ARRIENDO DEL PARQUEADERO – YOPAL."/>
    <n v="80131502"/>
    <s v="Arrendamiento de Instalaciones comerciales o industriales"/>
    <n v="9680000"/>
    <n v="9680000"/>
    <n v="13222"/>
    <s v="A-02-02-02-007-002"/>
    <x v="0"/>
    <s v="En ejecución"/>
    <s v="CO-057-2022"/>
    <s v="enero"/>
    <d v="2022-01-26T00:00:00"/>
    <s v="Arrendamiento"/>
    <s v="Regional Orinoquia"/>
    <s v="Yopal"/>
    <s v="LUZ MIRIAM GARZON RIOS "/>
    <n v="47435281"/>
    <n v="1"/>
    <n v="29922"/>
    <d v="2022-01-27T00:00:00"/>
    <n v="9680000"/>
    <n v="0"/>
    <n v="0"/>
    <n v="0"/>
    <n v="9680000"/>
    <s v="N/A"/>
    <d v="1899-12-31T00:00:00"/>
    <s v="N/A"/>
    <d v="2022-01-26T00:00:00"/>
    <d v="2022-12-31T00:00:00"/>
    <n v="339"/>
    <s v="RAFAEL RICARDO ZUÑIGA "/>
    <n v="80037461"/>
    <n v="0"/>
    <d v="1899-12-30T00:00:00"/>
    <n v="0"/>
    <d v="1899-12-30T00:00:00"/>
    <n v="0"/>
    <d v="1899-12-30T00:00:00"/>
    <n v="0"/>
    <d v="1899-12-30T00:00:00"/>
    <n v="0"/>
    <d v="1899-12-30T00:00:00"/>
    <m/>
    <m/>
    <n v="0"/>
    <s v="1900/01/00"/>
    <n v="9680000"/>
    <n v="0"/>
    <s v="1900/01/01"/>
    <s v="1900/01/01"/>
    <n v="0"/>
    <s v="1900/01/01"/>
    <s v="1900/01/01"/>
    <n v="0"/>
    <s v="1900/01/01"/>
    <s v="1900/01/01"/>
    <n v="0"/>
    <s v="1900/01/01"/>
    <s v="1900/01/01"/>
    <n v="339"/>
    <m/>
  </r>
  <r>
    <s v="Secop II"/>
    <n v="94"/>
    <x v="6"/>
    <s v="20226231416000004E"/>
    <s v="PCD-044-2022"/>
    <x v="0"/>
    <x v="8"/>
    <x v="0"/>
    <s v="Interadministrativo"/>
    <x v="5"/>
    <s v="CONTRATAR LA PRESTACIÓN DE SERVICIO DE ENCOMIENDA Y PAQUETERÍA, MÁS KILO ADICIONAL, PARA EL TRASLADO DE BIENES DE MIGRACIÓN COLOMBIA A NIVEL NACIONAL."/>
    <s v="78101501-78101801-78181802-78101904"/>
    <s v="Transporte nacional aéreo de carga- Servicios de transporte de carga por carretera (en camión) en área local - Servicios de transporte de carga por carretera (en camión) a nivel regional y nacional - Transporte aéreo a carretera (por camión)"/>
    <n v="120000000"/>
    <n v="120000000"/>
    <n v="15522"/>
    <s v="A-02-02-02-006-005"/>
    <x v="0"/>
    <s v="En ejecución"/>
    <s v="CO-071-2022"/>
    <s v="enero"/>
    <d v="2022-01-27T00:00:00"/>
    <s v="Interadministrativo"/>
    <s v="Nivel Central"/>
    <s v="Bogotá D.C."/>
    <s v="SERVICIOS POSTALES NACIONALES - 472"/>
    <n v="900062917"/>
    <n v="9"/>
    <n v="30922"/>
    <d v="2022-01-27T00:00:00"/>
    <n v="120000000"/>
    <n v="0"/>
    <n v="0"/>
    <n v="0"/>
    <n v="120000000"/>
    <s v="N/A"/>
    <d v="1899-12-31T00:00:00"/>
    <s v="N/A"/>
    <d v="2022-01-27T00:00:00"/>
    <d v="2022-12-31T00:00:00"/>
    <n v="338"/>
    <s v="LUZ ELENA MORALEZ ALFONSO"/>
    <n v="40029680"/>
    <n v="0"/>
    <d v="1899-12-30T00:00:00"/>
    <n v="0"/>
    <d v="1899-12-30T00:00:00"/>
    <n v="0"/>
    <d v="1899-12-30T00:00:00"/>
    <n v="0"/>
    <d v="1899-12-30T00:00:00"/>
    <n v="0"/>
    <d v="1899-12-30T00:00:00"/>
    <m/>
    <m/>
    <n v="0"/>
    <s v="1900/01/00"/>
    <n v="120000000"/>
    <n v="0"/>
    <s v="1900/01/01"/>
    <s v="1900/01/01"/>
    <n v="0"/>
    <s v="1900/01/01"/>
    <s v="1900/01/01"/>
    <n v="0"/>
    <s v="1900/01/01"/>
    <s v="1900/01/01"/>
    <n v="0"/>
    <s v="1900/01/01"/>
    <s v="1900/01/01"/>
    <n v="338"/>
    <m/>
  </r>
  <r>
    <s v="Secop II"/>
    <n v="155"/>
    <x v="6"/>
    <s v="20226231415000020E"/>
    <s v="PCD-045-2022"/>
    <x v="0"/>
    <x v="8"/>
    <x v="0"/>
    <s v="Arrendamiento"/>
    <x v="5"/>
    <s v="CONTRATAR EL ARRENDAMIENTO DE UN INMUEBLE EN EL MUNICIPIO DE PUERTO SANTANDER (NORTE DE SANTANDER), UBICADO EN EL LOTE DE VIVIENDA CRA.4 #4-87 BARRIO CENTRO. SEDE DEL PUESTO DE CONTROL MIGRATORIO EN EL MUNICIPIO DE PUERTO SANTANDER."/>
    <n v="80131502"/>
    <s v="Arrendamiento de Instalaciones comerciales o industriales"/>
    <n v="22121337"/>
    <n v="22121337"/>
    <n v="16722"/>
    <s v="A-02-02-02-007-002"/>
    <x v="0"/>
    <s v="En ejecución"/>
    <s v="CO-063-2022"/>
    <s v="enero"/>
    <d v="2022-01-27T00:00:00"/>
    <s v="Arrendamiento"/>
    <s v="Regional Oriente"/>
    <s v="Puerto Santander "/>
    <s v="MARANYELY VEGA MENDOZA "/>
    <n v="37160055"/>
    <m/>
    <n v="31022"/>
    <d v="2022-01-27T00:00:00"/>
    <n v="22121337"/>
    <n v="0"/>
    <n v="0"/>
    <n v="0"/>
    <n v="22121337"/>
    <s v="N/A"/>
    <d v="1899-12-31T00:00:00"/>
    <s v="N/A"/>
    <d v="2022-02-01T00:00:00"/>
    <d v="2022-06-30T00:00:00"/>
    <n v="149"/>
    <s v="LEIDY CAROLINA MESA BAUTISTA"/>
    <n v="1090487687"/>
    <n v="0"/>
    <d v="1899-12-30T00:00:00"/>
    <n v="0"/>
    <d v="1899-12-30T00:00:00"/>
    <n v="0"/>
    <d v="1899-12-30T00:00:00"/>
    <n v="0"/>
    <d v="1899-12-30T00:00:00"/>
    <n v="0"/>
    <d v="1899-12-30T00:00:00"/>
    <m/>
    <m/>
    <n v="0"/>
    <s v="1900/01/00"/>
    <n v="22121337"/>
    <n v="0"/>
    <s v="1900/01/01"/>
    <s v="1900/01/01"/>
    <n v="0"/>
    <s v="1900/01/01"/>
    <s v="1900/01/01"/>
    <n v="0"/>
    <s v="1900/01/01"/>
    <s v="1900/01/01"/>
    <n v="0"/>
    <s v="1900/01/01"/>
    <s v="1900/01/01"/>
    <n v="149"/>
    <m/>
  </r>
  <r>
    <s v="Secop II"/>
    <n v="61"/>
    <x v="6"/>
    <s v="20226231415000014E"/>
    <s v="PCD-048-2022"/>
    <x v="0"/>
    <x v="8"/>
    <x v="0"/>
    <s v="Exclusividad"/>
    <x v="4"/>
    <s v="CONTRATAR EL SERVICIO DE MANTENIMIENTO PREVENTIVO Y CORRECTIVO EN LA MODALIDAD DE UNA BOLSA DE HORAS Y DE UNA BOLSA CONFORMIDAD CON LAS ESPECIFICACIONES TÉCNICAS DE LA UNIDAD ADMINISTRATIVA ESPECIAL MIGRACIÓN COLOMBIA."/>
    <n v="81161700"/>
    <s v="Servicios de telecomunicaciones"/>
    <n v="16326800"/>
    <n v="16326800"/>
    <n v="14522"/>
    <s v="C-1199-1002-10-0-1199001-02"/>
    <x v="0"/>
    <s v="En ejecución"/>
    <s v="CO-056-2022"/>
    <s v="enero"/>
    <d v="2022-01-26T00:00:00"/>
    <s v="Prestación de Servicios"/>
    <s v="Nivel Central"/>
    <s v="Bogotá D.C."/>
    <s v="M@ICROTEL S.A."/>
    <n v="860353110"/>
    <n v="7"/>
    <n v="29622"/>
    <d v="2022-01-27T00:00:00"/>
    <n v="16326800"/>
    <n v="0"/>
    <n v="0"/>
    <n v="0"/>
    <n v="16326800"/>
    <s v="Si "/>
    <d v="2022-01-28T00:00:00"/>
    <s v="41 CUMPLIM+ PAGO D SALARIOS_PRESTAC SOC LEGALES"/>
    <d v="2022-01-26T00:00:00"/>
    <d v="2022-12-31T00:00:00"/>
    <n v="339"/>
    <s v="EDGAR ALBERTO CASTIBLANCO GONZALEZ "/>
    <n v="19477329"/>
    <n v="0"/>
    <d v="1899-12-30T00:00:00"/>
    <n v="0"/>
    <d v="1899-12-30T00:00:00"/>
    <n v="0"/>
    <d v="1899-12-30T00:00:00"/>
    <n v="0"/>
    <d v="1899-12-30T00:00:00"/>
    <n v="0"/>
    <d v="1899-12-30T00:00:00"/>
    <m/>
    <m/>
    <n v="0"/>
    <s v="1900/01/00"/>
    <n v="16326800"/>
    <n v="0"/>
    <s v="1900/01/01"/>
    <s v="1900/01/01"/>
    <n v="0"/>
    <s v="1900/01/01"/>
    <s v="1900/01/01"/>
    <n v="0"/>
    <s v="1900/01/01"/>
    <s v="1900/01/01"/>
    <n v="0"/>
    <s v="1900/01/01"/>
    <s v="1900/01/01"/>
    <n v="339"/>
    <m/>
  </r>
  <r>
    <s v="Secop II"/>
    <n v="57"/>
    <x v="6"/>
    <s v=" 20226231415000013E"/>
    <s v="PCD-068-2022"/>
    <x v="0"/>
    <x v="18"/>
    <x v="0"/>
    <s v="Prestación de Servicios Profesionales "/>
    <x v="4"/>
    <s v="CONTRATAR LA PRESTACIÓN DE SERVICIOS PARA REALIZAR EL SOPORTE AL SITIO WEB DE LA ENTIDAD."/>
    <s v="81111800-81111500-80111600"/>
    <s v="Servicios de sistemas y administración de componentes de sistemas -Ingeniería de software o hardware - Servicios de personal temporal"/>
    <n v="34856638"/>
    <n v="34856638"/>
    <n v="16522"/>
    <s v="C-1199-1002-10-0-1199001-02"/>
    <x v="0"/>
    <s v="En ejecución"/>
    <s v="CO-062-2022"/>
    <s v="enero"/>
    <d v="2022-01-27T00:00:00"/>
    <s v="Prestación de Servicios Profesionales"/>
    <s v="Nivel Central"/>
    <s v="Bogotá D.C."/>
    <s v="VENNEX GROUP S.A."/>
    <n v="900481705"/>
    <n v="1"/>
    <n v="30422"/>
    <d v="2022-01-27T00:00:00"/>
    <n v="34856638"/>
    <n v="0"/>
    <n v="0"/>
    <n v="0"/>
    <n v="34856638"/>
    <s v="N/A"/>
    <d v="1899-12-31T00:00:00"/>
    <s v="N/A"/>
    <d v="2022-01-27T00:00:00"/>
    <d v="2022-12-31T00:00:00"/>
    <n v="338"/>
    <s v="AMEZQUITA MONROY GILMER MOISES"/>
    <n v="79717103"/>
    <n v="0"/>
    <d v="1899-12-30T00:00:00"/>
    <n v="0"/>
    <d v="1899-12-30T00:00:00"/>
    <n v="0"/>
    <d v="1899-12-30T00:00:00"/>
    <n v="0"/>
    <d v="1899-12-30T00:00:00"/>
    <n v="0"/>
    <d v="1899-12-30T00:00:00"/>
    <m/>
    <m/>
    <n v="0"/>
    <s v="1900/01/00"/>
    <n v="34856638"/>
    <n v="0"/>
    <s v="1900/01/01"/>
    <s v="1900/01/01"/>
    <n v="0"/>
    <s v="1900/01/01"/>
    <s v="1900/01/01"/>
    <n v="0"/>
    <s v="1900/01/01"/>
    <s v="1900/01/01"/>
    <n v="0"/>
    <s v="1900/01/01"/>
    <s v="1900/01/01"/>
    <n v="338"/>
    <m/>
  </r>
  <r>
    <s v="Secop II"/>
    <n v="231"/>
    <x v="6"/>
    <s v="20226231413000046E"/>
    <s v="PCD-069-2022"/>
    <x v="0"/>
    <x v="12"/>
    <x v="0"/>
    <s v="Prestación de Servicios Profesionales "/>
    <x v="4"/>
    <s v="CONTRATAR LA PRESTACIÓN DE LOS SERVICIOS PROFESIONALES PARA APOYAR LAS ACTIVIDADES DE IMPLEMENTACIÓN DE LA ARQUITECTURA DE INFRAESTRUCTURA DE MIGRACIÓN COLOMBIA."/>
    <s v="81111500-81111800-81111600"/>
    <s v="Servicios de sistemas y administración de componentes de sistemas-Ingeniería de software o hardware-Programadores de computador"/>
    <n v="115500000"/>
    <n v="115500000"/>
    <n v="21222"/>
    <s v="C-1199-1002-10-0-1199001-02"/>
    <x v="0"/>
    <s v="En ejecución"/>
    <s v="CO-064-2022"/>
    <s v="enero"/>
    <d v="2022-01-27T00:00:00"/>
    <s v="Prestación de Servicios Profesionales"/>
    <s v="Nivel Central"/>
    <s v="Bogotá D.C."/>
    <s v="CAMILO ARCINIEGAS "/>
    <n v="80096980"/>
    <m/>
    <n v="30222"/>
    <d v="2022-01-27T00:00:00"/>
    <n v="115500000"/>
    <n v="0"/>
    <n v="0"/>
    <n v="0"/>
    <n v="115500000"/>
    <s v="N/A"/>
    <d v="1899-12-31T00:00:00"/>
    <s v="N/A"/>
    <d v="2022-01-27T00:00:00"/>
    <d v="2022-12-31T00:00:00"/>
    <n v="338"/>
    <s v="MARIO JOSE OTERO DIAZ "/>
    <n v="79149505"/>
    <n v="0"/>
    <d v="1899-12-30T00:00:00"/>
    <n v="0"/>
    <d v="1899-12-30T00:00:00"/>
    <n v="0"/>
    <d v="1899-12-30T00:00:00"/>
    <n v="0"/>
    <d v="1899-12-30T00:00:00"/>
    <n v="0"/>
    <d v="1899-12-30T00:00:00"/>
    <m/>
    <m/>
    <n v="0"/>
    <s v="1900/01/00"/>
    <n v="115500000"/>
    <n v="0"/>
    <s v="1900/01/01"/>
    <s v="1900/01/01"/>
    <n v="0"/>
    <s v="1900/01/01"/>
    <s v="1900/01/01"/>
    <n v="0"/>
    <s v="1900/01/01"/>
    <s v="1900/01/01"/>
    <n v="0"/>
    <s v="1900/01/01"/>
    <s v="1900/01/01"/>
    <n v="338"/>
    <m/>
  </r>
  <r>
    <s v="Secop II"/>
    <n v="43"/>
    <x v="0"/>
    <s v="20226231408000007E"/>
    <s v="SIE-003-2022"/>
    <x v="4"/>
    <x v="19"/>
    <x v="1"/>
    <s v="Subasta Inversa Electrónica"/>
    <x v="4"/>
    <s v="Extensión de garantía para los equipos marca APC y mantenimiento preventivo y correctivo con suministro de repuestos para control de acceso, contra incendio y aires acondicionados de confort, para los centros de cómputo principal y alterno."/>
    <n v="72103300"/>
    <s v="Servicios de Edificación, Construcción de Instalaciones y Mantenimiento"/>
    <n v="150000000"/>
    <n v="150000000"/>
    <n v="21722"/>
    <s v="C-1199-1002-10-0-1199001-02 "/>
    <x v="1"/>
    <s v="N/A"/>
    <s v="N/A"/>
    <m/>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46"/>
    <x v="0"/>
    <s v="20226231408000011E"/>
    <s v="SIE-004-2022"/>
    <x v="4"/>
    <x v="20"/>
    <x v="1"/>
    <s v="Subasta Inversa Electrónica"/>
    <x v="4"/>
    <s v="Contratar la prestación del servicio de mantenimiento preventivo y correctivo con bolsa de repuestos para los componentes de los CCTV, de acuerdo con los requerimientos técnicos de la Unidad Administrativa Especial Migración Colombia."/>
    <n v="43233200"/>
    <s v="Difusión de Tecnologías de Información y Telecomunicaciones"/>
    <n v="86099957"/>
    <n v="86090000"/>
    <n v="22522"/>
    <s v="C-1199-1002-10-0-1199001-02 "/>
    <x v="1"/>
    <s v="N/A"/>
    <s v="N/A"/>
    <m/>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64"/>
    <x v="0"/>
    <s v="20226231407000007E"/>
    <s v="MC-006-2022"/>
    <x v="4"/>
    <x v="21"/>
    <x v="2"/>
    <s v="Mínima Cuantía"/>
    <x v="4"/>
    <s v="SERVICIO DE SOPORTE TÉCNICO PARA LAS HERRAMIENTAS MICROSOFT"/>
    <n v="81112500"/>
    <s v="Servicios Basados en Ingeniería, Investigación y Tecnología"/>
    <n v="31500000"/>
    <n v="27405700"/>
    <n v="21822"/>
    <s v="C-1199-1002-10-0-1199001-02 "/>
    <x v="0"/>
    <s v="En ejecución"/>
    <s v="AO 008 2022"/>
    <s v="marzo"/>
    <d v="2022-03-29T00:00:00"/>
    <s v="Prestación de Servicios"/>
    <s v="Nivel Central"/>
    <s v="Bogotá D.C."/>
    <s v="UT PLATAFORMA MICROSOFT 2022 "/>
    <n v="901576909"/>
    <n v="1"/>
    <n v="65622"/>
    <d v="2022-03-30T00:00:00"/>
    <n v="22978750"/>
    <n v="0"/>
    <n v="0"/>
    <n v="0"/>
    <n v="22978750"/>
    <s v="Si "/>
    <s v="NO HAN LLEGADO"/>
    <s v="44 CUMPLIM+ CALIDAD_CORRECTO FUNCIONAM D LOS BIENES SUMIN "/>
    <d v="2022-03-29T00:00:00"/>
    <d v="2022-12-31T00:00:00"/>
    <n v="277"/>
    <s v="EDWIN SANTIAGO BAUTISTA QUIROGA"/>
    <n v="94486941"/>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162"/>
    <x v="0"/>
    <s v="20226231407000008E"/>
    <s v="MC-007-2022"/>
    <x v="4"/>
    <x v="22"/>
    <x v="2"/>
    <s v="Mínima Cuantía"/>
    <x v="5"/>
    <s v="CONTRATAR EL SERVICIO DE MANTENIMIENTO PREVENTIVO Y CORRECTIVO INCLUIDO REPUESTOS PARA LOS VEHÍCULOS MULTIMARCA EN LA REGIONAL OCCIDENTE."/>
    <n v="78181507"/>
    <s v="Servicios de Transporte, Almacenaje y Correo"/>
    <n v="20000000"/>
    <n v="20000000"/>
    <n v="22922"/>
    <s v="A-02-02-02-008-007 "/>
    <x v="0"/>
    <s v="En ejecución"/>
    <s v="AO 006 2022"/>
    <s v="marzo"/>
    <s v="1900/01/01"/>
    <s v="Prestación de Servicios"/>
    <s v="Regional Occidente"/>
    <s v="Cali"/>
    <s v="ASESORIA Y RECONSTRUCCIÓN AUTOMOTRIZ ARAUTOS LIMITADA "/>
    <n v="800191543"/>
    <n v="8"/>
    <n v="58322"/>
    <d v="2022-03-17T00:00:00"/>
    <n v="20000000"/>
    <n v="0"/>
    <n v="0"/>
    <n v="0"/>
    <n v="20000000"/>
    <s v="N/A"/>
    <s v="1900/01/01"/>
    <s v="N/A"/>
    <d v="2022-03-17T00:00:00"/>
    <d v="2022-12-31T00:00:00"/>
    <n v="289"/>
    <s v="AIDA LORENA TELLO"/>
    <n v="27082113"/>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111"/>
    <x v="1"/>
    <s v="20226231407000002E"/>
    <s v="MC-003-2022"/>
    <x v="4"/>
    <x v="23"/>
    <x v="2"/>
    <s v="Mínima Cuantía"/>
    <x v="5"/>
    <s v="CONTRATAR SERVICIO DE MANTENIMIENTO PREVENTIVO Y CORRECTIVO INCLUIDO REPUESTOS PARA EL PARQUE AUTOMOTOR DE LA REGIONAL CARIBE"/>
    <n v="78181507"/>
    <s v="Reparación y mantenimiento automotor y de camiones ligeros"/>
    <n v="30000000"/>
    <n v="30000000"/>
    <n v="16222"/>
    <s v="A-02-02-02-008-007 "/>
    <x v="0"/>
    <s v="En ejecución"/>
    <s v="AO-003-2022"/>
    <s v="marzo"/>
    <d v="2022-03-03T00:00:00"/>
    <s v="Aceptación de oferta"/>
    <s v="Regional Caribe"/>
    <s v="Cartagena"/>
    <s v="ALMACEN DE REPUESTOS AUTOMOTORES SOLO LADA S.A.S"/>
    <n v="800226286"/>
    <n v="2"/>
    <n v="50522"/>
    <d v="2022-03-03T00:00:00"/>
    <n v="30000000"/>
    <n v="0"/>
    <n v="0"/>
    <n v="0"/>
    <n v="30000000"/>
    <s v="No"/>
    <d v="1899-12-31T00:00:00"/>
    <s v="N/A"/>
    <d v="2022-03-16T00:00:00"/>
    <d v="2022-12-31T00:00:00"/>
    <n v="290"/>
    <s v="LEOPOLDO ENRIQUE KLEE"/>
    <n v="9295583"/>
    <n v="0"/>
    <d v="1899-12-31T00:00:00"/>
    <n v="0"/>
    <s v="1900/01/01"/>
    <n v="0"/>
    <s v="1900/01/01"/>
    <n v="0"/>
    <s v="1900/01/01"/>
    <n v="0"/>
    <s v="1900/01/01"/>
    <n v="0"/>
    <s v="1900/01/01"/>
    <n v="30000000"/>
    <m/>
    <m/>
    <m/>
    <m/>
    <m/>
    <m/>
    <m/>
    <m/>
    <m/>
    <m/>
    <m/>
    <m/>
    <n v="290"/>
    <m/>
    <m/>
    <m/>
  </r>
  <r>
    <s v="Secop II"/>
    <n v="123"/>
    <x v="1"/>
    <s v="20226231408000008E"/>
    <s v="SIE-005-2022"/>
    <x v="4"/>
    <x v="24"/>
    <x v="1"/>
    <s v="Subasta Inversa Electrónica"/>
    <x v="5"/>
    <s v="Contratar el suministro de materiales ferreléctricos para atender los requerimientos que en materia de mantenimiento locativo presente las sedes de Migración Colombia a Nivel Nacional."/>
    <s v="40141700 - 39121300 - 39121700 - 31162800 "/>
    <s v="Material de Ferretería y accesorios "/>
    <n v="300000000"/>
    <n v="300000000"/>
    <n v="23722"/>
    <s v="A-02-02-01-002-006 - A-02-02-01-003-001 "/>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160"/>
    <x v="1"/>
    <s v="20226231407000003E"/>
    <s v="MC-005-2022"/>
    <x v="4"/>
    <x v="21"/>
    <x v="2"/>
    <s v="Mínima Cuantía"/>
    <x v="5"/>
    <s v="Contratar el suministro de combustible para el parque automotor y plantas eléctricas de la REGIONAL GUAJIRA – CFSM MAICAO."/>
    <s v="15101505 - 15101506"/>
    <s v="Combustible diésel - Gasolina corriente"/>
    <n v="15000000"/>
    <n v="15000000"/>
    <n v="23922"/>
    <s v="A-02-02-01-003-003 "/>
    <x v="2"/>
    <s v="Cancelado"/>
    <s v="Resolución No.1008 "/>
    <s v="marzo"/>
    <d v="2022-03-08T00:00:00"/>
    <s v="N/A"/>
    <s v="N/A"/>
    <s v="N/A"/>
    <s v="N/A"/>
    <s v="N/A"/>
    <s v="N/A"/>
    <s v="N/A"/>
    <s v="N/A"/>
    <s v="N/A"/>
    <s v="N/A"/>
    <s v="N/A"/>
    <s v="N/A"/>
    <s v="N/A"/>
    <s v="N/A"/>
    <s v="N/A"/>
    <s v="N/A"/>
    <s v="N/A"/>
    <s v="N/A"/>
    <s v="N/A"/>
    <s v="N/A"/>
    <s v="N/A"/>
    <s v="N/A"/>
    <d v="1899-12-31T00:00:00"/>
    <s v="N/A"/>
    <s v="1900/01/01"/>
    <s v="N/A"/>
    <s v="1900/01/01"/>
    <s v="N/A"/>
    <s v="1900/01/01"/>
    <s v="N/A"/>
    <s v="1900/01/01"/>
    <s v="N/A"/>
    <s v="1900/01/01"/>
    <s v="N/A"/>
    <s v="N/A"/>
    <s v="N/A"/>
    <s v="N/A"/>
    <s v="N/A"/>
    <s v="N/A"/>
    <s v="N/A"/>
    <s v="N/A"/>
    <s v="N/A"/>
    <s v="N/A"/>
    <s v="N/A"/>
    <s v="N/A"/>
    <s v="N/A"/>
    <s v="N/A"/>
    <m/>
    <m/>
    <m/>
  </r>
  <r>
    <s v="Secop II"/>
    <n v="108"/>
    <x v="6"/>
    <s v="20226231407000004E"/>
    <s v="MC-002-2022"/>
    <x v="4"/>
    <x v="25"/>
    <x v="2"/>
    <s v="Mínima Cuantía"/>
    <x v="5"/>
    <s v="CONTRATAR SERVICIO DE MANTENIMIENTO PREVENTIVO Y CORRECTIVO INCLUIDO REPUESTOS PARA EL PARQUE AUTOMOTOR REGIONAL ORIENTE EN LA CIUDAD DE CÚCUTA"/>
    <n v="78181507"/>
    <s v="Reparación y mantenimiento automotor y de camiones ligeros"/>
    <n v="44000000"/>
    <n v="44000000"/>
    <n v="16022"/>
    <s v="A-02-02-02-008-007"/>
    <x v="0"/>
    <s v="En ejecución"/>
    <s v="AO-002-2022"/>
    <s v="marzo"/>
    <d v="2022-03-02T00:00:00"/>
    <s v="Prestación de Servicios"/>
    <s v="Regional Oriente"/>
    <s v="Cúcuta"/>
    <s v="SERVITECA CENTRAL VG S.A.S,"/>
    <n v="901105427"/>
    <n v="1"/>
    <n v="50322"/>
    <d v="2022-03-02T00:00:00"/>
    <n v="44000000"/>
    <n v="0"/>
    <n v="0"/>
    <n v="0"/>
    <n v="54000000"/>
    <s v="N/A"/>
    <d v="1899-12-31T00:00:00"/>
    <s v="N/A"/>
    <d v="2022-03-03T00:00:00"/>
    <d v="2022-12-31T00:00:00"/>
    <n v="303"/>
    <s v="LEIDY CAROLINA MESA BAUTISTA"/>
    <n v="1090487687"/>
    <n v="0"/>
    <d v="1899-12-30T00:00:00"/>
    <n v="0"/>
    <d v="1899-12-30T00:00:00"/>
    <n v="0"/>
    <d v="1899-12-30T00:00:00"/>
    <n v="0"/>
    <d v="1899-12-30T00:00:00"/>
    <n v="0"/>
    <d v="1899-12-30T00:00:00"/>
    <n v="0"/>
    <m/>
    <m/>
    <n v="0"/>
    <n v="54000000"/>
    <s v="1900/01/01"/>
    <n v="0"/>
    <s v="1900/01/01"/>
    <s v="1900/01/01"/>
    <n v="0"/>
    <s v="1900/01/01"/>
    <s v="1900/01/01"/>
    <n v="0"/>
    <s v="1900/01/01"/>
    <m/>
    <m/>
    <m/>
    <m/>
    <m/>
  </r>
  <r>
    <s v="Secop II"/>
    <n v="119"/>
    <x v="6"/>
    <s v="20226231407000005E"/>
    <s v="MC-001-2022"/>
    <x v="4"/>
    <x v="26"/>
    <x v="2"/>
    <s v="Mínima Cuantía"/>
    <x v="5"/>
    <s v="CONTRATAR EL SERVICIO DE MANTENIMIENTO PREVENTIVO Y CORRECTIVO INCLUIDO REPUESTOS PARA VEHÍCULOS MARCA CHEVROLET A NIVEL NACIONAL."/>
    <n v="78181507"/>
    <s v="Reparación y mantenimiento automotor y de camiones ligeros"/>
    <n v="44000000"/>
    <n v="44000000"/>
    <n v="14622"/>
    <s v="A-02-02-02-008-007 "/>
    <x v="0"/>
    <s v="En ejecución"/>
    <s v="AO-001-2022"/>
    <s v="febrero"/>
    <d v="2022-02-25T00:00:00"/>
    <s v="Prestación de Servicios"/>
    <s v="Nivel Central"/>
    <s v="Bogotá D.C."/>
    <s v="INVERSIONES EL NORTE SAS"/>
    <n v="900710493"/>
    <n v="8"/>
    <n v="47422"/>
    <d v="2022-02-25T00:00:00"/>
    <n v="44000000"/>
    <n v="0"/>
    <n v="0"/>
    <n v="0"/>
    <n v="44000000"/>
    <s v="N/A"/>
    <d v="1899-12-31T00:00:00"/>
    <s v="N/A"/>
    <d v="2022-03-01T00:00:00"/>
    <d v="2022-12-31T00:00:00"/>
    <n v="305"/>
    <s v="LEIDY CAROLINA MESA BAUTISTA"/>
    <n v="1090487687"/>
    <n v="0"/>
    <d v="1899-12-30T00:00:00"/>
    <n v="0"/>
    <d v="1899-12-30T00:00:00"/>
    <n v="0"/>
    <d v="1899-12-30T00:00:00"/>
    <n v="0"/>
    <d v="1899-12-30T00:00:00"/>
    <n v="0"/>
    <d v="1899-12-30T00:00:00"/>
    <m/>
    <m/>
    <n v="0"/>
    <s v="1900/01/00"/>
    <n v="44000000"/>
    <n v="0"/>
    <s v="1900/01/01"/>
    <s v="1900/01/01"/>
    <n v="0"/>
    <s v="1900/01/01"/>
    <s v="1900/01/01"/>
    <n v="0"/>
    <s v="1900/01/01"/>
    <s v="1900/01/01"/>
    <n v="0"/>
    <s v="1900/01/01"/>
    <s v="1900/01/01"/>
    <n v="305"/>
    <m/>
  </r>
  <r>
    <s v="Secop II"/>
    <n v="151"/>
    <x v="6"/>
    <s v="20226231408000010E"/>
    <s v="SIE-007-2022"/>
    <x v="4"/>
    <x v="21"/>
    <x v="1"/>
    <s v="Subasta Inversa Electrónica"/>
    <x v="5"/>
    <s v="Contratar el suministro de combustible para los municipios no cubiertos por el acuerdo marco de precios de Colombia Compra Eficiente: Aguachica, Buenaventura, Cúcuta, Ipiales, La Dorada, Pasto, Quibdó, San Gil, Soledad, Puerto Colombia, Valledupar, Arauca, Bucaramanga, Tunja, Popayán, Yopal, Puerto Carreño, entre otras."/>
    <s v="15101505 - 15101506"/>
    <s v="Combustible diésel -Gasolina corriente "/>
    <n v="148511573"/>
    <n v="148511573"/>
    <n v="23822"/>
    <s v="A-02-02-01-003-003"/>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109"/>
    <x v="6"/>
    <s v=" 20226231407000011E"/>
    <s v="MC-004-2022"/>
    <x v="4"/>
    <x v="21"/>
    <x v="2"/>
    <s v="Mínima Cuantía"/>
    <x v="5"/>
    <s v="CONTRATAR EL SERVICIO DE MANTENIMIENTO PREVENTIVO Y CORRECTIVO INCLUIDO REPUESTOS PARA EL PARQUE AUTOMOTOR DE LA REGIONAL ORIENTE EN LA CIUDAD DE BUCARAMANGA."/>
    <n v="78181507"/>
    <s v="Reparación y mantenimiento automotor y de camiones ligeros"/>
    <n v="10000000"/>
    <n v="10000000"/>
    <n v="22822"/>
    <s v="A-02-02-02-008-007"/>
    <x v="0"/>
    <s v="En ejecución"/>
    <s v="AO-004-2022"/>
    <s v="marzo"/>
    <d v="2022-03-13T00:00:00"/>
    <s v="Aceptación de oferta"/>
    <s v="Regional Oriente"/>
    <s v="Bucaramanga "/>
    <s v="ELECTRO BOOSTER S.A.S"/>
    <n v="804003299"/>
    <n v="5"/>
    <n v="57122"/>
    <s v="2022/16/03"/>
    <n v="10000000"/>
    <n v="0"/>
    <n v="0"/>
    <n v="0"/>
    <n v="10000000"/>
    <s v="N/A"/>
    <d v="1899-12-31T00:00:00"/>
    <s v="N/A"/>
    <d v="2022-03-29T00:00:00"/>
    <d v="2022-12-31T00:00:00"/>
    <n v="277"/>
    <s v="LEIDY CAROLINA MESA BAUTISTA"/>
    <n v="1090487687"/>
    <n v="0"/>
    <d v="1899-12-30T00:00:00"/>
    <n v="0"/>
    <d v="1899-12-30T00:00:00"/>
    <n v="0"/>
    <d v="1899-12-30T00:00:00"/>
    <n v="0"/>
    <d v="1899-12-30T00:00:00"/>
    <n v="0"/>
    <d v="1899-12-30T00:00:00"/>
    <n v="0"/>
    <s v="1900/01/00"/>
    <m/>
    <n v="0"/>
    <n v="10000000"/>
    <s v="1900/01/01"/>
    <n v="0"/>
    <s v="1900/01/01"/>
    <s v="1900/01/01"/>
    <n v="0"/>
    <s v="1900/01/01"/>
    <s v="1900/01/01"/>
    <n v="0"/>
    <s v="1900/01/01"/>
    <s v="1900/01/01"/>
    <n v="277"/>
    <m/>
    <m/>
    <m/>
  </r>
  <r>
    <s v="Secop II"/>
    <n v="178"/>
    <x v="2"/>
    <s v="20226231408000003E"/>
    <s v="SAMC-002-2022"/>
    <x v="4"/>
    <x v="19"/>
    <x v="1"/>
    <s v="Menor Cuantía"/>
    <x v="5"/>
    <s v="CONTRATAR EL SERVICIO DE MANTENIMIENTO PREVENTIVO Y CORRECTIVO INCLUIDO REPUESTOS PARA VEHÍCULOS MARCA FORD A NIVEL NACIONAL"/>
    <n v="78181507"/>
    <s v="Reparación y mantenimiento automotor y de camiones ligeros "/>
    <m/>
    <n v="60000000"/>
    <n v="159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27"/>
    <x v="2"/>
    <s v="20226231409000001E"/>
    <s v="SMAC-003-2022"/>
    <x v="4"/>
    <x v="20"/>
    <x v="1"/>
    <s v="Menor Cuantía"/>
    <x v="1"/>
    <s v="Contratar la adquisición e instalación de señalización institucional para las diferentes sedes a nivel nacional, de la Unidad Administrativa Especial Migración Colombia"/>
    <s v="55121718, 55121907"/>
    <s v="Señales informativas, Tableros de avisos "/>
    <m/>
    <n v="150000000"/>
    <n v="22122"/>
    <s v="A-02-02-02-008-009"/>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48"/>
    <x v="2"/>
    <s v="20226231408000005E"/>
    <s v="SIE-006-2022"/>
    <x v="4"/>
    <x v="22"/>
    <x v="1"/>
    <s v="Subasta Inversa Electrónica"/>
    <x v="4"/>
    <s v="Adquirir renovación, actualización, migración al CLOUD y soporte del licenciamiento Aranda y servicios asociados saas"/>
    <s v="43231501,81111811,81111508,81112202"/>
    <s v="Software de Mesa de ayuda"/>
    <m/>
    <n v="300000000"/>
    <n v="222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65"/>
    <x v="4"/>
    <s v="20226231412000001E"/>
    <s v="LP-001-2022"/>
    <x v="4"/>
    <x v="20"/>
    <x v="3"/>
    <s v="Contratación Licitación"/>
    <x v="0"/>
    <s v="CONTRATAR EL SERVICIO DE CAPTURA DE INFORMACIÓN DEL PRE REGISTRO, TMF, PEP, Y CÉDULA DE CIUDADANÍA COLOMBIANA EN ZONA DE FRONTERA CON VENEZUELA, DE ACUERDO CON LAS ESPECIFICACIONES TÉCNICAS REQUERIDAS POR LA UNIDAD ADMINISTRATIVA ESPECIAL MIGRACIÓN COLOMBIA."/>
    <s v="43211700-43232300-43233500-43231500-80111600-81111500-8111800"/>
    <s v="DISPOSITIVOS INFORMATICOS DE ENTRADA DE DATOS "/>
    <m/>
    <n v="2400000000"/>
    <n v="24022"/>
    <s v="C-1199-1002-10-0-1199001-02"/>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118"/>
    <x v="4"/>
    <s v="20226231408000001E"/>
    <s v="SAMC-001-2022"/>
    <x v="4"/>
    <x v="19"/>
    <x v="1"/>
    <s v="Menor Cuantía"/>
    <x v="5"/>
    <s v="CONTRATAR EL SERVICIO DE MANTENIMIENTO PREVENTIVO Y CORRECTIVO INCLUIDO REPUESTOS PARA VEHÍCULOS MARCA TOYOTA A NIVEL NACIONAL"/>
    <n v="78181500"/>
    <s v="SERVICIOS DE MANTENIMIENTO Y REPARACION DE VEHICULOS"/>
    <m/>
    <n v="90000000"/>
    <n v="163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Secop II"/>
    <n v="185"/>
    <x v="4"/>
    <s v="20226231407000009E"/>
    <s v="MC-008-2022"/>
    <x v="4"/>
    <x v="22"/>
    <x v="2"/>
    <s v="Mínima Cuantía"/>
    <x v="4"/>
    <s v="SERVICIO DE MANTENIMIENTO PREVENTIVO Y CORRECTIVO PARA LOS EQUIPOS DE GRAFOLOGÍA (ESTÉREO MICROSCOPIOS) A NIVEL NACIONAL, CON BOLSA DE REPUESTOS."/>
    <n v="72151704"/>
    <s v="SERVICIO DE INSTALACION Y MANTENIMIENTO DE SISTEMAS INSTRUMENTALES DE SEGURIDAD"/>
    <n v="15268890"/>
    <n v="15268890"/>
    <n v="24222"/>
    <s v="C-1199-1002-10-0-1199001-02 "/>
    <x v="1"/>
    <s v="En ejecución"/>
    <s v="AO-005-2022"/>
    <s v="marzo"/>
    <d v="2022-03-16T00:00:00"/>
    <s v="Prestación de Servicios"/>
    <s v="Nivel Central"/>
    <s v="Bogotá D.C."/>
    <s v="CI GLOBAL SCIENTIFIC S.A.S"/>
    <n v="830067880"/>
    <s v="4"/>
    <n v="58422"/>
    <s v="2022/17/03"/>
    <s v="$13.464.500"/>
    <n v="0"/>
    <n v="0"/>
    <n v="0"/>
    <n v="0"/>
    <s v="Si "/>
    <d v="1899-12-30T00:00:00"/>
    <s v="41 CUMPLIM+ PAGO D SALARIOS_PRESTAC SOC LEGALES"/>
    <d v="2022-03-18T00:00:00"/>
    <d v="2022-12-31T00:00:00"/>
    <n v="288"/>
    <s v="ROBINSON VALENCIA GIRALDO"/>
    <s v="75035031"/>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225"/>
    <x v="4"/>
    <s v="20226231407000010E"/>
    <s v="MC-009-2022"/>
    <x v="4"/>
    <x v="21"/>
    <x v="2"/>
    <s v="Mínima Cuantía"/>
    <x v="5"/>
    <s v="CONTRATAR LA ADQUISICIÓN DE VALLAS DE SEGURIDAD Y CONOS VIALES PARA LA DELIMITACIÓN DE ZONAS ADYACENTES A LA SEDE DE LA REGIONAL ORINOQUIA EN LA CIUDAD DE ARAUCA CON EL FIN DE GARANTIZAR LA SEGURIDAD DE LAS INSTALACIONES Y LA CIUDADANÍA."/>
    <s v="46161504-46161507-46161508-46161513"/>
    <s v="SEÑALES DE TRAFICO"/>
    <n v="4250000"/>
    <n v="4250000"/>
    <n v="22422"/>
    <s v="A-02-02-01-003-006"/>
    <x v="1"/>
    <s v="En ejecución"/>
    <s v="AO-007-2022"/>
    <s v="marzo"/>
    <d v="2022-03-25T00:00:00"/>
    <s v="Compraventa"/>
    <s v="Regional Orinoquia"/>
    <s v="Arauca"/>
    <s v="PABLO VICENTE MEDINA ALONSO"/>
    <n v="13642020"/>
    <m/>
    <n v="65422"/>
    <d v="2022-03-30T00:00:00"/>
    <n v="3240000"/>
    <n v="0"/>
    <n v="0"/>
    <n v="0"/>
    <n v="0"/>
    <s v="Si "/>
    <d v="1899-12-30T00:00:00"/>
    <s v="7 CALIDAD_CORRECTO FUNCIONAMIENTO DE LOS BIENES SUMISTRADOS"/>
    <m/>
    <d v="2022-06-07T00:00:00"/>
    <n v="44719"/>
    <s v="RAFAEL RICARDO ZUÑIGA MORA"/>
    <n v="80037461"/>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107"/>
    <x v="4"/>
    <s v="20226231408000004E"/>
    <s v="SIE-002-2022"/>
    <x v="4"/>
    <x v="23"/>
    <x v="1"/>
    <s v="Subasta Inversa Electrónica"/>
    <x v="5"/>
    <s v="CONTRATAR LA PRESTACIÓN DEL SERVICIO DE IMPRESIÓN, FOTOCOPIADO Y ESCÁNER DE DOCUMENTOS, MEDIANTE LA FIGURA DE OUTSOURCING, DE ACUERDO CON EL CUADRO DE CANTIDADES DE LAS ESPECIFICACIONES TÉCNICAS EN LAS SEDES PREVISTAS EN LA UNIDAD ADMINISTRATIVA ESPECIAL DE MIGRACIÓN COLOMBIA"/>
    <s v="82121503-82121701-80161801"/>
    <s v="IMPRESIÓN DIGITAL"/>
    <m/>
    <n v="101000000"/>
    <n v="13822"/>
    <s v="-02-02-02-008-009 "/>
    <x v="1"/>
    <s v="N/A"/>
    <s v="N/A"/>
    <s v="N/A"/>
    <s v="1900/01/01"/>
    <s v="N/A"/>
    <s v="N/A"/>
    <s v="N/A"/>
    <s v="N/A"/>
    <s v="N/A"/>
    <s v="N/A"/>
    <s v="N/A"/>
    <s v="N/A"/>
    <n v="0"/>
    <n v="0"/>
    <n v="0"/>
    <n v="0"/>
    <n v="0"/>
    <s v="N/A"/>
    <s v="1900/01/01"/>
    <s v="N/A"/>
    <s v="1900/01/01"/>
    <s v="1900/01/01"/>
    <s v="N/A"/>
    <s v="N/A"/>
    <s v="N/A"/>
    <n v="0"/>
    <s v="1900/01/01"/>
    <n v="0"/>
    <s v="1900/01/01"/>
    <n v="0"/>
    <s v="1900/01/01"/>
    <n v="0"/>
    <d v="1899-12-31T00:00:00"/>
    <n v="0"/>
    <d v="1899-12-31T00:00:00"/>
    <m/>
    <m/>
    <n v="0"/>
    <d v="1899-12-31T00:00:00"/>
    <n v="0"/>
    <s v="N/A"/>
    <d v="1899-12-31T00:00:00"/>
    <d v="1899-12-31T00:00:00"/>
    <s v="N/A"/>
    <d v="1899-12-31T00:00:00"/>
    <d v="1899-12-31T00:00:00"/>
    <s v="N/A"/>
    <d v="1899-12-31T00:00:00"/>
    <d v="1899-12-31T00:00:00"/>
    <s v="N/A"/>
    <d v="1899-12-31T00:00:00"/>
    <d v="1899-12-31T00:00:00"/>
    <s v="N/A"/>
    <m/>
  </r>
  <r>
    <s v="Tienda Virtual "/>
    <n v="138"/>
    <x v="5"/>
    <s v="20226231410000010E"/>
    <n v="125044"/>
    <x v="4"/>
    <x v="24"/>
    <x v="1"/>
    <s v="Acuerdo Marco de Precios "/>
    <x v="5"/>
    <s v="CONTRATAR EL SERVICIO INTEGRAL DE ASEO Y CAFETERÍA REGIÓN 1"/>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30821525"/>
    <n v="23122"/>
    <s v="A-02-02-02-006-003-A-02-02-02-008-005"/>
    <x v="0"/>
    <s v="En ejecución"/>
    <s v="OC 86542- 2022"/>
    <s v="marzo"/>
    <d v="2022-03-10T00:00:00"/>
    <s v="Orden de Compra "/>
    <s v="Regional Caribe"/>
    <s v="Barranquilla"/>
    <s v="CASALIMPIA S.A."/>
    <n v="8600010451"/>
    <n v="1"/>
    <n v="60222"/>
    <d v="2022-03-15T00:00:00"/>
    <n v="123627186.09999999"/>
    <n v="0"/>
    <n v="0"/>
    <n v="0"/>
    <n v="123627186.09999999"/>
    <s v="Si "/>
    <d v="2022-03-14T00:00:00"/>
    <s v="42 CUMPLIM+ RESPONSAB EXTRACONTRACTUAL"/>
    <d v="2022-03-10T00:00:00"/>
    <d v="2022-11-30T00:00:00"/>
    <n v="265"/>
    <s v="HILAIS MILAGRO ARREDONDO GUTIERREZ"/>
    <n v="1124064259"/>
    <n v="0"/>
    <d v="1899-12-30T00:00:00"/>
    <n v="0"/>
    <d v="1899-12-30T00:00:00"/>
    <n v="0"/>
    <d v="1899-12-30T00:00:00"/>
    <n v="0"/>
    <d v="1899-12-30T00:00:00"/>
    <n v="0"/>
    <d v="1899-12-30T00:00:00"/>
    <n v="0"/>
    <s v="1900/01/00"/>
    <n v="123627186.09999999"/>
    <n v="0"/>
    <d v="1899-12-30T00:00:00"/>
    <d v="1899-12-30T00:00:00"/>
    <n v="0"/>
    <s v="1900/01/00"/>
    <s v="1900/01/00"/>
    <n v="0"/>
    <d v="1899-12-30T00:00:00"/>
    <d v="1899-12-30T00:00:00"/>
    <n v="0"/>
    <d v="1899-12-30T00:00:00"/>
    <d v="1899-12-30T00:00:00"/>
    <n v="265"/>
    <m/>
    <m/>
    <m/>
  </r>
  <r>
    <s v="Tienda Virtual "/>
    <n v="136"/>
    <x v="5"/>
    <s v="20226231410000011E"/>
    <n v="125038"/>
    <x v="4"/>
    <x v="19"/>
    <x v="1"/>
    <s v="Acuerdo Marco de Precios "/>
    <x v="5"/>
    <s v="CONTRATAR EL SERVICIO INTEGRAL DE ASEO Y CAFETERÍA REGIÓN 6"/>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44388440"/>
    <n v="23622"/>
    <s v="A-02-02-02-006-003-A-02-02-02-008-005"/>
    <x v="0"/>
    <s v="En ejecución"/>
    <s v="OC 86545-2022"/>
    <s v="marzo"/>
    <d v="2022-03-10T00:00:00"/>
    <s v="Orden de Compra "/>
    <s v="Regional Nariño"/>
    <s v="Pasto"/>
    <s v="KIOS SAS"/>
    <n v="900562598"/>
    <n v="8"/>
    <n v="60122"/>
    <d v="2022-03-14T00:00:00"/>
    <n v="134828134.94999999"/>
    <n v="0"/>
    <n v="0"/>
    <n v="0"/>
    <n v="134828134.94999999"/>
    <s v="Si "/>
    <d v="2022-03-12T00:00:00"/>
    <s v="42 CUMPLIM+ RESPONSAB EXTRACONTRACTUAL"/>
    <d v="2022-03-22T00:00:00"/>
    <d v="2022-11-30T00:00:00"/>
    <n v="253"/>
    <s v="ANA MERCEDES FIGUEROA RAMIREZ"/>
    <n v="30738603"/>
    <n v="0"/>
    <s v="1900/01/00"/>
    <n v="0"/>
    <s v="1900/01/00"/>
    <n v="0"/>
    <s v="1900/01/00"/>
    <n v="0"/>
    <s v="1900/01/00"/>
    <n v="0"/>
    <s v="1900/01/00"/>
    <n v="0"/>
    <s v="1900/01/00"/>
    <n v="134828134.94999999"/>
    <n v="0"/>
    <s v="1900/01/00"/>
    <s v="1900/01/00"/>
    <n v="0"/>
    <s v="1900/01/00"/>
    <s v="1900/01/00"/>
    <n v="0"/>
    <s v="1900/01/00"/>
    <s v="1900/01/00"/>
    <n v="0"/>
    <s v="1900/01/00"/>
    <s v="1900/01/00"/>
    <n v="253"/>
    <m/>
    <m/>
    <m/>
  </r>
  <r>
    <s v="Tienda Virtual "/>
    <n v="135"/>
    <x v="5"/>
    <s v="20226231410000012E"/>
    <n v="125037"/>
    <x v="4"/>
    <x v="19"/>
    <x v="1"/>
    <s v="Acuerdo Marco de Precios "/>
    <x v="5"/>
    <s v="CONTRATAR EL SERVICIO INTEGRAL DE ASEO Y CAFETERÍA REGIÓN 3"/>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25021723"/>
    <n v="23522"/>
    <s v="A-02-02-02-006-003-A-02-02-02-008-005"/>
    <x v="0"/>
    <s v="En ejecución"/>
    <s v="OC 86784 - 2022"/>
    <s v="marzo"/>
    <d v="2022-03-15T00:00:00"/>
    <s v="Orden de Compra "/>
    <s v="Regional Antioquia"/>
    <s v="Medellin"/>
    <s v="COOPERATIVA DE TRABAJO ASOCIADO SERCONAL"/>
    <n v="800249637"/>
    <n v="3"/>
    <n v="60422"/>
    <d v="2022-03-22T00:00:00"/>
    <n v="105992490.73999999"/>
    <n v="0"/>
    <n v="0"/>
    <n v="0"/>
    <n v="105992490.73999999"/>
    <s v="Si "/>
    <d v="2022-03-17T00:00:00"/>
    <s v="42 CUMPLIM+ RESPONSAB EXTRACONTRACTUAL"/>
    <d v="2022-03-15T00:00:00"/>
    <d v="2022-11-30T00:00:00"/>
    <n v="253"/>
    <s v="TANIA DEL CARMEN MORALES"/>
    <n v="67026330"/>
    <n v="0"/>
    <s v="1900/01/00"/>
    <n v="0"/>
    <s v="1900/01/00"/>
    <n v="0"/>
    <s v="1900/01/00"/>
    <n v="0"/>
    <s v="1900/01/00"/>
    <n v="0"/>
    <s v="1900/01/00"/>
    <n v="0"/>
    <s v="1900/01/00"/>
    <n v="105992490.73999999"/>
    <n v="0"/>
    <s v="1900/01/00"/>
    <s v="1900/01/00"/>
    <n v="0"/>
    <s v="1900/01/00"/>
    <s v="1900/01/00"/>
    <n v="0"/>
    <s v="1900/01/00"/>
    <s v="1900/01/00"/>
    <n v="0"/>
    <s v="1900/01/00"/>
    <s v="1900/01/00"/>
    <n v="253"/>
    <m/>
    <m/>
    <m/>
  </r>
  <r>
    <s v="Tienda Virtual "/>
    <n v="134"/>
    <x v="5"/>
    <s v="20226231410000013E"/>
    <n v="125036"/>
    <x v="4"/>
    <x v="19"/>
    <x v="1"/>
    <s v="Acuerdo Marco de Precios "/>
    <x v="5"/>
    <s v="CONTRATAR EL SERVICIO INTEGRAL DE ASEO Y CAFETERÍA REGIÓN 4"/>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71423823"/>
    <n v="23322"/>
    <s v="A-02-02-02-006-003-A-02-02-02-008-005"/>
    <x v="0"/>
    <s v="En ejecución"/>
    <s v="OC 86471 - 2022"/>
    <s v="marzo"/>
    <d v="2022-03-09T00:00:00"/>
    <s v="Orden de Compra "/>
    <s v="Regional Eje Cafetero"/>
    <s v="Pererira"/>
    <s v="SERVICIOS DE ASEO, CAFETERIA Y MANTENIMIENTO INSTITUCIONAL OUTSOURCING SEASIN LIMITADA"/>
    <n v="900229503"/>
    <n v="2"/>
    <n v="55422"/>
    <d v="2022-03-11T00:00:00"/>
    <n v="62296384.420000002"/>
    <n v="0"/>
    <n v="0"/>
    <n v="0"/>
    <n v="62296384.420000002"/>
    <s v="Si "/>
    <d v="2022-03-11T00:00:00"/>
    <s v="42 CUMPLIM+ RESPONSAB EXTRACONTRACTUAL"/>
    <d v="2022-03-09T00:00:00"/>
    <d v="2022-11-30T00:00:00"/>
    <n v="266"/>
    <s v="ELISABETH USECHE MARIN"/>
    <n v="25166983"/>
    <n v="0"/>
    <s v="1900/01/00"/>
    <n v="0"/>
    <s v="1900/01/00"/>
    <n v="0"/>
    <s v="1900/01/00"/>
    <n v="0"/>
    <s v="1900/01/00"/>
    <n v="0"/>
    <s v="1900/01/00"/>
    <n v="0"/>
    <s v="1900/01/00"/>
    <n v="62296384.420000002"/>
    <n v="0"/>
    <s v="1900/01/00"/>
    <s v="1900/01/00"/>
    <n v="0"/>
    <s v="1900/01/00"/>
    <s v="1900/01/00"/>
    <n v="0"/>
    <s v="1900/01/00"/>
    <s v="1900/01/00"/>
    <n v="0"/>
    <s v="1900/01/00"/>
    <s v="1900/01/00"/>
    <n v="266"/>
    <m/>
    <m/>
    <m/>
  </r>
  <r>
    <s v="Tienda Virtual "/>
    <n v="131"/>
    <x v="5"/>
    <s v="20226231410000014E"/>
    <n v="125043"/>
    <x v="4"/>
    <x v="24"/>
    <x v="1"/>
    <s v="Acuerdo Marco de Precios "/>
    <x v="5"/>
    <s v="CONTRATAR EL SERVICIO INTEGRAL DE ASEO Y CAFETERÍA REGIÓN 5 (VALLE)"/>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12320283"/>
    <n v="23222"/>
    <s v="A-02-02-02-006-003-A-02-02-02-008-005"/>
    <x v="0"/>
    <s v="En ejecución"/>
    <s v="OC 86790 - 2022"/>
    <s v="marzo"/>
    <d v="2022-03-15T00:00:00"/>
    <s v="Orden de Compra "/>
    <s v="Regional Occidente"/>
    <s v="Cali"/>
    <s v="COOPERATIVA DE TRABAJO ASOCIADO SERCONAL "/>
    <n v="800249637"/>
    <n v="3"/>
    <s v="EN TRAMITE"/>
    <m/>
    <n v="96799785.069999993"/>
    <n v="0"/>
    <n v="0"/>
    <n v="0"/>
    <n v="96799785.069999993"/>
    <s v="Si "/>
    <d v="2022-03-17T00:00:00"/>
    <s v="42 CUMPLIM+ RESPONSAB EXTRACONTRACTUAL"/>
    <d v="2022-03-15T00:00:00"/>
    <d v="2022-11-30T00:00:00"/>
    <n v="253"/>
    <s v="AIDA LORENA TELLO LOPEZ"/>
    <n v="27082113"/>
    <n v="0"/>
    <s v="1900/01/00"/>
    <n v="0"/>
    <s v="1900/01/00"/>
    <n v="0"/>
    <s v="1900/01/00"/>
    <n v="0"/>
    <s v="1900/01/00"/>
    <n v="0"/>
    <s v="1900/01/00"/>
    <n v="0"/>
    <s v="1900/01/00"/>
    <n v="96799785.069999993"/>
    <n v="0"/>
    <s v="1900/01/00"/>
    <s v="1900/01/00"/>
    <n v="0"/>
    <s v="1900/01/00"/>
    <s v="1900/01/00"/>
    <n v="0"/>
    <s v="1900/01/00"/>
    <s v="1900/01/00"/>
    <n v="0"/>
    <s v="1900/01/00"/>
    <s v="1900/01/00"/>
    <n v="253"/>
    <m/>
    <m/>
    <m/>
  </r>
  <r>
    <s v="Tienda Virtual "/>
    <n v="133"/>
    <x v="5"/>
    <s v="20226231410000015E"/>
    <n v="125035"/>
    <x v="4"/>
    <x v="19"/>
    <x v="1"/>
    <s v="Acuerdo Marco de Precios "/>
    <x v="5"/>
    <s v="CONTRATAR EL SERVICIO INTEGRAL DE ASEO Y CAFETERÍA PARA LA SEDE DE VILLAVICENCIO REGIÓN 10 DE LA UNIDAD ADMINISTRATIVA ESPECIAL MIGRACIÓN COLOMBIA "/>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19406580"/>
    <n v="23422"/>
    <s v="A-02-02-02-006-003-A-02-02-02-008-005"/>
    <x v="0"/>
    <s v="En ejecución"/>
    <s v="OC 86480 -2022"/>
    <s v="marzo"/>
    <d v="2022-03-09T00:00:00"/>
    <s v="Orden de Compra "/>
    <s v="Regional Oriente"/>
    <s v="Villavicncia"/>
    <s v="CASA LIMPIA S.A."/>
    <n v="8600010451"/>
    <n v="1"/>
    <n v="60322"/>
    <d v="2022-03-16T00:00:00"/>
    <n v="17753514.140000001"/>
    <n v="0"/>
    <n v="0"/>
    <n v="0"/>
    <n v="17753514.140000001"/>
    <s v="Si "/>
    <d v="2022-03-15T00:00:00"/>
    <s v="42 CUMPLIM+ RESPONSAB EXTRACONTRACTUAL"/>
    <d v="2022-03-09T00:00:00"/>
    <d v="2022-11-30T00:00:00"/>
    <n v="266"/>
    <s v="HENRY ALBERTO TORRES CEDANO"/>
    <n v="93125633"/>
    <n v="0"/>
    <s v="1900/01/00"/>
    <n v="0"/>
    <s v="1900/01/00"/>
    <n v="0"/>
    <s v="1900/01/00"/>
    <n v="0"/>
    <s v="1900/01/00"/>
    <n v="0"/>
    <s v="1900/01/00"/>
    <n v="0"/>
    <s v="1900/01/00"/>
    <n v="17753514.140000001"/>
    <n v="0"/>
    <s v="1900/01/00"/>
    <s v="1900/01/00"/>
    <n v="0"/>
    <s v="1900/01/00"/>
    <s v="1900/01/00"/>
    <n v="0"/>
    <s v="1900/01/00"/>
    <s v="1900/01/00"/>
    <n v="0"/>
    <s v="1900/01/00"/>
    <s v="1900/01/00"/>
    <n v="266"/>
    <m/>
    <m/>
    <m/>
  </r>
  <r>
    <s v="Tienda Virtual "/>
    <n v="130"/>
    <x v="5"/>
    <s v="20226231410000016E"/>
    <n v="125114"/>
    <x v="4"/>
    <x v="24"/>
    <x v="1"/>
    <s v="Acuerdo Marco de Precios "/>
    <x v="5"/>
    <s v="CONTRATAR EL SERVICIO INTEGRAL DE ASEO Y CAFETERÍA REGIÓN 11 (CENTRAL)"/>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n v="366091534"/>
    <n v="24122"/>
    <s v="A-02-02-02-006-003-A-02-02-02-008-005"/>
    <x v="0"/>
    <s v="En ejecución"/>
    <s v="OC 86543 - 2022"/>
    <s v="marzo"/>
    <d v="2022-03-10T00:00:00"/>
    <s v="Orden de Compra "/>
    <s v="Regional El Dorado"/>
    <s v="Bogota"/>
    <s v="Limpieza Institucional LASU S.A.S "/>
    <n v="900427788"/>
    <n v="3"/>
    <n v="61922"/>
    <d v="2022-03-23T00:00:00"/>
    <n v="265002120.5"/>
    <n v="0"/>
    <n v="0"/>
    <n v="0"/>
    <n v="265002120.5"/>
    <s v="Si "/>
    <s v="EN TRAMITE"/>
    <s v="42 CUMPLIM+ RESPONSAB EXTRACONTRACTUAL"/>
    <d v="2022-03-10T00:00:00"/>
    <d v="2022-11-30T00:00:00"/>
    <n v="265"/>
    <s v="JIMMY ENRIQUE GAITAN ORTIZ"/>
    <n v="79537863"/>
    <n v="0"/>
    <s v="1900/01/00"/>
    <n v="0"/>
    <s v="1900/01/00"/>
    <n v="0"/>
    <s v="1900/01/00"/>
    <n v="0"/>
    <s v="1900/01/00"/>
    <n v="0"/>
    <s v="1900/01/00"/>
    <n v="0"/>
    <s v="1900/01/00"/>
    <n v="265002120.5"/>
    <n v="0"/>
    <s v="1900/01/00"/>
    <s v="1900/01/00"/>
    <n v="0"/>
    <s v="1900/01/00"/>
    <s v="1900/01/00"/>
    <n v="0"/>
    <s v="1900/01/00"/>
    <s v="1900/01/00"/>
    <n v="0"/>
    <s v="1900/01/00"/>
    <s v="1900/01/00"/>
    <n v="265"/>
    <m/>
    <m/>
    <m/>
  </r>
  <r>
    <s v="Tienda Virtual "/>
    <n v="129"/>
    <x v="5"/>
    <s v="20226231410000017E"/>
    <n v="124685"/>
    <x v="4"/>
    <x v="27"/>
    <x v="1"/>
    <s v="Acuerdo Marco de Precios "/>
    <x v="5"/>
    <s v="CONTRATAR EL SERVICIO INTEGRAL DE ASEO Y CAFETERIA PARA LAS SEDES DE CARTAGENA, BARRANQUILLA, SINCELEJO, COVEÑAS, MONTERÍA Y AEROPUERTO INTERNACIONAL ERNESTO CORTISSOZ, REGION 2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n v="168328791"/>
    <n v="168328791"/>
    <n v="22022"/>
    <s v="A-02-02-02-006-003-A-02-02-02-008-005"/>
    <x v="0"/>
    <s v="En ejecución"/>
    <s v="OC 86095 - 2022"/>
    <s v="febrero"/>
    <d v="2022-03-01T00:00:00"/>
    <s v="Orden de Compra "/>
    <s v="Regional Caribe"/>
    <s v="Barranquilla"/>
    <s v="UNION TEMPORAL ASEO COLOMBIA 2"/>
    <n v="901351524"/>
    <n v="1"/>
    <n v="49622"/>
    <d v="2022-03-02T00:00:00"/>
    <n v="153763723.13"/>
    <n v="0"/>
    <n v="0"/>
    <n v="0"/>
    <n v="153763723.13"/>
    <s v="Si "/>
    <s v="EN TRAMITE"/>
    <s v="42 CUMPLIM+ RESPONSAB EXTRACONTRACTUAL"/>
    <d v="2022-03-01T00:00:00"/>
    <d v="2022-11-30T00:00:00"/>
    <n v="274"/>
    <s v="LEOPOLDO ENRIQUE KLEE EBRATT "/>
    <n v="7040724"/>
    <n v="0"/>
    <s v="1900/01/00"/>
    <n v="0"/>
    <s v="1900/01/00"/>
    <n v="0"/>
    <s v="1900/01/00"/>
    <n v="0"/>
    <s v="1900/01/00"/>
    <n v="0"/>
    <s v="1900/01/00"/>
    <n v="0"/>
    <s v="1900/01/00"/>
    <n v="153763723.13"/>
    <n v="0"/>
    <s v="1900/01/00"/>
    <s v="1900/01/00"/>
    <n v="0"/>
    <s v="1900/01/00"/>
    <s v="1900/01/00"/>
    <n v="0"/>
    <s v="1900/01/00"/>
    <s v="1900/01/00"/>
    <n v="0"/>
    <s v="1900/01/00"/>
    <s v="1900/01/00"/>
    <n v="274"/>
    <m/>
    <m/>
    <m/>
  </r>
  <r>
    <s v="Secop II"/>
    <n v="282"/>
    <x v="1"/>
    <s v="20216231407000043E"/>
    <s v="MC-050-2021"/>
    <x v="3"/>
    <x v="14"/>
    <x v="2"/>
    <s v="Mínima Cuantía"/>
    <x v="4"/>
    <s v="Adquirir, instalar y configurar discos duros para la ampliación del sistema de almacenamiento NAS, de la Unidad Administrativa Especial de Migración Colombia."/>
    <s v="43201803 - 43212201 - 43202000 - 43232907"/>
    <s v="Unidades de disco duro"/>
    <n v="32000000"/>
    <n v="31211000"/>
    <n v="51421"/>
    <s v="C-1199-1002-10-0-1199001-02 "/>
    <x v="0"/>
    <s v="En ejecución"/>
    <s v="AO-037-2021"/>
    <s v="diciembre"/>
    <d v="2021-12-10T00:00:00"/>
    <s v="Aceptación de oferta"/>
    <s v="Nivel Central"/>
    <s v="Bogotá D.C."/>
    <s v="C.I LA FLORIDA S.A.S"/>
    <n v="900236639"/>
    <n v="4"/>
    <n v="214121"/>
    <d v="2021-12-13T00:00:00"/>
    <n v="15799994"/>
    <n v="0"/>
    <n v="0"/>
    <n v="0"/>
    <n v="15799994"/>
    <s v="Si "/>
    <d v="2021-12-27T00:00:00"/>
    <s v="44 CUMPLIM+ CALIDAD_CORRECTO FUNCIONAM D LOS BIENES SUMIN "/>
    <d v="2021-12-27T00:00:00"/>
    <d v="2022-01-26T00:00:00"/>
    <n v="30"/>
    <s v="REYES ORLANDO"/>
    <n v="79820029"/>
    <n v="0"/>
    <d v="1899-12-31T00:00:00"/>
    <n v="0"/>
    <s v="1900/01/01"/>
    <n v="0"/>
    <s v="1900/01/01"/>
    <n v="0"/>
    <s v="1900/01/01"/>
    <n v="0"/>
    <s v="1900/01/01"/>
    <m/>
    <m/>
    <n v="0"/>
    <s v="1900/01/01"/>
    <n v="15799994"/>
    <n v="30"/>
    <d v="2022-02-27T00:00:00"/>
    <d v="2022-01-26T00:00:00"/>
    <n v="28"/>
    <d v="2022-03-27T00:00:00"/>
    <d v="2022-02-25T00:00:00"/>
    <n v="0"/>
    <d v="1899-12-30T00:00:00"/>
    <d v="1899-12-30T00:00:00"/>
    <n v="0"/>
    <d v="1899-12-30T00:00:00"/>
    <d v="1899-12-30T00:00:00"/>
    <n v="88"/>
    <m/>
  </r>
  <r>
    <s v="Secop II"/>
    <n v="44"/>
    <x v="1"/>
    <s v="20226231408000009E"/>
    <s v="SIE-008-2022"/>
    <x v="5"/>
    <x v="28"/>
    <x v="1"/>
    <s v="Subasta Inversa Electrónica"/>
    <x v="4"/>
    <s v="Adquirir extensión de garantía para servidores marca DELL."/>
    <s v="81111500 - 81112300"/>
    <s v="Ingeniería de software o hardware"/>
    <n v="800527000"/>
    <n v="800527000"/>
    <n v="21922"/>
    <s v="C-1199-1002-10-0-1199001-02 "/>
    <x v="1"/>
    <m/>
    <m/>
    <m/>
    <m/>
    <m/>
    <m/>
    <m/>
    <m/>
    <m/>
    <m/>
    <m/>
    <m/>
    <m/>
    <n v="0"/>
    <n v="0"/>
    <n v="0"/>
    <m/>
    <m/>
    <m/>
    <m/>
    <m/>
    <m/>
    <n v="0"/>
    <m/>
    <m/>
    <n v="0"/>
    <d v="1899-12-31T00:00:00"/>
    <n v="0"/>
    <s v="1900/01/01"/>
    <n v="0"/>
    <s v="1900/01/01"/>
    <n v="0"/>
    <s v="1900/01/01"/>
    <n v="0"/>
    <s v="1900/01/01"/>
    <n v="0"/>
    <s v="1900/01/01"/>
    <n v="0"/>
    <m/>
    <m/>
    <m/>
    <m/>
    <m/>
    <m/>
    <m/>
    <m/>
    <m/>
    <m/>
    <m/>
    <m/>
    <n v="0"/>
    <m/>
    <m/>
    <m/>
  </r>
  <r>
    <s v="Secop II"/>
    <n v="113"/>
    <x v="1"/>
    <s v="20226231407000023E"/>
    <s v="MC-019-2022"/>
    <x v="5"/>
    <x v="29"/>
    <x v="2"/>
    <s v="Mínima Cuantía"/>
    <x v="5"/>
    <s v="CONTRATAR EL SERVICIO DE MANTENIMIENTO PREVENTIVO Y CORRECTIVO INCLUIDO REPUESTOS PARA EL PARQUE AUTOMOTOR DE LA REGIONAL NARIÑO"/>
    <n v="78181507"/>
    <s v="Reparación y mantenimiento automotor y de camiones ligeros"/>
    <n v="30000000"/>
    <n v="30000000"/>
    <n v="26022"/>
    <s v="A-02-02-02-008-007 "/>
    <x v="1"/>
    <m/>
    <m/>
    <m/>
    <m/>
    <m/>
    <m/>
    <m/>
    <m/>
    <m/>
    <m/>
    <m/>
    <m/>
    <m/>
    <n v="0"/>
    <n v="0"/>
    <n v="0"/>
    <m/>
    <m/>
    <m/>
    <m/>
    <m/>
    <m/>
    <n v="0"/>
    <m/>
    <m/>
    <n v="0"/>
    <d v="1899-12-31T00:00:00"/>
    <n v="0"/>
    <s v="1900/01/01"/>
    <n v="0"/>
    <s v="1900/01/01"/>
    <n v="0"/>
    <s v="1900/01/01"/>
    <n v="0"/>
    <s v="1900/01/01"/>
    <n v="0"/>
    <s v="1900/01/01"/>
    <n v="0"/>
    <m/>
    <m/>
    <m/>
    <m/>
    <m/>
    <m/>
    <m/>
    <m/>
    <m/>
    <m/>
    <m/>
    <m/>
    <n v="0"/>
    <m/>
    <m/>
    <m/>
  </r>
  <r>
    <s v="Secop II"/>
    <n v="150"/>
    <x v="1"/>
    <s v="20226231407000020E"/>
    <s v="MC-021-2022"/>
    <x v="5"/>
    <x v="29"/>
    <x v="2"/>
    <s v="Mínima Cuantía"/>
    <x v="5"/>
    <s v="Contratar el suministro de combustible para el parque automotor y plantas eléctricas de la REGIONAL SAN ANDRES Y PROVIDENCIA – CFSM SAN ANDRES Y PROVIDENCIA"/>
    <s v="15101505 - 15101506"/>
    <s v="Combustible diésel "/>
    <n v="4773600"/>
    <n v="4770000"/>
    <n v="26422"/>
    <s v="A-02-02-01-003-003 "/>
    <x v="1"/>
    <m/>
    <m/>
    <m/>
    <m/>
    <m/>
    <m/>
    <m/>
    <m/>
    <m/>
    <m/>
    <m/>
    <m/>
    <m/>
    <n v="0"/>
    <n v="0"/>
    <n v="0"/>
    <m/>
    <m/>
    <m/>
    <m/>
    <m/>
    <m/>
    <n v="0"/>
    <m/>
    <m/>
    <n v="0"/>
    <d v="1899-12-31T00:00:00"/>
    <n v="0"/>
    <s v="1900/01/01"/>
    <n v="0"/>
    <s v="1900/01/01"/>
    <n v="0"/>
    <s v="1900/01/01"/>
    <n v="0"/>
    <s v="1900/01/01"/>
    <n v="0"/>
    <s v="1900/01/01"/>
    <n v="0"/>
    <m/>
    <m/>
    <m/>
    <m/>
    <m/>
    <m/>
    <m/>
    <m/>
    <m/>
    <m/>
    <m/>
    <m/>
    <n v="0"/>
    <m/>
    <m/>
    <m/>
  </r>
  <r>
    <s v="Secop II"/>
    <n v="236"/>
    <x v="1"/>
    <s v="20226231407000036E"/>
    <s v="MC-024-2022"/>
    <x v="5"/>
    <x v="30"/>
    <x v="2"/>
    <s v="Mínima Cuantía"/>
    <x v="5"/>
    <s v="Contratar el suministro de combustible para el parque automotor y plantas eléctricas de la REGIONAL GUAJIRA – CFSM MAICAO."/>
    <s v="15101505 - 15101506"/>
    <s v="Combustible diésel "/>
    <n v="15000000"/>
    <n v="15000000"/>
    <n v="23922"/>
    <s v="A-02-02-01-003-003 "/>
    <x v="1"/>
    <m/>
    <m/>
    <m/>
    <m/>
    <m/>
    <m/>
    <m/>
    <m/>
    <m/>
    <m/>
    <m/>
    <m/>
    <m/>
    <n v="0"/>
    <n v="0"/>
    <n v="0"/>
    <m/>
    <m/>
    <m/>
    <m/>
    <m/>
    <m/>
    <n v="0"/>
    <m/>
    <m/>
    <n v="0"/>
    <d v="1899-12-31T00:00:00"/>
    <n v="0"/>
    <s v="1900/01/01"/>
    <n v="0"/>
    <s v="1900/01/01"/>
    <n v="0"/>
    <s v="1900/01/01"/>
    <n v="0"/>
    <s v="1900/01/01"/>
    <n v="0"/>
    <s v="1900/01/01"/>
    <n v="0"/>
    <m/>
    <m/>
    <m/>
    <m/>
    <m/>
    <m/>
    <m/>
    <m/>
    <m/>
    <m/>
    <m/>
    <m/>
    <n v="0"/>
    <m/>
    <m/>
    <m/>
  </r>
  <r>
    <s v="Secop II"/>
    <n v="114"/>
    <x v="1"/>
    <s v="20226231407000035E"/>
    <s v="MC-026-2022"/>
    <x v="5"/>
    <x v="30"/>
    <x v="2"/>
    <s v="Mínima Cuantía"/>
    <x v="5"/>
    <s v="Mantenimiento preventivo y correctivo incluido repuestos para el parque automotor de la Regional Antioquia."/>
    <n v="78181507"/>
    <s v="Reparación y mantenimiento automotor y de camiones ligeros"/>
    <n v="20000000"/>
    <n v="20000000"/>
    <n v="27022"/>
    <s v="A-02-02-02-008-007 "/>
    <x v="1"/>
    <m/>
    <m/>
    <m/>
    <m/>
    <m/>
    <m/>
    <m/>
    <m/>
    <m/>
    <m/>
    <m/>
    <m/>
    <m/>
    <n v="0"/>
    <n v="0"/>
    <n v="0"/>
    <m/>
    <m/>
    <m/>
    <m/>
    <m/>
    <m/>
    <n v="0"/>
    <m/>
    <m/>
    <n v="0"/>
    <d v="1899-12-31T00:00:00"/>
    <n v="0"/>
    <s v="1900/01/01"/>
    <n v="0"/>
    <s v="1900/01/01"/>
    <n v="0"/>
    <s v="1900/01/01"/>
    <n v="0"/>
    <s v="1900/01/01"/>
    <n v="0"/>
    <s v="1900/01/01"/>
    <n v="0"/>
    <m/>
    <m/>
    <m/>
    <m/>
    <m/>
    <m/>
    <m/>
    <m/>
    <m/>
    <m/>
    <m/>
    <m/>
    <n v="0"/>
    <m/>
    <m/>
    <m/>
  </r>
  <r>
    <s v="Secop II"/>
    <n v="161"/>
    <x v="1"/>
    <s v="20226231407000019E"/>
    <s v="MC-027-2022"/>
    <x v="5"/>
    <x v="30"/>
    <x v="2"/>
    <s v="Mínima Cuantía"/>
    <x v="5"/>
    <s v="Contratar el servicio de mantenimiento preventivo y correctivo incluido repuestos para el parque automotor de la Regional Guajira."/>
    <n v="78181507"/>
    <s v="Reparación y mantenimiento automotor y de camiones ligeros"/>
    <n v="40000000"/>
    <n v="40000000"/>
    <n v="26722"/>
    <s v="A-02-02-02-008-007 "/>
    <x v="1"/>
    <m/>
    <m/>
    <m/>
    <m/>
    <m/>
    <m/>
    <m/>
    <m/>
    <m/>
    <m/>
    <m/>
    <m/>
    <m/>
    <n v="0"/>
    <n v="0"/>
    <n v="0"/>
    <m/>
    <m/>
    <m/>
    <m/>
    <m/>
    <m/>
    <n v="0"/>
    <m/>
    <m/>
    <n v="0"/>
    <d v="1899-12-31T00:00:00"/>
    <n v="0"/>
    <s v="1900/01/01"/>
    <n v="0"/>
    <s v="1900/01/01"/>
    <n v="0"/>
    <s v="1900/01/01"/>
    <n v="0"/>
    <s v="1900/01/01"/>
    <n v="0"/>
    <s v="1900/01/01"/>
    <n v="0"/>
    <m/>
    <m/>
    <m/>
    <m/>
    <m/>
    <m/>
    <m/>
    <m/>
    <m/>
    <m/>
    <m/>
    <m/>
    <n v="0"/>
    <m/>
    <m/>
    <m/>
  </r>
  <r>
    <s v="Secop II"/>
    <n v="49"/>
    <x v="1"/>
    <s v="20226231408000020E"/>
    <s v="SIE-012-2022"/>
    <x v="5"/>
    <x v="31"/>
    <x v="1"/>
    <s v="Subasta Inversa Electrónica"/>
    <x v="4"/>
    <s v="Adquirir equipos de conectividad y la extensión de garantía de Smar Net del fabricante para los equipos Cisco de acuerdo con las especificaciones técnicas requeridas por la Unidad Administrativa Especial Migración Colombia."/>
    <s v=" 32151900 - 43221700 - 43221800 - 43222600 - 72103300 - 81111800"/>
    <s v="Dispositivos de automatización de control de la conectividad"/>
    <n v="387000000"/>
    <n v="387000000"/>
    <n v="25022"/>
    <s v="C-1199-1002-10-0-1199001-02 "/>
    <x v="1"/>
    <m/>
    <m/>
    <m/>
    <m/>
    <m/>
    <m/>
    <m/>
    <m/>
    <m/>
    <m/>
    <m/>
    <m/>
    <m/>
    <n v="0"/>
    <n v="0"/>
    <n v="0"/>
    <m/>
    <m/>
    <m/>
    <m/>
    <m/>
    <m/>
    <n v="0"/>
    <m/>
    <m/>
    <n v="0"/>
    <d v="1899-12-31T00:00:00"/>
    <n v="0"/>
    <s v="1900/01/01"/>
    <n v="0"/>
    <s v="1900/01/01"/>
    <n v="0"/>
    <s v="1900/01/01"/>
    <n v="0"/>
    <s v="1900/01/01"/>
    <n v="0"/>
    <s v="1900/01/01"/>
    <n v="0"/>
    <m/>
    <m/>
    <m/>
    <m/>
    <m/>
    <m/>
    <m/>
    <m/>
    <m/>
    <m/>
    <m/>
    <m/>
    <n v="0"/>
    <m/>
    <m/>
    <m/>
  </r>
  <r>
    <s v="Secop II"/>
    <n v="225"/>
    <x v="1"/>
    <s v="20216231405000082E"/>
    <s v="SAMC-003-2021"/>
    <x v="5"/>
    <x v="32"/>
    <x v="1"/>
    <s v="Menor Cuantía"/>
    <x v="6"/>
    <s v="Contratar una institución prestadora de servicio de salud especializada en la realización de exámenes médicos ocupacionales de ingreso, egreso, periódicos y postincapacidad y de requerirse análisis de puesto de trabajo"/>
    <s v="85122201 - 85101502"/>
    <s v="Valoración del estado de Salud individual"/>
    <n v="75000000"/>
    <n v="75000000"/>
    <n v="28521"/>
    <s v="A-03-04-02-036 "/>
    <x v="0"/>
    <s v="En ejecución"/>
    <s v="CO-086-2021"/>
    <s v="junio"/>
    <d v="2021-06-04T00:00:00"/>
    <s v="Prestación de Servicios"/>
    <s v="Nivel Central"/>
    <s v="Bogotá D.C."/>
    <s v="MEDICAL PROTECTION LTDA - SALUD OCUPACIONAL"/>
    <n v="900170405"/>
    <n v="2"/>
    <n v="92121"/>
    <d v="2021-06-04T00:00:00"/>
    <n v="75000000"/>
    <n v="0"/>
    <n v="0"/>
    <n v="0"/>
    <n v="75000000"/>
    <s v="Si "/>
    <d v="2021-06-17T00:00:00"/>
    <s v="46 CUMPLIM+ ESTABIL_CALIDAD D OBRA+ PAGO D SALARIOS_PRESTAC SOC LEGALES"/>
    <d v="2021-06-23T00:00:00"/>
    <d v="2021-12-31T00:00:00"/>
    <n v="191"/>
    <s v="ROJAS BALLEN DIANA MARCELA"/>
    <n v="53153109"/>
    <n v="15000000"/>
    <d v="2021-12-23T00:00:00"/>
    <n v="0"/>
    <s v="1900/01/01"/>
    <n v="0"/>
    <s v="1900/01/01"/>
    <n v="0"/>
    <s v="1900/01/01"/>
    <n v="0"/>
    <s v="1900/01/01"/>
    <n v="0"/>
    <s v="1900/01/01"/>
    <n v="90000000"/>
    <n v="90"/>
    <d v="2022-03-31T00:00:00"/>
    <d v="2021-12-23T00:00:00"/>
    <n v="61"/>
    <d v="2022-05-31T00:00:00"/>
    <d v="2022-03-30T00:00:00"/>
    <m/>
    <m/>
    <m/>
    <m/>
    <m/>
    <m/>
    <n v="342"/>
    <m/>
    <m/>
    <m/>
  </r>
  <r>
    <s v="Secop II"/>
    <n v="115"/>
    <x v="2"/>
    <s v="20226231407000015E"/>
    <s v="MC-011-2022"/>
    <x v="5"/>
    <x v="28"/>
    <x v="2"/>
    <s v="Mínima Cuantía"/>
    <x v="5"/>
    <s v="CONTRATAR EL SERVICIO DE MANTENIMIENTO PREVENTIVO Y CORRECTIVO INCLUIDO REPUESTOS PARA EL PARQUE AUTOMOTOR DE LA REGIONAL ORINOQUIA"/>
    <n v="78181507"/>
    <s v="Reparación y mantenimiento automotor y de camiones ligeros "/>
    <n v="22000000"/>
    <n v="22000000"/>
    <n v="24922"/>
    <s v="A-02-02-02-008-007 SERVICIOS DE MANTENIMIENTO, REPARACIÓN E INSTALACIÓN (EXCEPTO SERVICIOS DE CONSTRUCCIÓN"/>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116"/>
    <x v="2"/>
    <s v="20226231407000014E"/>
    <s v="MC-013-2022"/>
    <x v="5"/>
    <x v="33"/>
    <x v="2"/>
    <s v="Mínima Cuantía"/>
    <x v="5"/>
    <s v="CONTRATAR EL SERVICIO DE MANTENIMIENTO PREVENTIVO Y CORRECTIVO INCLUIDO REPUESTOS PARA EL PARQUE AUTOMOTOR DE LA REGIONAL EJE CAFETERO"/>
    <n v="78181507"/>
    <s v="Reparación y mantenimiento automotor y de camiones ligeros "/>
    <n v="22000000"/>
    <n v="22000000"/>
    <n v="26122"/>
    <s v="A-02-02-02-008-007 SERVICIOS DE MANTENIMIENTO, REPARACIÓN E INSTALACIÓN (EXCEPTO SERVICIOS DE CONSTRUCCIÓN)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127"/>
    <x v="2"/>
    <s v="20226231407000013E"/>
    <s v="MC-014-2022"/>
    <x v="5"/>
    <x v="29"/>
    <x v="2"/>
    <s v="Mínima Cuantía"/>
    <x v="5"/>
    <s v="Mantenimiento preventivo y correctivo de paneles fotovoltaicos PCMF la balsa rio amazonas"/>
    <n v="32111701"/>
    <s v="celulas fotovolcanicas"/>
    <n v="2100000"/>
    <n v="2100000"/>
    <n v="26622"/>
    <s v="A-02-02-02-008-007 SERVICIOS DE MANTENIMIENTO, REPARACIÓN E INSTALACIÓN (EXCEPTO SERVICIOS DE CONSTRUCCIÓN)"/>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164"/>
    <x v="2"/>
    <s v="20226231407000016E"/>
    <s v="MC-018-2022"/>
    <x v="5"/>
    <x v="29"/>
    <x v="2"/>
    <s v="Mínima Cuantía"/>
    <x v="5"/>
    <s v="Contratar la prestación del servicio de lavado del parque automotor de Migración Colombia en la ciudad de Bogotá D.C. "/>
    <n v="76111801"/>
    <s v="Limpieza de carros o barcos "/>
    <n v="7350000"/>
    <n v="7350000"/>
    <n v="27822"/>
    <s v="A-02-02-02-008-007 SERVICIOS DE MANTENIMIENTO, REPARACIÓN E INSTALACIÓN (EXCEPTO SERVICIOS DE CONSTRUCCIÓN)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Secop II"/>
    <n v="207"/>
    <x v="2"/>
    <s v="20226231408000014E"/>
    <s v="SIE-010-2022"/>
    <x v="5"/>
    <x v="30"/>
    <x v="1"/>
    <s v="Subasta Inversa Electrónica"/>
    <x v="6"/>
    <s v="Adquisición de sillas para los funcionarios de Migración Colombia"/>
    <s v="56101522, 56112104"/>
    <s v="sillas de brazo"/>
    <n v="60000000"/>
    <n v="60000000"/>
    <n v="27322"/>
    <s v="A-02-01-01-003-008 MUEBLES, INSTRUMENTOS MUSICALES, ARTÍCULOS DE DEPORTE Y ANTIGÜEDADES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n v="0"/>
    <s v="N/A"/>
    <d v="1899-12-31T00:00:00"/>
    <d v="1899-12-31T00:00:00"/>
    <s v="N/A"/>
    <d v="1899-12-31T00:00:00"/>
    <d v="1899-12-31T00:00:00"/>
    <s v="N/A"/>
    <d v="1899-12-31T00:00:00"/>
    <d v="1899-12-31T00:00:00"/>
    <s v="N/A"/>
    <d v="1899-12-31T00:00:00"/>
    <d v="1899-12-31T00:00:00"/>
    <s v="N/A"/>
    <m/>
    <m/>
    <m/>
  </r>
  <r>
    <s v="Tienda Virtual "/>
    <n v="221"/>
    <x v="6"/>
    <s v="20226231407000030E"/>
    <n v="126713"/>
    <x v="5"/>
    <x v="34"/>
    <x v="1"/>
    <s v="Mínima Cuantía"/>
    <x v="6"/>
    <s v="CONTRATAR LA ADQUISICION DE BOTIQUINES REQUERIDOS PARA LA PREVENCION DE EMERGENCIAS"/>
    <s v="42171917 - 42172001"/>
    <s v="Estuches o bolsas o accesorios de primeros auxilios para servicios medicos de emergencia - Kit de primeros auxilios para servicios medicos de emergencia"/>
    <n v="30000000"/>
    <n v="30000000"/>
    <n v="26322"/>
    <s v="A-02-02-02-01-003-005"/>
    <x v="0"/>
    <s v="En ejecución"/>
    <n v="87754"/>
    <s v="marzo"/>
    <d v="2022-03-31T00:00:00"/>
    <s v="Orden de Compra "/>
    <s v="Nivel Central"/>
    <s v="Bogotá D.C."/>
    <s v="JM GRUPO EMPRESARIAL S.A.S"/>
    <n v="90035365"/>
    <n v="9"/>
    <n v="66522"/>
    <d v="2022-04-01T00:00:00"/>
    <n v="12705000"/>
    <n v="0"/>
    <n v="0"/>
    <n v="0"/>
    <n v="12705000"/>
    <s v="N/A"/>
    <d v="1899-12-31T00:00:00"/>
    <s v="N/A"/>
    <d v="2022-03-31T00:00:00"/>
    <d v="2022-05-06T00:00:00"/>
    <n v="36"/>
    <s v="ACONCHA DE LA ROSA ANGY LIZETH"/>
    <n v="52813239"/>
    <n v="0"/>
    <d v="1899-12-30T00:00:00"/>
    <n v="0"/>
    <d v="1899-12-30T00:00:00"/>
    <n v="0"/>
    <d v="1899-12-30T00:00:00"/>
    <n v="0"/>
    <d v="1899-12-30T00:00:00"/>
    <n v="0"/>
    <d v="1899-12-30T00:00:00"/>
    <n v="0"/>
    <s v="1900/01/00"/>
    <m/>
    <n v="0"/>
    <n v="12705000"/>
    <s v="1900/01/01"/>
    <n v="0"/>
    <s v="1900/01/01"/>
    <s v="1900/01/01"/>
    <n v="0"/>
    <s v="1900/01/01"/>
    <s v="1900/01/01"/>
    <n v="0"/>
    <s v="1900/01/01"/>
    <s v="1900/01/01"/>
    <n v="36"/>
    <m/>
    <m/>
    <m/>
  </r>
  <r>
    <s v="Secop II"/>
    <n v="54"/>
    <x v="6"/>
    <s v="20226231407000033E"/>
    <s v="MC-010-2022"/>
    <x v="5"/>
    <x v="35"/>
    <x v="2"/>
    <s v="Mínima Cuantía"/>
    <x v="4"/>
    <s v="SERVICIO DE MANTENIMIENTO PREVENTIVO Y CORRECTIVO CON SUMINISTRO DE REPUESTOS Y BATERÍAS, DE LOS UPS MARCAS POWERSUN, TRIPP LITE Y SAT"/>
    <s v="72103302-39121009-39121011-73152108"/>
    <s v="Mantenimiento o soporte de equipo de telecomunicaciones- Reguladores eléctricos o de potencia - Fuentes ininterrumpibles de potencia - Servicio de mantenimiento y reparación de equipos eléctricos"/>
    <n v="11783893"/>
    <n v="11783893"/>
    <n v="24822"/>
    <s v="C-1199-1002-10-0-1199001-02 "/>
    <x v="1"/>
    <m/>
    <m/>
    <m/>
    <m/>
    <m/>
    <m/>
    <m/>
    <m/>
    <m/>
    <m/>
    <m/>
    <d v="1899-12-31T00:00:00"/>
    <m/>
    <n v="0"/>
    <n v="0"/>
    <n v="0"/>
    <n v="0"/>
    <s v="N/A"/>
    <d v="1899-12-31T00:00:00"/>
    <s v="N/A"/>
    <d v="1899-12-31T00:00:00"/>
    <d v="1899-12-31T00:00:00"/>
    <n v="0"/>
    <m/>
    <m/>
    <n v="0"/>
    <d v="1899-12-30T00:00:00"/>
    <n v="0"/>
    <d v="1899-12-30T00:00:00"/>
    <n v="0"/>
    <d v="1899-12-30T00:00:00"/>
    <n v="0"/>
    <d v="1899-12-30T00:00:00"/>
    <n v="0"/>
    <d v="1899-12-30T00:00:00"/>
    <n v="0"/>
    <s v="1900/01/00"/>
    <n v="0"/>
    <n v="0"/>
    <n v="0"/>
    <s v="1900/01/01"/>
    <n v="0"/>
    <s v="1900/01/01"/>
    <s v="1900/01/01"/>
    <n v="0"/>
    <s v="1900/01/01"/>
    <s v="1900/01/01"/>
    <n v="0"/>
    <s v="1900/01/01"/>
    <s v="1900/01/01"/>
    <n v="0"/>
    <m/>
    <m/>
    <m/>
  </r>
  <r>
    <s v="Secop II"/>
    <n v="71"/>
    <x v="6"/>
    <s v="20226231407000032E"/>
    <s v="MC-012-2022"/>
    <x v="5"/>
    <x v="33"/>
    <x v="2"/>
    <s v="Mínima Cuantía"/>
    <x v="4"/>
    <s v="ADQUIRIR LICENCIAS ENTERPRISE ARCHITECT FLOTANTES CORPORATIVAS."/>
    <s v="81112202 - 43231500 - 43233000 "/>
    <s v="Actualizaciones o parches de software - Software funcional específico de la empresa - Software de entorno operativo"/>
    <n v="9818440"/>
    <n v="9818440"/>
    <n v="25822"/>
    <s v="C-1199-1002-10-0-1199001-02"/>
    <x v="1"/>
    <m/>
    <m/>
    <m/>
    <m/>
    <m/>
    <m/>
    <m/>
    <m/>
    <m/>
    <m/>
    <m/>
    <d v="1899-12-31T00:00:00"/>
    <m/>
    <n v="0"/>
    <n v="0"/>
    <n v="0"/>
    <n v="0"/>
    <s v="N/A"/>
    <d v="1899-12-31T00:00:00"/>
    <s v="N/A"/>
    <d v="1899-12-31T00:00:00"/>
    <d v="1899-12-31T00:00:00"/>
    <n v="0"/>
    <m/>
    <m/>
    <n v="0"/>
    <d v="1899-12-30T00:00:00"/>
    <n v="0"/>
    <d v="1899-12-30T00:00:00"/>
    <n v="0"/>
    <d v="1899-12-30T00:00:00"/>
    <n v="0"/>
    <d v="1899-12-30T00:00:00"/>
    <n v="0"/>
    <d v="1899-12-30T00:00:00"/>
    <n v="0"/>
    <s v="1900/01/00"/>
    <n v="0"/>
    <n v="0"/>
    <n v="0"/>
    <s v="1900/01/01"/>
    <n v="0"/>
    <s v="1900/01/01"/>
    <s v="1900/01/01"/>
    <n v="0"/>
    <s v="1900/01/01"/>
    <s v="1900/01/01"/>
    <n v="0"/>
    <s v="1900/01/01"/>
    <s v="1900/01/01"/>
    <n v="0"/>
    <m/>
    <m/>
    <m/>
  </r>
  <r>
    <s v="Secop II"/>
    <n v="24"/>
    <x v="6"/>
    <s v="20226231407000024E"/>
    <s v="MC-015-2022"/>
    <x v="5"/>
    <x v="30"/>
    <x v="2"/>
    <s v="Mínima Cuantía"/>
    <x v="1"/>
    <s v="ADQUISICIÓN DE EQUIPOS, ELEMENTOS Y ACCESORIOS DE FOTOGRAFÍA Y VIDEO PROFESIONAL PARA LA OFICINA DE COMUNICACIONES DE MIGRACIÓN COLOMBIA."/>
    <s v="45111829 - 45121515 - 45121516"/>
    <s v="Equipos y Suministros para Impresión, Fotografia y Audiovisuales &gt; Equipos de audio y video para presentación y composición &gt; Equipo de presentación de vídeo y de mezcla de vídeo y sonido, hardware y controladores &gt; Cámara de proceso - Equipos y Suministros para Impresión, Fotografia y Audiovisuales &gt; Equipo de vídeo, filmación o fotografía &gt; Cámaras &gt; Cámaras grabadoras o video cámaras manuales - Equipos y Suministros para Impresión, Fotografia y Audiovisuales &gt; Equipo de vídeo, filmación o fotografía &gt; Cámaras &gt; Cámaras grabadoras o video cámaras digitales"/>
    <n v="15000000"/>
    <n v="15000000"/>
    <n v="25622"/>
    <s v="A-02-01-01-004-007"/>
    <x v="1"/>
    <m/>
    <m/>
    <m/>
    <m/>
    <m/>
    <m/>
    <m/>
    <m/>
    <m/>
    <m/>
    <m/>
    <d v="1899-12-31T00:00:00"/>
    <m/>
    <n v="0"/>
    <n v="0"/>
    <n v="0"/>
    <n v="0"/>
    <s v="N/A"/>
    <d v="1899-12-31T00:00:00"/>
    <s v="N/A"/>
    <d v="1899-12-31T00:00:00"/>
    <d v="1899-12-31T00:00:00"/>
    <n v="0"/>
    <m/>
    <m/>
    <n v="0"/>
    <d v="1899-12-30T00:00:00"/>
    <n v="0"/>
    <d v="1899-12-30T00:00:00"/>
    <n v="0"/>
    <d v="1899-12-30T00:00:00"/>
    <n v="0"/>
    <d v="1899-12-30T00:00:00"/>
    <n v="0"/>
    <d v="1899-12-30T00:00:00"/>
    <n v="0"/>
    <s v="1900/01/00"/>
    <n v="0"/>
    <n v="0"/>
    <n v="0"/>
    <s v="1900/01/01"/>
    <n v="0"/>
    <s v="1900/01/01"/>
    <s v="1900/01/01"/>
    <n v="0"/>
    <s v="1900/01/01"/>
    <s v="1900/01/01"/>
    <n v="0"/>
    <s v="1900/01/01"/>
    <s v="1900/01/01"/>
    <n v="0"/>
    <m/>
    <m/>
    <m/>
  </r>
  <r>
    <s v="Secop II"/>
    <n v="157"/>
    <x v="6"/>
    <s v="20226231407000031E"/>
    <s v="MC-023-2022"/>
    <x v="5"/>
    <x v="30"/>
    <x v="2"/>
    <s v="Mínima Cuantía"/>
    <x v="5"/>
    <s v="SERVICIO DE MANTENIMIENTO DE POZO ARTESANO, CANALES AGUAS LLUVIAS Y TANQUE DE ALMACENAMIENTO, DISTRIBUCIÓN DE AGUA PARA CONSUMO HUMANO DE LA REGIONAL AMAZONAS."/>
    <n v="40151510"/>
    <s v="Bombas de agua"/>
    <n v="6350000"/>
    <n v="6350000"/>
    <n v="24722"/>
    <s v="A-02-02-02-008-007"/>
    <x v="1"/>
    <m/>
    <m/>
    <m/>
    <m/>
    <m/>
    <m/>
    <m/>
    <m/>
    <m/>
    <m/>
    <m/>
    <d v="1899-12-31T00:00:00"/>
    <m/>
    <n v="0"/>
    <n v="0"/>
    <n v="0"/>
    <n v="0"/>
    <s v="N/A"/>
    <d v="1899-12-31T00:00:00"/>
    <s v="N/A"/>
    <d v="1899-12-31T00:00:00"/>
    <d v="1899-12-31T00:00:00"/>
    <n v="0"/>
    <m/>
    <m/>
    <n v="0"/>
    <d v="1899-12-30T00:00:00"/>
    <n v="0"/>
    <d v="1899-12-30T00:00:00"/>
    <n v="0"/>
    <d v="1899-12-30T00:00:00"/>
    <n v="0"/>
    <d v="1899-12-30T00:00:00"/>
    <n v="0"/>
    <d v="1899-12-30T00:00:00"/>
    <n v="0"/>
    <s v="1900/01/00"/>
    <n v="0"/>
    <n v="0"/>
    <n v="0"/>
    <s v="1900/01/01"/>
    <n v="0"/>
    <s v="1900/01/01"/>
    <s v="1900/01/01"/>
    <n v="0"/>
    <s v="1900/01/01"/>
    <s v="1900/01/01"/>
    <n v="0"/>
    <s v="1900/01/01"/>
    <s v="1900/01/01"/>
    <n v="0"/>
    <m/>
    <m/>
    <m/>
  </r>
  <r>
    <s v="Secop II"/>
    <n v="98"/>
    <x v="6"/>
    <s v="20226231407000006E"/>
    <s v="MC-030-2022"/>
    <x v="5"/>
    <x v="36"/>
    <x v="2"/>
    <s v="Mínima Cuantía"/>
    <x v="5"/>
    <s v="CONTRATAR LOS SERVICIOS PARA LA ADECUACIÓN DEL DEPÓSITO DE ALMACENAMIENTO TEMPORAL DE RESIDUOS APROVECHABLES, NO APROVECHABLES Y PELIGROSOS, GENERADOS POR LAS ACTIVIDADES MISIONALES Y ADMINISTRATIVAS DEL CFSM BARRANQUILLA – REGIONAL ATLÁNTICO."/>
    <s v="72121103 - 72121008"/>
    <s v="Servicios de renovación y reparación de edificios comerciales y de oficinas - Servicio de construcción y remodelación de bodegas"/>
    <n v="30000000"/>
    <n v="30000000"/>
    <n v="28222"/>
    <s v="C-1103-1002-2-0-1103002-02"/>
    <x v="1"/>
    <m/>
    <m/>
    <m/>
    <m/>
    <m/>
    <m/>
    <m/>
    <m/>
    <m/>
    <m/>
    <m/>
    <d v="1899-12-31T00:00:00"/>
    <m/>
    <n v="0"/>
    <n v="0"/>
    <n v="0"/>
    <n v="0"/>
    <s v="N/A"/>
    <d v="1899-12-31T00:00:00"/>
    <s v="N/A"/>
    <d v="1899-12-31T00:00:00"/>
    <d v="1899-12-31T00:00:00"/>
    <n v="0"/>
    <m/>
    <m/>
    <n v="0"/>
    <d v="1899-12-30T00:00:00"/>
    <n v="0"/>
    <d v="1899-12-30T00:00:00"/>
    <n v="0"/>
    <d v="1899-12-30T00:00:00"/>
    <n v="0"/>
    <d v="1899-12-30T00:00:00"/>
    <n v="0"/>
    <d v="1899-12-30T00:00:00"/>
    <n v="0"/>
    <s v="1900/01/00"/>
    <n v="0"/>
    <n v="0"/>
    <n v="0"/>
    <s v="1900/01/01"/>
    <n v="0"/>
    <s v="1900/01/01"/>
    <s v="1900/01/01"/>
    <n v="0"/>
    <s v="1900/01/01"/>
    <s v="1900/01/01"/>
    <n v="0"/>
    <s v="1900/01/01"/>
    <s v="1900/01/01"/>
    <n v="0"/>
    <m/>
    <m/>
    <m/>
  </r>
  <r>
    <s v="Tienda Virtual "/>
    <n v="205"/>
    <x v="5"/>
    <s v="20226231410000019E"/>
    <n v="127566"/>
    <x v="5"/>
    <x v="36"/>
    <x v="1"/>
    <s v="Acuerdo Marco de Precios "/>
    <x v="10"/>
    <s v="ADQUISICIÓN DOTACIÓN DE VESTUARIO Y CALZADO DE LABOR, PARA LOS FUNCIONARIOS DE LA UNIDAD ADMINISTRATIVA ESPECIAL MIGRACIÓN COLOMBIA A NIVEL NACIONAL"/>
    <s v="53-10-15-02 / 53-10-15-04 / 53-11-16-01 / 53-11-16-02"/>
    <s v="Pantalones largos o cortos o pantalonetas para hombre/mujer - Camisas y/o blusas para mujer hombre - Zapatos para hombre/mujer"/>
    <m/>
    <n v="100000000"/>
    <n v="25122"/>
    <s v="A-02-02-01-002-008"/>
    <x v="1"/>
    <s v="N/A"/>
    <m/>
    <m/>
    <m/>
    <m/>
    <m/>
    <m/>
    <m/>
    <m/>
    <m/>
    <m/>
    <m/>
    <m/>
    <m/>
    <m/>
    <m/>
    <m/>
    <s v="Si "/>
    <m/>
    <m/>
    <m/>
    <m/>
    <m/>
    <m/>
    <m/>
    <m/>
    <m/>
    <m/>
    <m/>
    <m/>
    <m/>
    <m/>
    <m/>
    <m/>
    <m/>
    <m/>
    <m/>
    <m/>
    <m/>
    <m/>
    <m/>
    <m/>
    <m/>
    <m/>
    <m/>
    <m/>
    <m/>
    <m/>
    <m/>
    <m/>
    <m/>
    <m/>
    <m/>
    <m/>
  </r>
  <r>
    <s v="Tienda Virtual "/>
    <n v="132"/>
    <x v="5"/>
    <s v="20226231410000023E"/>
    <n v="127125"/>
    <x v="5"/>
    <x v="30"/>
    <x v="1"/>
    <s v="Acuerdo Marco de Precios "/>
    <x v="5"/>
    <s v="CONTRATAR EL SERVICIO INTEGRAL DE ASEO Y CAFETERIA PARA LAS SEDES DE TUNJA Y YOPAL REGION 8 DE LA UNIDAD ADMINISTRATIVA ESPECIAL MIGRACIÓN COLOMBIA"/>
    <s v="76111501 -90101700"/>
    <s v="Servicios de Limpieza, Descontaminación y Tratamiento de Residuos  Servicios de Viajes, Alimentación, Alojamiento y Entretenimiento"/>
    <m/>
    <n v="28376778"/>
    <n v="26822"/>
    <s v="A-02-02-02-006-003 - A-02-02-02-008-005"/>
    <x v="1"/>
    <s v="N/A"/>
    <m/>
    <m/>
    <m/>
    <m/>
    <m/>
    <m/>
    <m/>
    <m/>
    <m/>
    <m/>
    <m/>
    <m/>
    <m/>
    <m/>
    <m/>
    <m/>
    <m/>
    <m/>
    <m/>
    <m/>
    <m/>
    <m/>
    <m/>
    <m/>
    <m/>
    <m/>
    <m/>
    <m/>
    <m/>
    <m/>
    <m/>
    <m/>
    <m/>
    <m/>
    <m/>
    <m/>
    <m/>
    <m/>
    <m/>
    <m/>
    <m/>
    <m/>
    <m/>
    <m/>
    <m/>
    <m/>
    <m/>
    <m/>
    <m/>
    <m/>
    <m/>
    <m/>
    <m/>
  </r>
  <r>
    <s v="Tienda Virtual "/>
    <n v="95"/>
    <x v="5"/>
    <s v="20226231410000022E "/>
    <s v="150926 - 152360"/>
    <x v="5"/>
    <x v="37"/>
    <x v="1"/>
    <s v="Grandes Superficies"/>
    <x v="5"/>
    <s v="Suministro de elementos de papelería y útiles de escritorio para las sedes a nivel nacional de la Unidad Administrativa Especial Migración Colombia."/>
    <s v="56-10-15-08 52-12-1-04 48-10-19-01"/>
    <s v="Materiales y Productos de Papel"/>
    <m/>
    <n v="44991669"/>
    <n v="27522"/>
    <s v="A-02-02-01-003-002 A-02-02-01-003-005 A-02-02-01-003-006 A-02-02-01-003-008 A-02-02-01-004-002 A-02-02-01-004-005 A-02-02-01-004-006 A-02-02-01-004-007 "/>
    <x v="1"/>
    <s v="N/A"/>
    <m/>
    <m/>
    <m/>
    <m/>
    <m/>
    <m/>
    <m/>
    <m/>
    <m/>
    <m/>
    <m/>
    <m/>
    <m/>
    <m/>
    <m/>
    <m/>
    <m/>
    <m/>
    <m/>
    <m/>
    <m/>
    <m/>
    <m/>
    <m/>
    <m/>
    <m/>
    <m/>
    <m/>
    <m/>
    <m/>
    <m/>
    <m/>
    <m/>
    <m/>
    <m/>
    <m/>
    <m/>
    <m/>
    <m/>
    <m/>
    <m/>
    <m/>
    <m/>
    <m/>
    <m/>
    <m/>
    <m/>
    <m/>
    <m/>
    <m/>
    <m/>
    <m/>
    <m/>
  </r>
  <r>
    <s v="Tienda Virtual "/>
    <n v="223"/>
    <x v="5"/>
    <s v="20226231407000018E"/>
    <s v="152437 - 153271- 153276"/>
    <x v="5"/>
    <x v="37"/>
    <x v="1"/>
    <s v="Grandes Superficies"/>
    <x v="6"/>
    <s v="CONTRATAR LA ADQUISICIÓN DE ELEMENTOS PARA LOS ALOJAMIENTOS DE LA ENTIDAD"/>
    <m/>
    <s v="Muebles, Mobiliario y decoracion Artículos - Domésticos,Suministros y ProductosElectrónicos deConsumo -Maquinaria,Equipo ySuministro para laindustria"/>
    <m/>
    <n v="23000000"/>
    <n v="26922"/>
    <s v="A-02-02-01-002-007  A-02-02-01-003-008 A-02-02-01-004-004 "/>
    <x v="1"/>
    <s v="N/A"/>
    <m/>
    <m/>
    <m/>
    <m/>
    <m/>
    <m/>
    <m/>
    <m/>
    <m/>
    <m/>
    <m/>
    <m/>
    <m/>
    <m/>
    <m/>
    <m/>
    <m/>
    <m/>
    <m/>
    <m/>
    <m/>
    <m/>
    <m/>
    <m/>
    <m/>
    <m/>
    <m/>
    <m/>
    <m/>
    <m/>
    <m/>
    <m/>
    <m/>
    <m/>
    <m/>
    <m/>
    <m/>
    <m/>
    <m/>
    <m/>
    <m/>
    <m/>
    <m/>
    <m/>
    <m/>
    <m/>
    <m/>
    <m/>
    <m/>
    <m/>
    <m/>
    <m/>
    <m/>
  </r>
  <r>
    <s v="Secop II"/>
    <s v="117"/>
    <x v="4"/>
    <s v="20226231407000017E"/>
    <s v="MC-016-2022"/>
    <x v="5"/>
    <x v="29"/>
    <x v="2"/>
    <s v="Mínima Cuantía"/>
    <x v="5"/>
    <s v="SERVICIO DE MANTENIMIENTO PREVENTIVO Y CORRECTIVO INCLUIDO REPUESTOS PARA EL PARQUE AUTOMOTOR DE LA REGIONAL SAN ANDRES"/>
    <n v="78181507"/>
    <s v="REPARACIO Y MANTENIMIENTO AUTOMOTOR  DE CAMIONES LIGEROS "/>
    <n v="18000000"/>
    <n v="18000000"/>
    <n v="25422"/>
    <s v="A-02-02-02-008-007"/>
    <x v="1"/>
    <m/>
    <m/>
    <m/>
    <m/>
    <m/>
    <m/>
    <m/>
    <m/>
    <m/>
    <m/>
    <m/>
    <m/>
    <m/>
    <m/>
    <m/>
    <m/>
    <m/>
    <m/>
    <m/>
    <m/>
    <m/>
    <m/>
    <m/>
    <m/>
    <m/>
    <m/>
    <m/>
    <m/>
    <m/>
    <m/>
    <m/>
    <m/>
    <m/>
    <m/>
    <m/>
    <m/>
    <m/>
    <m/>
    <m/>
    <m/>
    <m/>
    <m/>
    <m/>
    <m/>
    <m/>
    <m/>
    <m/>
    <m/>
    <m/>
    <m/>
    <m/>
    <m/>
    <m/>
    <m/>
  </r>
  <r>
    <s v="Secop II"/>
    <n v="126"/>
    <x v="4"/>
    <s v="20226231407000021E"/>
    <s v="MC-017-2022"/>
    <x v="5"/>
    <x v="30"/>
    <x v="2"/>
    <s v="Mínima Cuantía"/>
    <x v="5"/>
    <s v="SERVICIO DE MANTENIMIENTO DE MOTOBOMBAS Y SISTEMAS HIDRÁULICOS EN LAS REGIONALES A NIVEL NACIONAL"/>
    <s v="40151510-40151513-40151533"/>
    <s v="BOMBAS HIDRAULICAS"/>
    <n v="45000000"/>
    <n v="45000000"/>
    <n v="25222"/>
    <s v="A-02-02-02-008-007 "/>
    <x v="1"/>
    <m/>
    <m/>
    <m/>
    <m/>
    <m/>
    <m/>
    <m/>
    <m/>
    <m/>
    <m/>
    <m/>
    <m/>
    <m/>
    <m/>
    <m/>
    <m/>
    <m/>
    <m/>
    <m/>
    <m/>
    <m/>
    <m/>
    <m/>
    <m/>
    <m/>
    <m/>
    <m/>
    <m/>
    <m/>
    <m/>
    <m/>
    <m/>
    <m/>
    <m/>
    <m/>
    <m/>
    <m/>
    <m/>
    <m/>
    <m/>
    <m/>
    <m/>
    <m/>
    <m/>
    <m/>
    <m/>
    <m/>
    <m/>
    <m/>
    <m/>
    <m/>
    <m/>
    <m/>
    <m/>
  </r>
  <r>
    <s v="Secop II"/>
    <n v="122"/>
    <x v="4"/>
    <s v="20226231407000022E"/>
    <s v="MC-022-2022"/>
    <x v="5"/>
    <x v="30"/>
    <x v="2"/>
    <s v="Mínima Cuantía"/>
    <x v="5"/>
    <s v="SUMINISTRO DE LLANTAS A NIVEL NACIONAL PARA EL PARQUE AUTOMOTOR DE LA UNIDAD ADMINISTRATIVA ESPECIAL MIGRACIÓN COLOMBIA"/>
    <n v="25172504"/>
    <s v="LLANATAS PARA AUTOMOVILES Y CAMIONETAS"/>
    <n v="45000000"/>
    <n v="45000000"/>
    <n v="27622"/>
    <s v="A-02-02-01-003-006 "/>
    <x v="1"/>
    <m/>
    <m/>
    <m/>
    <m/>
    <m/>
    <m/>
    <m/>
    <m/>
    <m/>
    <m/>
    <m/>
    <m/>
    <m/>
    <m/>
    <m/>
    <m/>
    <m/>
    <m/>
    <m/>
    <m/>
    <m/>
    <m/>
    <m/>
    <m/>
    <m/>
    <m/>
    <m/>
    <m/>
    <m/>
    <m/>
    <m/>
    <m/>
    <m/>
    <m/>
    <m/>
    <m/>
    <m/>
    <m/>
    <m/>
    <m/>
    <m/>
    <m/>
    <m/>
    <m/>
    <m/>
    <m/>
    <m/>
    <m/>
    <m/>
    <m/>
    <m/>
    <m/>
    <m/>
    <m/>
  </r>
  <r>
    <s v="Secop II"/>
    <n v="213"/>
    <x v="4"/>
    <s v="20226231408000012E"/>
    <s v="SAMC-004-2022"/>
    <x v="5"/>
    <x v="38"/>
    <x v="1"/>
    <s v="Menor Cuantía"/>
    <x v="6"/>
    <s v="CONTRATAR UNA INSTITUCIÓN PRESTADORA DE SERVICIO DE SALUD ESPECIALIZADA EN LA REALIZACIÓN DE EXÁMENES MÉDICOS OCUPACIONALES DE INGRESO, EGRESO, PERIÓDICOS Y POSTINCAPACIDAD Y DE REQUERIRSE ANÁLISIS DE PUESTO DE TRABAJO."/>
    <s v="85122201-85101502"/>
    <s v="SERVICIOS CLINICOS ESPECIALIZADOS PRIVADOS - VALORACION DEL ESTADO DE SALUD INDIVIDUAL"/>
    <n v="120000000"/>
    <n v="120000000"/>
    <n v="24622"/>
    <s v="A-02-02-02-009-003 "/>
    <x v="1"/>
    <m/>
    <m/>
    <m/>
    <m/>
    <m/>
    <m/>
    <m/>
    <m/>
    <m/>
    <m/>
    <m/>
    <m/>
    <m/>
    <m/>
    <m/>
    <m/>
    <m/>
    <m/>
    <m/>
    <m/>
    <m/>
    <m/>
    <m/>
    <m/>
    <m/>
    <m/>
    <m/>
    <m/>
    <m/>
    <m/>
    <m/>
    <m/>
    <m/>
    <m/>
    <m/>
    <m/>
    <m/>
    <m/>
    <m/>
    <m/>
    <m/>
    <m/>
    <m/>
    <m/>
    <m/>
    <m/>
    <m/>
    <m/>
    <m/>
    <m/>
    <m/>
    <m/>
    <m/>
    <m/>
  </r>
  <r>
    <s v="Secop II"/>
    <n v="214"/>
    <x v="0"/>
    <s v="20196231405000138E"/>
    <s v="LP-002-2019"/>
    <x v="5"/>
    <x v="39"/>
    <x v="3"/>
    <s v="Contratación Licitación"/>
    <x v="5"/>
    <s v="Contratar los seguros que amparen los intereses patrimoniales actuales y futuros, así como los bienes de propiedad de la UNIDAD ADMINISTRATIVA ESPECIAL MIGRACION COLOMBIA, o que estén bajo su responsabilidad y custodia y aquellos que sean adquiridos para desarrollar las funciones inherentes a su actividad"/>
    <n v="841315"/>
    <s v="Servicios Financieros y de Seguros "/>
    <n v="2962197277"/>
    <n v="2962197277"/>
    <n v="21619"/>
    <s v="A-02-02-02-007"/>
    <x v="0"/>
    <s v="En ejecución"/>
    <s v="CO-080-2019"/>
    <s v="mayo"/>
    <d v="2019-05-22T00:00:00"/>
    <s v="Seguros Intermediación  "/>
    <s v="Nivel Central"/>
    <s v="Nivel Central"/>
    <s v="ASEGURADORA SOLIDARIA DE COLOMBIA ENTIDAD COOPERATIVA"/>
    <n v="860524654"/>
    <n v="6"/>
    <n v="139119"/>
    <d v="2019-05-22T00:00:00"/>
    <n v="495386797"/>
    <n v="0"/>
    <n v="0"/>
    <n v="0"/>
    <n v="923203686.15999997"/>
    <s v="Si "/>
    <d v="2019-05-24T00:00:00"/>
    <s v="2 CUMPLIMIENTO"/>
    <d v="2019-05-24T00:00:00"/>
    <d v="2022-06-30T00:00:00"/>
    <n v="1133"/>
    <s v="Carlos Eduardo Useche Ovalles"/>
    <n v="1020712442"/>
    <n v="19357817"/>
    <d v="2020-06-12T00:00:00"/>
    <n v="25280048"/>
    <d v="2020-09-25T00:00:00"/>
    <n v="49434407"/>
    <d v="2021-05-04T00:00:00"/>
    <n v="31943499"/>
    <d v="2021-09-16T00:00:00"/>
    <n v="79436138"/>
    <d v="2021-11-26T00:00:00"/>
    <n v="162661670"/>
    <d v="2022-03-02T00:00:00"/>
    <n v="0"/>
    <d v="1899-12-30T00:00:00"/>
    <n v="2919425551"/>
    <n v="0"/>
    <d v="1899-12-30T00:00:00"/>
    <d v="1899-12-30T00:00:00"/>
    <n v="0"/>
    <d v="1899-12-30T00:00:00"/>
    <d v="1899-12-30T00:00:00"/>
    <n v="0"/>
    <d v="1899-12-30T00:00:00"/>
    <n v="1133"/>
    <n v="0"/>
    <d v="1899-12-30T00:00:00"/>
    <d v="1899-12-30T00:00:00"/>
    <m/>
    <m/>
  </r>
  <r>
    <s v="Secop II"/>
    <n v="147"/>
    <x v="0"/>
    <s v="20226231407000027E"/>
    <s v="MC-020-2022"/>
    <x v="5"/>
    <x v="29"/>
    <x v="2"/>
    <s v="Mínima Cuantía"/>
    <x v="5"/>
    <s v="CONTRATAR EL SUMINISTRO DE COMBUSTIBLE PARQUE AUTOMOTOR Y PLANTAS ELECTRICAS REGIONAL NARIÑO PCM SAN MIGUEL"/>
    <n v="15101505"/>
    <s v="Materiales Combustibles, Aditivos para Combustibles, Lubricantes y Anticorrosivos"/>
    <n v="19500000"/>
    <n v="19512526"/>
    <n v="26222"/>
    <s v="A-02-02-01-003-003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158"/>
    <x v="0"/>
    <s v="20226231407000026E"/>
    <s v="MC-025-2022"/>
    <x v="5"/>
    <x v="30"/>
    <x v="2"/>
    <s v="Mínima Cuantía"/>
    <x v="5"/>
    <s v="Servicio de mantenimiento y vaciado de tanques sépticos de 41 m3 o 41000 litros, Puesto de Control Migratorio Arauca."/>
    <n v="47101531"/>
    <s v="Tratamiento suministro y eliminación de agua y aguas residuales"/>
    <n v="15000000"/>
    <n v="15000000"/>
    <n v="25922"/>
    <s v="A-02-02-02-009-004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112"/>
    <x v="0"/>
    <s v="20226231407000028E"/>
    <s v="MC-028-2022"/>
    <x v="5"/>
    <x v="35"/>
    <x v="2"/>
    <s v="Mínima Cuantía"/>
    <x v="5"/>
    <s v="Contratar el servicio de mantenimiento preventivo y correctivo incluido repuestos para el parque automotor de la Regional Amazonas."/>
    <n v="78181507"/>
    <s v="Servicios de Transporte, Almacenaje y Correo"/>
    <n v="14250000"/>
    <n v="14250000"/>
    <n v="28122"/>
    <s v="A-02-02-02-008-007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110"/>
    <x v="0"/>
    <s v="20226231407000029E"/>
    <s v="MC-029-2022"/>
    <x v="5"/>
    <x v="35"/>
    <x v="2"/>
    <s v="Mínima Cuantía"/>
    <x v="5"/>
    <s v="Contratar el servicio de mantenimiento preventivo y correctivo incluido repuestos para el parque automotor de la Regional Atlántico"/>
    <n v="78181507"/>
    <s v="Servicios de Transporte, Almacenaje y Correo"/>
    <n v="22000000"/>
    <n v="22000000"/>
    <n v="28022"/>
    <s v="A-02-02-02-008-007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63"/>
    <x v="0"/>
    <s v="20226231408000006E"/>
    <s v="SIE-009-2022"/>
    <x v="5"/>
    <x v="40"/>
    <x v="1"/>
    <s v="Subasta Inversa Electrónica"/>
    <x v="4"/>
    <s v="CONTRATAR EL SUMINISTRO DE TELÉFONOS Y UN SERVIDOR DE RESPALDO DE TELEFONÍA FASE DOS PARA MIGRACIÓN COLOMBIA"/>
    <n v="43221500"/>
    <s v="Difusión de tecnologías de información y Telecomunicaciones"/>
    <n v="500000000"/>
    <n v="500000000"/>
    <n v="22322"/>
    <s v="C-1199-1002-10-0-1199001-02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s v="Secop II"/>
    <n v="50"/>
    <x v="0"/>
    <s v="20226231408000022E"/>
    <s v="SIE-011-2022"/>
    <x v="5"/>
    <x v="20"/>
    <x v="1"/>
    <s v="Subasta Inversa Electrónica"/>
    <x v="4"/>
    <s v="Contratar la actualización del licenciamiento de Antivirus, con soporte técnico, de conformidad con las especificaciones técnicas señaladas por la Unidad Administrativa Especial Migración Colombia. "/>
    <n v="43232800"/>
    <s v="Difusión de Tecnologías de Información y Telecomunicaciones"/>
    <n v="284200000"/>
    <n v="284200000"/>
    <n v="25522"/>
    <s v="C-1199-1002-10-0-1199001-02 "/>
    <x v="1"/>
    <s v="N/A"/>
    <s v="N/A"/>
    <s v="N/A"/>
    <s v="1900/01/01"/>
    <s v="N/A"/>
    <s v="N/A"/>
    <s v="N/A"/>
    <s v="N/A"/>
    <s v="N/A"/>
    <s v="N/A"/>
    <s v="N/A"/>
    <s v="N/A"/>
    <n v="0"/>
    <n v="0"/>
    <n v="0"/>
    <n v="0"/>
    <n v="0"/>
    <s v="N/A"/>
    <s v="1900/01/01"/>
    <s v="N/A"/>
    <s v="1900/01/01"/>
    <s v="1900/01/01"/>
    <n v="0"/>
    <s v="N/A"/>
    <s v="N/A"/>
    <n v="0"/>
    <s v="1900/01/01"/>
    <n v="0"/>
    <s v="1900/01/01"/>
    <n v="0"/>
    <s v="1900/01/01"/>
    <n v="0"/>
    <d v="1899-12-31T00:00:00"/>
    <n v="0"/>
    <d v="1899-12-31T00:00:00"/>
    <n v="0"/>
    <d v="1899-12-31T00:00:00"/>
    <n v="0"/>
    <d v="1899-12-31T00:00:00"/>
    <n v="0"/>
    <s v="N/A"/>
    <d v="1899-12-31T00:00:00"/>
    <d v="1899-12-31T00:00:00"/>
    <s v="N/A"/>
    <d v="1899-12-31T00:00:00"/>
    <d v="1899-12-31T00:00:00"/>
    <s v="N/A"/>
    <d v="1899-12-31T00:00:00"/>
    <d v="1899-12-31T00:00:00"/>
    <s v="N/A"/>
    <d v="1899-12-31T00:00:00"/>
    <d v="1899-12-31T00:00:00"/>
    <s v="N/A"/>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r>
    <m/>
    <m/>
    <x v="7"/>
    <m/>
    <m/>
    <x v="6"/>
    <x v="41"/>
    <x v="4"/>
    <m/>
    <x v="11"/>
    <m/>
    <m/>
    <m/>
    <m/>
    <m/>
    <m/>
    <m/>
    <x v="3"/>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E16" firstHeaderRow="1" firstDataRow="2" firstDataCol="1" rowPageCount="1" colPageCount="1"/>
  <pivotFields count="72">
    <pivotField showAll="0"/>
    <pivotField dataField="1" showAll="0"/>
    <pivotField showAll="0"/>
    <pivotField showAll="0"/>
    <pivotField showAll="0"/>
    <pivotField axis="axisCol" showAll="0">
      <items count="16">
        <item x="0"/>
        <item x="4"/>
        <item x="5"/>
        <item h="1" m="1" x="9"/>
        <item h="1" m="1" x="8"/>
        <item h="1" m="1" x="13"/>
        <item h="1" m="1" x="11"/>
        <item h="1" m="1" x="14"/>
        <item h="1" x="1"/>
        <item h="1" x="2"/>
        <item h="1" x="3"/>
        <item h="1" x="6"/>
        <item h="1" m="1" x="7"/>
        <item h="1" m="1" x="10"/>
        <item m="1" x="12"/>
        <item t="default"/>
      </items>
    </pivotField>
    <pivotField axis="axisPage" multipleItemSelectionAllowed="1" showAll="0">
      <items count="164">
        <item h="1" m="1" x="76"/>
        <item h="1" m="1" x="53"/>
        <item h="1" m="1" x="57"/>
        <item h="1" x="6"/>
        <item h="1" m="1" x="81"/>
        <item h="1" m="1" x="123"/>
        <item h="1" m="1" x="91"/>
        <item h="1" m="1" x="77"/>
        <item h="1" m="1" x="117"/>
        <item h="1" m="1" x="60"/>
        <item h="1" m="1" x="130"/>
        <item h="1" m="1" x="148"/>
        <item h="1" m="1" x="70"/>
        <item h="1" m="1" x="43"/>
        <item h="1" m="1" x="129"/>
        <item h="1" m="1" x="127"/>
        <item h="1" m="1" x="93"/>
        <item h="1" m="1" x="144"/>
        <item h="1" m="1" x="78"/>
        <item h="1" m="1" x="88"/>
        <item h="1" m="1" x="71"/>
        <item h="1" x="5"/>
        <item h="1" m="1" x="54"/>
        <item h="1" m="1" x="156"/>
        <item h="1" m="1" x="85"/>
        <item h="1" m="1" x="132"/>
        <item h="1" m="1" x="68"/>
        <item h="1" m="1" x="113"/>
        <item h="1" m="1" x="104"/>
        <item h="1" m="1" x="160"/>
        <item h="1" m="1" x="116"/>
        <item h="1" m="1" x="50"/>
        <item h="1" m="1" x="100"/>
        <item h="1" m="1" x="154"/>
        <item h="1" m="1" x="84"/>
        <item h="1" m="1" x="112"/>
        <item h="1" m="1" x="45"/>
        <item h="1" m="1" x="95"/>
        <item h="1" m="1" x="146"/>
        <item h="1" m="1" x="79"/>
        <item h="1" m="1" x="108"/>
        <item h="1" m="1" x="161"/>
        <item h="1" m="1" x="90"/>
        <item h="1" m="1" x="139"/>
        <item h="1" m="1" x="73"/>
        <item h="1" m="1" x="145"/>
        <item h="1" m="1" x="89"/>
        <item h="1" m="1" x="72"/>
        <item h="1" m="1" x="102"/>
        <item h="1" m="1" x="157"/>
        <item h="1" m="1" x="86"/>
        <item h="1" m="1" x="133"/>
        <item h="1" m="1" x="69"/>
        <item h="1" m="1" x="48"/>
        <item h="1" m="1" x="149"/>
        <item h="1" x="32"/>
        <item h="1" m="1" x="124"/>
        <item h="1" m="1" x="64"/>
        <item h="1" m="1" x="61"/>
        <item h="1" m="1" x="109"/>
        <item h="1" m="1" x="140"/>
        <item h="1" m="1" x="159"/>
        <item h="1" m="1" x="136"/>
        <item h="1" m="1" x="99"/>
        <item h="1" m="1" x="152"/>
        <item h="1" m="1" x="83"/>
        <item h="1" m="1" x="128"/>
        <item h="1" m="1" x="158"/>
        <item h="1" m="1" x="150"/>
        <item h="1" m="1" x="42"/>
        <item h="1" m="1" x="92"/>
        <item h="1" m="1" x="142"/>
        <item h="1" m="1" x="105"/>
        <item h="1" m="1" x="87"/>
        <item h="1" m="1" x="137"/>
        <item h="1" m="1" x="51"/>
        <item h="1" m="1" x="62"/>
        <item h="1" m="1" x="118"/>
        <item h="1" m="1" x="55"/>
        <item h="1" m="1" x="114"/>
        <item h="1" m="1" x="65"/>
        <item h="1" m="1" x="111"/>
        <item h="1" m="1" x="44"/>
        <item h="1" m="1" x="120"/>
        <item h="1" m="1" x="58"/>
        <item h="1" m="1" x="106"/>
        <item h="1" m="1" x="143"/>
        <item h="1" m="1" x="119"/>
        <item h="1" m="1" x="52"/>
        <item h="1" m="1" x="101"/>
        <item h="1" m="1" x="67"/>
        <item h="1" m="1" x="46"/>
        <item h="1" m="1" x="96"/>
        <item h="1" m="1" x="66"/>
        <item h="1" m="1" x="121"/>
        <item h="1" m="1" x="59"/>
        <item h="1" m="1" x="47"/>
        <item h="1" m="1" x="122"/>
        <item h="1" m="1" x="141"/>
        <item h="1" m="1" x="74"/>
        <item h="1" x="41"/>
        <item h="1" m="1" x="80"/>
        <item h="1" x="4"/>
        <item h="1" m="1" x="147"/>
        <item h="1" m="1" x="162"/>
        <item h="1" m="1" x="98"/>
        <item h="1" m="1" x="134"/>
        <item h="1" m="1" x="135"/>
        <item h="1" m="1" x="49"/>
        <item h="1" m="1" x="151"/>
        <item h="1" m="1" x="82"/>
        <item h="1" m="1" x="125"/>
        <item h="1" m="1" x="97"/>
        <item h="1" m="1" x="94"/>
        <item h="1" m="1" x="155"/>
        <item h="1" x="39"/>
        <item h="1" m="1" x="131"/>
        <item h="1" m="1" x="75"/>
        <item h="1" m="1" x="110"/>
        <item h="1" x="14"/>
        <item h="1" m="1" x="103"/>
        <item h="1" m="1" x="115"/>
        <item h="1" m="1" x="56"/>
        <item h="1" m="1" x="63"/>
        <item h="1" m="1" x="138"/>
        <item h="1" m="1" x="126"/>
        <item h="1" m="1" x="153"/>
        <item h="1" m="1" x="107"/>
        <item x="0"/>
        <item x="1"/>
        <item x="2"/>
        <item x="3"/>
        <item x="7"/>
        <item x="8"/>
        <item x="9"/>
        <item x="10"/>
        <item x="11"/>
        <item x="12"/>
        <item x="13"/>
        <item x="15"/>
        <item x="16"/>
        <item x="17"/>
        <item x="18"/>
        <item x="19"/>
        <item x="20"/>
        <item x="21"/>
        <item x="22"/>
        <item x="23"/>
        <item x="24"/>
        <item x="25"/>
        <item x="26"/>
        <item x="27"/>
        <item x="28"/>
        <item x="29"/>
        <item x="30"/>
        <item x="31"/>
        <item x="33"/>
        <item x="34"/>
        <item x="35"/>
        <item x="36"/>
        <item x="37"/>
        <item x="38"/>
        <item x="40"/>
        <item t="default"/>
      </items>
    </pivotField>
    <pivotField showAll="0"/>
    <pivotField showAll="0"/>
    <pivotField axis="axisRow" showAll="0">
      <items count="17">
        <item m="1" x="13"/>
        <item x="2"/>
        <item x="3"/>
        <item x="1"/>
        <item x="4"/>
        <item x="9"/>
        <item x="5"/>
        <item x="0"/>
        <item x="6"/>
        <item x="7"/>
        <item x="11"/>
        <item m="1" x="15"/>
        <item m="1" x="12"/>
        <item m="1" x="14"/>
        <item x="8"/>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12">
    <i>
      <x v="1"/>
    </i>
    <i>
      <x v="2"/>
    </i>
    <i>
      <x v="3"/>
    </i>
    <i>
      <x v="4"/>
    </i>
    <i>
      <x v="5"/>
    </i>
    <i>
      <x v="6"/>
    </i>
    <i>
      <x v="7"/>
    </i>
    <i>
      <x v="8"/>
    </i>
    <i>
      <x v="9"/>
    </i>
    <i>
      <x v="14"/>
    </i>
    <i>
      <x v="15"/>
    </i>
    <i t="grand">
      <x/>
    </i>
  </rowItems>
  <colFields count="1">
    <field x="5"/>
  </colFields>
  <colItems count="4">
    <i>
      <x/>
    </i>
    <i>
      <x v="1"/>
    </i>
    <i>
      <x v="2"/>
    </i>
    <i t="grand">
      <x/>
    </i>
  </colItems>
  <pageFields count="1">
    <pageField fld="6" hier="-1"/>
  </pageFields>
  <dataFields count="1">
    <dataField name="Cuenta de CONSECUTIVO" fld="1" subtotal="count" baseField="9" baseItem="0"/>
  </dataFields>
  <formats count="6">
    <format dxfId="6">
      <pivotArea dataOnly="0" labelOnly="1" fieldPosition="0">
        <references count="1">
          <reference field="5" count="9">
            <x v="0"/>
            <x v="1"/>
            <x v="2"/>
            <x v="3"/>
            <x v="4"/>
            <x v="5"/>
            <x v="6"/>
            <x v="7"/>
            <x v="8"/>
          </reference>
        </references>
      </pivotArea>
    </format>
    <format dxfId="5">
      <pivotArea dataOnly="0" labelOnly="1" grandCol="1" outline="0" fieldPosition="0"/>
    </format>
    <format dxfId="4">
      <pivotArea dataOnly="0" labelOnly="1" fieldPosition="0">
        <references count="1">
          <reference field="5" count="9">
            <x v="0"/>
            <x v="1"/>
            <x v="2"/>
            <x v="3"/>
            <x v="4"/>
            <x v="5"/>
            <x v="6"/>
            <x v="7"/>
            <x v="8"/>
          </reference>
        </references>
      </pivotArea>
    </format>
    <format dxfId="3">
      <pivotArea dataOnly="0" labelOnly="1" grandCol="1" outline="0" fieldPosition="0"/>
    </format>
    <format dxfId="2">
      <pivotArea dataOnly="0" labelOnly="1" fieldPosition="0">
        <references count="1">
          <reference field="5" count="9">
            <x v="0"/>
            <x v="1"/>
            <x v="2"/>
            <x v="3"/>
            <x v="4"/>
            <x v="5"/>
            <x v="6"/>
            <x v="7"/>
            <x v="8"/>
          </reference>
        </references>
      </pivotArea>
    </format>
    <format dxfId="1">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5:E41" firstHeaderRow="1" firstDataRow="2" firstDataCol="1" rowPageCount="2" colPageCount="1"/>
  <pivotFields count="72">
    <pivotField showAll="0"/>
    <pivotField showAll="0"/>
    <pivotField showAll="0"/>
    <pivotField showAll="0"/>
    <pivotField showAll="0"/>
    <pivotField axis="axisCol" showAll="0">
      <items count="16">
        <item x="0"/>
        <item x="4"/>
        <item x="5"/>
        <item h="1" m="1" x="9"/>
        <item h="1" m="1" x="8"/>
        <item h="1" m="1" x="13"/>
        <item h="1" m="1" x="11"/>
        <item h="1" m="1" x="14"/>
        <item h="1" x="1"/>
        <item h="1" x="2"/>
        <item h="1" x="3"/>
        <item h="1" x="6"/>
        <item h="1" m="1" x="7"/>
        <item h="1" m="1" x="10"/>
        <item m="1" x="12"/>
        <item t="default"/>
      </items>
    </pivotField>
    <pivotField axis="axisPage" multipleItemSelectionAllowed="1" showAll="0">
      <items count="164">
        <item h="1" m="1" x="76"/>
        <item h="1" m="1" x="53"/>
        <item h="1" m="1" x="57"/>
        <item h="1" x="6"/>
        <item h="1" m="1" x="81"/>
        <item h="1" m="1" x="123"/>
        <item h="1" m="1" x="91"/>
        <item h="1" m="1" x="77"/>
        <item h="1" m="1" x="117"/>
        <item h="1" m="1" x="60"/>
        <item h="1" m="1" x="130"/>
        <item h="1" m="1" x="148"/>
        <item h="1" m="1" x="70"/>
        <item h="1" m="1" x="43"/>
        <item h="1" m="1" x="129"/>
        <item h="1" m="1" x="127"/>
        <item h="1" m="1" x="93"/>
        <item h="1" m="1" x="144"/>
        <item h="1" m="1" x="78"/>
        <item h="1" m="1" x="88"/>
        <item h="1" m="1" x="71"/>
        <item h="1" x="5"/>
        <item h="1" m="1" x="54"/>
        <item h="1" m="1" x="156"/>
        <item h="1" m="1" x="85"/>
        <item h="1" m="1" x="132"/>
        <item h="1" m="1" x="68"/>
        <item h="1" m="1" x="113"/>
        <item h="1" m="1" x="104"/>
        <item h="1" m="1" x="160"/>
        <item h="1" m="1" x="116"/>
        <item h="1" m="1" x="50"/>
        <item h="1" m="1" x="100"/>
        <item h="1" m="1" x="154"/>
        <item h="1" m="1" x="84"/>
        <item h="1" m="1" x="112"/>
        <item h="1" m="1" x="45"/>
        <item h="1" m="1" x="95"/>
        <item h="1" m="1" x="146"/>
        <item h="1" m="1" x="79"/>
        <item h="1" m="1" x="108"/>
        <item h="1" m="1" x="161"/>
        <item h="1" m="1" x="90"/>
        <item h="1" m="1" x="139"/>
        <item h="1" m="1" x="73"/>
        <item h="1" m="1" x="145"/>
        <item h="1" m="1" x="89"/>
        <item h="1" m="1" x="72"/>
        <item h="1" m="1" x="102"/>
        <item h="1" m="1" x="157"/>
        <item h="1" m="1" x="86"/>
        <item h="1" m="1" x="133"/>
        <item h="1" m="1" x="69"/>
        <item h="1" m="1" x="48"/>
        <item h="1" m="1" x="149"/>
        <item h="1" x="32"/>
        <item h="1" m="1" x="124"/>
        <item h="1" m="1" x="64"/>
        <item h="1" m="1" x="61"/>
        <item h="1" m="1" x="109"/>
        <item h="1" m="1" x="140"/>
        <item h="1" m="1" x="159"/>
        <item h="1" m="1" x="136"/>
        <item h="1" m="1" x="99"/>
        <item h="1" m="1" x="152"/>
        <item h="1" m="1" x="83"/>
        <item h="1" m="1" x="128"/>
        <item h="1" m="1" x="158"/>
        <item h="1" m="1" x="150"/>
        <item h="1" m="1" x="42"/>
        <item h="1" m="1" x="92"/>
        <item h="1" m="1" x="142"/>
        <item h="1" m="1" x="105"/>
        <item h="1" m="1" x="87"/>
        <item h="1" m="1" x="137"/>
        <item h="1" m="1" x="51"/>
        <item h="1" m="1" x="62"/>
        <item h="1" m="1" x="118"/>
        <item h="1" m="1" x="55"/>
        <item h="1" m="1" x="114"/>
        <item h="1" m="1" x="65"/>
        <item h="1" m="1" x="111"/>
        <item h="1" m="1" x="44"/>
        <item h="1" m="1" x="120"/>
        <item h="1" m="1" x="58"/>
        <item h="1" m="1" x="106"/>
        <item h="1" m="1" x="143"/>
        <item h="1" m="1" x="119"/>
        <item h="1" m="1" x="52"/>
        <item h="1" m="1" x="101"/>
        <item h="1" m="1" x="67"/>
        <item h="1" m="1" x="46"/>
        <item h="1" m="1" x="96"/>
        <item h="1" m="1" x="66"/>
        <item h="1" m="1" x="121"/>
        <item h="1" m="1" x="59"/>
        <item h="1" m="1" x="47"/>
        <item h="1" m="1" x="122"/>
        <item h="1" m="1" x="141"/>
        <item h="1" m="1" x="74"/>
        <item h="1" x="41"/>
        <item h="1" m="1" x="80"/>
        <item h="1" x="4"/>
        <item h="1" m="1" x="147"/>
        <item h="1" m="1" x="162"/>
        <item h="1" m="1" x="98"/>
        <item h="1" m="1" x="134"/>
        <item h="1" m="1" x="135"/>
        <item h="1" m="1" x="49"/>
        <item h="1" m="1" x="151"/>
        <item h="1" m="1" x="82"/>
        <item h="1" m="1" x="125"/>
        <item h="1" m="1" x="97"/>
        <item h="1" m="1" x="94"/>
        <item h="1" m="1" x="155"/>
        <item h="1" x="39"/>
        <item h="1" m="1" x="131"/>
        <item h="1" m="1" x="75"/>
        <item h="1" m="1" x="110"/>
        <item h="1" x="14"/>
        <item h="1" m="1" x="103"/>
        <item h="1" m="1" x="115"/>
        <item h="1" m="1" x="56"/>
        <item h="1" m="1" x="63"/>
        <item h="1" m="1" x="138"/>
        <item h="1" m="1" x="126"/>
        <item h="1" m="1" x="153"/>
        <item h="1" m="1" x="107"/>
        <item x="0"/>
        <item x="1"/>
        <item x="2"/>
        <item x="3"/>
        <item x="7"/>
        <item x="8"/>
        <item x="9"/>
        <item x="10"/>
        <item x="11"/>
        <item x="12"/>
        <item x="13"/>
        <item x="15"/>
        <item x="16"/>
        <item x="17"/>
        <item x="18"/>
        <item x="19"/>
        <item x="20"/>
        <item x="21"/>
        <item x="22"/>
        <item x="23"/>
        <item x="24"/>
        <item x="25"/>
        <item x="26"/>
        <item x="27"/>
        <item x="28"/>
        <item x="29"/>
        <item x="30"/>
        <item x="31"/>
        <item x="33"/>
        <item x="34"/>
        <item x="35"/>
        <item x="36"/>
        <item x="37"/>
        <item x="38"/>
        <item x="40"/>
        <item t="default"/>
      </items>
    </pivotField>
    <pivotField axis="axisRow" showAll="0">
      <items count="6">
        <item x="0"/>
        <item x="3"/>
        <item x="2"/>
        <item x="1"/>
        <item x="4"/>
        <item t="default"/>
      </items>
    </pivotField>
    <pivotField showAll="0"/>
    <pivotField showAll="0"/>
    <pivotField showAll="0"/>
    <pivotField showAll="0"/>
    <pivotField showAll="0"/>
    <pivotField showAll="0"/>
    <pivotField showAll="0"/>
    <pivotField showAll="0"/>
    <pivotField showAll="0"/>
    <pivotField axis="axisPage" multipleItemSelectionAllowed="1" showAll="0">
      <items count="8">
        <item x="0"/>
        <item h="1" x="2"/>
        <item x="1"/>
        <item h="1" m="1" x="5"/>
        <item h="1" m="1" x="4"/>
        <item h="1" x="3"/>
        <item h="1"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5">
    <i>
      <x/>
    </i>
    <i>
      <x v="1"/>
    </i>
    <i>
      <x v="2"/>
    </i>
    <i>
      <x v="3"/>
    </i>
    <i t="grand">
      <x/>
    </i>
  </rowItems>
  <colFields count="1">
    <field x="5"/>
  </colFields>
  <colItems count="4">
    <i>
      <x/>
    </i>
    <i>
      <x v="1"/>
    </i>
    <i>
      <x v="2"/>
    </i>
    <i t="grand">
      <x/>
    </i>
  </colItems>
  <pageFields count="2">
    <pageField fld="6" hier="-1"/>
    <pageField fld="17" hier="-1"/>
  </pageFields>
  <dataFields count="1">
    <dataField name="Suma de VALOR TOTAL DEL CONTRATO CON ADICIONES VIGENCIA" fld="57" baseField="0" baseItem="0"/>
  </dataFields>
  <formats count="1">
    <format dxfId="7">
      <pivotArea outline="0" collapsedLevelsAreSubtotals="1"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TablaDinámica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20:E29" firstHeaderRow="1" firstDataRow="2" firstDataCol="1" rowPageCount="1" colPageCount="1"/>
  <pivotFields count="72">
    <pivotField showAll="0"/>
    <pivotField dataField="1" showAll="0"/>
    <pivotField axis="axisRow" showAll="0">
      <items count="12">
        <item x="0"/>
        <item x="6"/>
        <item x="1"/>
        <item x="2"/>
        <item m="1" x="10"/>
        <item m="1" x="9"/>
        <item m="1" x="8"/>
        <item x="4"/>
        <item x="5"/>
        <item x="7"/>
        <item x="3"/>
        <item t="default"/>
      </items>
    </pivotField>
    <pivotField showAll="0"/>
    <pivotField showAll="0"/>
    <pivotField axis="axisCol" showAll="0">
      <items count="16">
        <item x="0"/>
        <item x="4"/>
        <item x="5"/>
        <item h="1" m="1" x="9"/>
        <item h="1" m="1" x="8"/>
        <item h="1" m="1" x="13"/>
        <item h="1" m="1" x="11"/>
        <item h="1" m="1" x="14"/>
        <item h="1" x="1"/>
        <item h="1" x="2"/>
        <item h="1" x="3"/>
        <item h="1" x="6"/>
        <item h="1" m="1" x="7"/>
        <item h="1" m="1" x="10"/>
        <item m="1" x="12"/>
        <item t="default"/>
      </items>
    </pivotField>
    <pivotField axis="axisPage" multipleItemSelectionAllowed="1" showAll="0">
      <items count="164">
        <item h="1" m="1" x="76"/>
        <item h="1" m="1" x="53"/>
        <item h="1" m="1" x="57"/>
        <item h="1" x="6"/>
        <item h="1" m="1" x="81"/>
        <item h="1" m="1" x="123"/>
        <item h="1" m="1" x="91"/>
        <item h="1" m="1" x="77"/>
        <item h="1" m="1" x="117"/>
        <item h="1" m="1" x="60"/>
        <item h="1" m="1" x="130"/>
        <item h="1" m="1" x="148"/>
        <item h="1" m="1" x="70"/>
        <item h="1" m="1" x="43"/>
        <item h="1" m="1" x="129"/>
        <item h="1" m="1" x="127"/>
        <item h="1" m="1" x="93"/>
        <item h="1" m="1" x="144"/>
        <item h="1" m="1" x="78"/>
        <item h="1" m="1" x="88"/>
        <item h="1" m="1" x="71"/>
        <item h="1" x="5"/>
        <item h="1" m="1" x="54"/>
        <item h="1" m="1" x="156"/>
        <item h="1" m="1" x="85"/>
        <item h="1" m="1" x="132"/>
        <item h="1" m="1" x="68"/>
        <item h="1" m="1" x="113"/>
        <item h="1" m="1" x="104"/>
        <item h="1" m="1" x="160"/>
        <item h="1" m="1" x="116"/>
        <item h="1" m="1" x="50"/>
        <item h="1" m="1" x="100"/>
        <item h="1" m="1" x="154"/>
        <item h="1" m="1" x="84"/>
        <item h="1" m="1" x="112"/>
        <item h="1" m="1" x="45"/>
        <item h="1" m="1" x="95"/>
        <item h="1" m="1" x="146"/>
        <item h="1" m="1" x="79"/>
        <item h="1" m="1" x="108"/>
        <item h="1" m="1" x="161"/>
        <item h="1" m="1" x="90"/>
        <item h="1" m="1" x="139"/>
        <item h="1" m="1" x="73"/>
        <item h="1" m="1" x="145"/>
        <item h="1" m="1" x="89"/>
        <item h="1" m="1" x="72"/>
        <item h="1" m="1" x="102"/>
        <item h="1" m="1" x="157"/>
        <item h="1" m="1" x="86"/>
        <item h="1" m="1" x="133"/>
        <item h="1" m="1" x="69"/>
        <item h="1" m="1" x="48"/>
        <item h="1" m="1" x="149"/>
        <item h="1" x="32"/>
        <item h="1" m="1" x="124"/>
        <item h="1" m="1" x="64"/>
        <item h="1" m="1" x="61"/>
        <item h="1" m="1" x="109"/>
        <item h="1" m="1" x="140"/>
        <item h="1" m="1" x="159"/>
        <item h="1" m="1" x="136"/>
        <item h="1" m="1" x="99"/>
        <item h="1" m="1" x="152"/>
        <item h="1" m="1" x="83"/>
        <item h="1" m="1" x="128"/>
        <item h="1" m="1" x="158"/>
        <item h="1" m="1" x="150"/>
        <item h="1" m="1" x="42"/>
        <item h="1" m="1" x="92"/>
        <item h="1" m="1" x="142"/>
        <item h="1" m="1" x="105"/>
        <item h="1" m="1" x="87"/>
        <item h="1" m="1" x="137"/>
        <item h="1" m="1" x="51"/>
        <item h="1" m="1" x="62"/>
        <item h="1" m="1" x="118"/>
        <item h="1" m="1" x="55"/>
        <item h="1" m="1" x="114"/>
        <item h="1" m="1" x="65"/>
        <item h="1" m="1" x="111"/>
        <item h="1" m="1" x="44"/>
        <item h="1" m="1" x="120"/>
        <item h="1" m="1" x="58"/>
        <item h="1" m="1" x="106"/>
        <item h="1" m="1" x="143"/>
        <item h="1" m="1" x="119"/>
        <item h="1" m="1" x="52"/>
        <item h="1" m="1" x="101"/>
        <item h="1" m="1" x="67"/>
        <item h="1" m="1" x="46"/>
        <item h="1" m="1" x="96"/>
        <item h="1" m="1" x="66"/>
        <item h="1" m="1" x="121"/>
        <item h="1" m="1" x="59"/>
        <item h="1" m="1" x="47"/>
        <item h="1" m="1" x="122"/>
        <item h="1" m="1" x="141"/>
        <item h="1" m="1" x="74"/>
        <item h="1" x="41"/>
        <item h="1" m="1" x="80"/>
        <item h="1" x="4"/>
        <item h="1" m="1" x="147"/>
        <item h="1" m="1" x="162"/>
        <item h="1" m="1" x="98"/>
        <item h="1" m="1" x="134"/>
        <item h="1" m="1" x="135"/>
        <item h="1" m="1" x="49"/>
        <item h="1" m="1" x="151"/>
        <item h="1" m="1" x="82"/>
        <item h="1" m="1" x="125"/>
        <item h="1" m="1" x="97"/>
        <item h="1" m="1" x="94"/>
        <item h="1" m="1" x="155"/>
        <item h="1" x="39"/>
        <item h="1" m="1" x="131"/>
        <item h="1" m="1" x="75"/>
        <item h="1" m="1" x="110"/>
        <item h="1" x="14"/>
        <item h="1" m="1" x="103"/>
        <item h="1" m="1" x="115"/>
        <item h="1" m="1" x="56"/>
        <item h="1" m="1" x="63"/>
        <item h="1" m="1" x="138"/>
        <item h="1" m="1" x="126"/>
        <item h="1" m="1" x="153"/>
        <item h="1" m="1" x="107"/>
        <item x="0"/>
        <item x="1"/>
        <item x="2"/>
        <item x="3"/>
        <item x="7"/>
        <item x="8"/>
        <item x="9"/>
        <item x="10"/>
        <item x="11"/>
        <item x="12"/>
        <item x="13"/>
        <item x="15"/>
        <item x="16"/>
        <item x="17"/>
        <item x="18"/>
        <item x="19"/>
        <item x="20"/>
        <item x="21"/>
        <item x="22"/>
        <item x="23"/>
        <item x="24"/>
        <item x="25"/>
        <item x="26"/>
        <item x="27"/>
        <item x="28"/>
        <item x="29"/>
        <item x="30"/>
        <item x="31"/>
        <item x="33"/>
        <item x="34"/>
        <item x="35"/>
        <item x="36"/>
        <item x="37"/>
        <item x="38"/>
        <item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x v="1"/>
    </i>
    <i>
      <x v="2"/>
    </i>
    <i>
      <x v="3"/>
    </i>
    <i>
      <x v="7"/>
    </i>
    <i>
      <x v="8"/>
    </i>
    <i>
      <x v="10"/>
    </i>
    <i t="grand">
      <x/>
    </i>
  </rowItems>
  <colFields count="1">
    <field x="5"/>
  </colFields>
  <colItems count="4">
    <i>
      <x/>
    </i>
    <i>
      <x v="1"/>
    </i>
    <i>
      <x v="2"/>
    </i>
    <i t="grand">
      <x/>
    </i>
  </colItems>
  <pageFields count="1">
    <pageField fld="6" hier="-1"/>
  </pageFields>
  <dataFields count="1">
    <dataField name="Cuenta de CONSECUTIVO" fld="1" subtotal="count" baseField="2" baseItem="0"/>
  </dataField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javascript:void(0);" TargetMode="External"/><Relationship Id="rId7" Type="http://schemas.openxmlformats.org/officeDocument/2006/relationships/printerSettings" Target="../printerSettings/printerSettings1.bin"/><Relationship Id="rId2" Type="http://schemas.openxmlformats.org/officeDocument/2006/relationships/hyperlink" Target="javascript:void(0);" TargetMode="External"/><Relationship Id="rId1" Type="http://schemas.openxmlformats.org/officeDocument/2006/relationships/hyperlink" Target="javascript:void(0);" TargetMode="External"/><Relationship Id="rId6" Type="http://schemas.openxmlformats.org/officeDocument/2006/relationships/hyperlink" Target="https://colombiacompra.coupahost.com/suppliers/show/102" TargetMode="External"/><Relationship Id="rId5" Type="http://schemas.openxmlformats.org/officeDocument/2006/relationships/hyperlink" Target="javascript:void(0);" TargetMode="External"/><Relationship Id="rId10" Type="http://schemas.openxmlformats.org/officeDocument/2006/relationships/comments" Target="../comments1.xml"/><Relationship Id="rId4" Type="http://schemas.openxmlformats.org/officeDocument/2006/relationships/hyperlink" Target="mailto:M@ICROTEL%20S.A."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1"/>
  <sheetViews>
    <sheetView zoomScale="110" zoomScaleNormal="110" workbookViewId="0">
      <selection activeCell="D26" sqref="D26"/>
    </sheetView>
  </sheetViews>
  <sheetFormatPr baseColWidth="10" defaultRowHeight="15" x14ac:dyDescent="0.2"/>
  <cols>
    <col min="1" max="1" width="52.5" bestFit="1" customWidth="1"/>
    <col min="2" max="2" width="20" bestFit="1" customWidth="1"/>
    <col min="3" max="3" width="16" bestFit="1" customWidth="1"/>
    <col min="4" max="4" width="27.33203125" customWidth="1"/>
    <col min="5" max="5" width="17.6640625" bestFit="1" customWidth="1"/>
    <col min="6" max="6" width="11" bestFit="1" customWidth="1"/>
    <col min="7" max="7" width="56.33203125" bestFit="1" customWidth="1"/>
    <col min="8" max="8" width="6.1640625" bestFit="1" customWidth="1"/>
    <col min="9" max="9" width="9.6640625" bestFit="1" customWidth="1"/>
    <col min="10" max="10" width="7.33203125" bestFit="1" customWidth="1"/>
    <col min="11" max="11" width="9.33203125" bestFit="1" customWidth="1"/>
    <col min="12" max="12" width="10.83203125" bestFit="1" customWidth="1"/>
    <col min="13" max="13" width="59.6640625" customWidth="1"/>
    <col min="14" max="14" width="10.83203125" bestFit="1" customWidth="1"/>
  </cols>
  <sheetData>
    <row r="1" spans="1:7" x14ac:dyDescent="0.2">
      <c r="A1" s="51" t="s">
        <v>231</v>
      </c>
      <c r="B1" s="34" t="s">
        <v>356</v>
      </c>
      <c r="C1" s="34"/>
      <c r="D1" s="34"/>
      <c r="E1" s="34"/>
      <c r="F1" s="34"/>
      <c r="G1" s="34"/>
    </row>
    <row r="3" spans="1:7" x14ac:dyDescent="0.2">
      <c r="A3" s="51" t="s">
        <v>362</v>
      </c>
      <c r="B3" s="51" t="s">
        <v>359</v>
      </c>
    </row>
    <row r="4" spans="1:7" ht="16" x14ac:dyDescent="0.2">
      <c r="A4" s="51" t="s">
        <v>357</v>
      </c>
      <c r="B4" s="54" t="s">
        <v>360</v>
      </c>
      <c r="C4" s="54" t="s">
        <v>921</v>
      </c>
      <c r="D4" s="54" t="s">
        <v>1037</v>
      </c>
      <c r="E4" s="54" t="s">
        <v>358</v>
      </c>
    </row>
    <row r="5" spans="1:7" x14ac:dyDescent="0.2">
      <c r="A5" s="52" t="s">
        <v>30</v>
      </c>
      <c r="B5" s="53">
        <v>6</v>
      </c>
      <c r="C5" s="53"/>
      <c r="D5" s="53"/>
      <c r="E5" s="53">
        <v>6</v>
      </c>
    </row>
    <row r="6" spans="1:7" x14ac:dyDescent="0.2">
      <c r="A6" s="52" t="s">
        <v>43</v>
      </c>
      <c r="B6" s="53">
        <v>7</v>
      </c>
      <c r="C6" s="53"/>
      <c r="D6" s="53"/>
      <c r="E6" s="53">
        <v>7</v>
      </c>
    </row>
    <row r="7" spans="1:7" x14ac:dyDescent="0.2">
      <c r="A7" s="52" t="s">
        <v>65</v>
      </c>
      <c r="B7" s="53">
        <v>6</v>
      </c>
      <c r="C7" s="53">
        <v>1</v>
      </c>
      <c r="D7" s="53">
        <v>1</v>
      </c>
      <c r="E7" s="53">
        <v>8</v>
      </c>
    </row>
    <row r="8" spans="1:7" x14ac:dyDescent="0.2">
      <c r="A8" s="52" t="s">
        <v>74</v>
      </c>
      <c r="B8" s="53">
        <v>16</v>
      </c>
      <c r="C8" s="53">
        <v>5</v>
      </c>
      <c r="D8" s="53">
        <v>6</v>
      </c>
      <c r="E8" s="53">
        <v>27</v>
      </c>
    </row>
    <row r="9" spans="1:7" x14ac:dyDescent="0.2">
      <c r="A9" s="52" t="s">
        <v>81</v>
      </c>
      <c r="B9" s="53">
        <v>4</v>
      </c>
      <c r="C9" s="53"/>
      <c r="D9" s="53"/>
      <c r="E9" s="53">
        <v>4</v>
      </c>
    </row>
    <row r="10" spans="1:7" x14ac:dyDescent="0.2">
      <c r="A10" s="52" t="s">
        <v>97</v>
      </c>
      <c r="B10" s="53">
        <v>28</v>
      </c>
      <c r="C10" s="53">
        <v>20</v>
      </c>
      <c r="D10" s="53">
        <v>20</v>
      </c>
      <c r="E10" s="53">
        <v>68</v>
      </c>
    </row>
    <row r="11" spans="1:7" x14ac:dyDescent="0.2">
      <c r="A11" s="52" t="s">
        <v>109</v>
      </c>
      <c r="B11" s="53">
        <v>4</v>
      </c>
      <c r="C11" s="53">
        <v>1</v>
      </c>
      <c r="D11" s="53"/>
      <c r="E11" s="53">
        <v>5</v>
      </c>
    </row>
    <row r="12" spans="1:7" x14ac:dyDescent="0.2">
      <c r="A12" s="52" t="s">
        <v>103</v>
      </c>
      <c r="B12" s="53">
        <v>8</v>
      </c>
      <c r="C12" s="53"/>
      <c r="D12" s="53">
        <v>4</v>
      </c>
      <c r="E12" s="53">
        <v>12</v>
      </c>
    </row>
    <row r="13" spans="1:7" x14ac:dyDescent="0.2">
      <c r="A13" s="52" t="s">
        <v>116</v>
      </c>
      <c r="B13" s="53">
        <v>1</v>
      </c>
      <c r="C13" s="53"/>
      <c r="D13" s="53"/>
      <c r="E13" s="53">
        <v>1</v>
      </c>
    </row>
    <row r="14" spans="1:7" x14ac:dyDescent="0.2">
      <c r="A14" s="52" t="s">
        <v>17</v>
      </c>
      <c r="B14" s="53">
        <v>2</v>
      </c>
      <c r="C14" s="53"/>
      <c r="D14" s="53"/>
      <c r="E14" s="53">
        <v>2</v>
      </c>
    </row>
    <row r="15" spans="1:7" x14ac:dyDescent="0.2">
      <c r="A15" s="52" t="s">
        <v>1176</v>
      </c>
      <c r="B15" s="53"/>
      <c r="C15" s="53"/>
      <c r="D15" s="53">
        <v>1</v>
      </c>
      <c r="E15" s="53">
        <v>1</v>
      </c>
    </row>
    <row r="16" spans="1:7" x14ac:dyDescent="0.2">
      <c r="A16" s="52" t="s">
        <v>358</v>
      </c>
      <c r="B16" s="53">
        <v>82</v>
      </c>
      <c r="C16" s="53">
        <v>27</v>
      </c>
      <c r="D16" s="53">
        <v>32</v>
      </c>
      <c r="E16" s="53">
        <v>141</v>
      </c>
    </row>
    <row r="18" spans="1:14" x14ac:dyDescent="0.2">
      <c r="A18" s="51" t="s">
        <v>231</v>
      </c>
      <c r="B18" s="34" t="s">
        <v>356</v>
      </c>
    </row>
    <row r="20" spans="1:14" x14ac:dyDescent="0.2">
      <c r="A20" s="51" t="s">
        <v>362</v>
      </c>
      <c r="B20" s="51" t="s">
        <v>359</v>
      </c>
    </row>
    <row r="21" spans="1:14" x14ac:dyDescent="0.2">
      <c r="A21" s="51" t="s">
        <v>357</v>
      </c>
      <c r="B21" s="34" t="s">
        <v>360</v>
      </c>
      <c r="C21" s="34" t="s">
        <v>921</v>
      </c>
      <c r="D21" s="34" t="s">
        <v>1037</v>
      </c>
      <c r="E21" s="34" t="s">
        <v>358</v>
      </c>
    </row>
    <row r="22" spans="1:14" x14ac:dyDescent="0.2">
      <c r="A22" s="52" t="s">
        <v>15</v>
      </c>
      <c r="B22" s="53">
        <v>14</v>
      </c>
      <c r="C22" s="53">
        <v>4</v>
      </c>
      <c r="D22" s="53">
        <v>6</v>
      </c>
      <c r="E22" s="53">
        <v>24</v>
      </c>
    </row>
    <row r="23" spans="1:14" x14ac:dyDescent="0.2">
      <c r="A23" s="52" t="s">
        <v>41</v>
      </c>
      <c r="B23" s="53">
        <v>11</v>
      </c>
      <c r="C23" s="53">
        <v>4</v>
      </c>
      <c r="D23" s="53">
        <v>6</v>
      </c>
      <c r="E23" s="53">
        <v>21</v>
      </c>
    </row>
    <row r="24" spans="1:14" x14ac:dyDescent="0.2">
      <c r="A24" s="52" t="s">
        <v>53</v>
      </c>
      <c r="B24" s="53">
        <v>11</v>
      </c>
      <c r="C24" s="53">
        <v>3</v>
      </c>
      <c r="D24" s="53">
        <v>7</v>
      </c>
      <c r="E24" s="53">
        <v>21</v>
      </c>
    </row>
    <row r="25" spans="1:14" x14ac:dyDescent="0.2">
      <c r="A25" s="52" t="s">
        <v>63</v>
      </c>
      <c r="B25" s="53">
        <v>11</v>
      </c>
      <c r="C25" s="53">
        <v>3</v>
      </c>
      <c r="D25" s="53">
        <v>5</v>
      </c>
      <c r="E25" s="53">
        <v>19</v>
      </c>
    </row>
    <row r="26" spans="1:14" x14ac:dyDescent="0.2">
      <c r="A26" s="52" t="s">
        <v>95</v>
      </c>
      <c r="B26" s="53">
        <v>14</v>
      </c>
      <c r="C26" s="53">
        <v>5</v>
      </c>
      <c r="D26" s="53">
        <v>4</v>
      </c>
      <c r="E26" s="53">
        <v>23</v>
      </c>
    </row>
    <row r="27" spans="1:14" x14ac:dyDescent="0.2">
      <c r="A27" s="52" t="s">
        <v>87</v>
      </c>
      <c r="B27" s="53">
        <v>9</v>
      </c>
      <c r="C27" s="53">
        <v>8</v>
      </c>
      <c r="D27" s="53">
        <v>4</v>
      </c>
      <c r="E27" s="53">
        <v>21</v>
      </c>
    </row>
    <row r="28" spans="1:14" x14ac:dyDescent="0.2">
      <c r="A28" s="52" t="s">
        <v>355</v>
      </c>
      <c r="B28" s="53">
        <v>12</v>
      </c>
      <c r="C28" s="53"/>
      <c r="D28" s="53"/>
      <c r="E28" s="53">
        <v>12</v>
      </c>
    </row>
    <row r="29" spans="1:14" x14ac:dyDescent="0.2">
      <c r="A29" s="52" t="s">
        <v>358</v>
      </c>
      <c r="B29" s="53">
        <v>82</v>
      </c>
      <c r="C29" s="53">
        <v>27</v>
      </c>
      <c r="D29" s="53">
        <v>32</v>
      </c>
      <c r="E29" s="53">
        <v>141</v>
      </c>
    </row>
    <row r="30" spans="1:14" s="34" customFormat="1" x14ac:dyDescent="0.2">
      <c r="A30"/>
      <c r="B30"/>
      <c r="C30"/>
      <c r="D30"/>
      <c r="E30"/>
      <c r="F30"/>
      <c r="G30"/>
      <c r="H30"/>
      <c r="I30"/>
      <c r="J30"/>
      <c r="K30"/>
      <c r="L30"/>
      <c r="M30"/>
      <c r="N30"/>
    </row>
    <row r="31" spans="1:14" s="34" customFormat="1" x14ac:dyDescent="0.2">
      <c r="A31" s="52"/>
      <c r="B31" s="52"/>
      <c r="C31" s="53"/>
      <c r="D31" s="53"/>
      <c r="E31" s="53"/>
      <c r="F31" s="53"/>
      <c r="G31" s="53"/>
      <c r="H31" s="53"/>
      <c r="I31" s="53"/>
      <c r="J31" s="53"/>
      <c r="K31" s="53"/>
      <c r="L31" s="53"/>
    </row>
    <row r="32" spans="1:14" x14ac:dyDescent="0.2">
      <c r="A32" s="51" t="s">
        <v>231</v>
      </c>
      <c r="B32" s="34" t="s">
        <v>356</v>
      </c>
    </row>
    <row r="33" spans="1:5" x14ac:dyDescent="0.2">
      <c r="A33" s="51" t="s">
        <v>241</v>
      </c>
      <c r="B33" s="34" t="s">
        <v>356</v>
      </c>
    </row>
    <row r="35" spans="1:5" x14ac:dyDescent="0.2">
      <c r="A35" s="51" t="s">
        <v>363</v>
      </c>
      <c r="B35" s="51" t="s">
        <v>359</v>
      </c>
    </row>
    <row r="36" spans="1:5" x14ac:dyDescent="0.2">
      <c r="A36" s="51" t="s">
        <v>357</v>
      </c>
      <c r="B36" s="34" t="s">
        <v>360</v>
      </c>
      <c r="C36" s="34" t="s">
        <v>921</v>
      </c>
      <c r="D36" s="34" t="s">
        <v>1037</v>
      </c>
      <c r="E36" s="34" t="s">
        <v>358</v>
      </c>
    </row>
    <row r="37" spans="1:5" x14ac:dyDescent="0.2">
      <c r="A37" s="52" t="s">
        <v>31</v>
      </c>
      <c r="B37" s="55">
        <v>7518478900</v>
      </c>
      <c r="C37" s="55"/>
      <c r="D37" s="55"/>
      <c r="E37" s="55">
        <v>7518478900</v>
      </c>
    </row>
    <row r="38" spans="1:5" x14ac:dyDescent="0.2">
      <c r="A38" s="52" t="s">
        <v>66</v>
      </c>
      <c r="B38" s="55"/>
      <c r="C38" s="55">
        <v>0</v>
      </c>
      <c r="D38" s="55"/>
      <c r="E38" s="55">
        <v>0</v>
      </c>
    </row>
    <row r="39" spans="1:5" x14ac:dyDescent="0.2">
      <c r="A39" s="52" t="s">
        <v>18</v>
      </c>
      <c r="B39" s="55"/>
      <c r="C39" s="55">
        <v>108000002</v>
      </c>
      <c r="D39" s="55">
        <v>4</v>
      </c>
      <c r="E39" s="55">
        <v>108000006</v>
      </c>
    </row>
    <row r="40" spans="1:5" x14ac:dyDescent="0.2">
      <c r="A40" s="52" t="s">
        <v>44</v>
      </c>
      <c r="B40" s="55">
        <v>0</v>
      </c>
      <c r="C40" s="55">
        <v>0</v>
      </c>
      <c r="D40" s="55">
        <v>12705001</v>
      </c>
      <c r="E40" s="55">
        <v>12705001</v>
      </c>
    </row>
    <row r="41" spans="1:5" x14ac:dyDescent="0.2">
      <c r="A41" s="52" t="s">
        <v>358</v>
      </c>
      <c r="B41" s="55">
        <v>7518478900</v>
      </c>
      <c r="C41" s="55">
        <v>108000002</v>
      </c>
      <c r="D41" s="55">
        <v>12705005</v>
      </c>
      <c r="E41" s="55">
        <v>7639183907</v>
      </c>
    </row>
  </sheetData>
  <sheetProtection algorithmName="SHA-512" hashValue="4gWbU4yDMymA05hOx+BoJGcAn5aQXRT9W3WgQX3Qs3rdQe1WISBGm1bmnK45gIp3uWNCTzImhCsd08/9jMXYmA==" saltValue="Rp188YyxmHiOYH6yJpiP7g==" spinCount="100000" sheet="1" objects="1" scenarios="1"/>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375"/>
  <sheetViews>
    <sheetView tabSelected="1" topLeftCell="N64" zoomScale="110" zoomScaleNormal="110" workbookViewId="0">
      <selection activeCell="N68" sqref="N68"/>
    </sheetView>
  </sheetViews>
  <sheetFormatPr baseColWidth="10" defaultRowHeight="15" x14ac:dyDescent="0.2"/>
  <cols>
    <col min="1" max="1" width="12.83203125" style="33" bestFit="1" customWidth="1"/>
    <col min="2" max="2" width="13.5" style="433" bestFit="1" customWidth="1"/>
    <col min="3" max="3" width="26.1640625" style="33" bestFit="1" customWidth="1"/>
    <col min="4" max="4" width="20.1640625" style="33" customWidth="1"/>
    <col min="5" max="5" width="38" style="33" customWidth="1"/>
    <col min="6" max="6" width="29.33203125" style="33" customWidth="1"/>
    <col min="7" max="7" width="50.33203125" style="33" customWidth="1"/>
    <col min="8" max="8" width="28.6640625" style="33" customWidth="1"/>
    <col min="9" max="9" width="31.83203125" style="33" customWidth="1"/>
    <col min="10" max="10" width="38.33203125" style="33" customWidth="1"/>
    <col min="11" max="11" width="63.33203125" style="33" customWidth="1"/>
    <col min="12" max="12" width="76.33203125" style="33" customWidth="1"/>
    <col min="13" max="13" width="229.5" style="33" customWidth="1"/>
    <col min="14" max="14" width="48.1640625" style="325" customWidth="1"/>
    <col min="15" max="15" width="85.6640625" style="262" bestFit="1" customWidth="1"/>
    <col min="16" max="16" width="13.83203125" style="33" customWidth="1"/>
    <col min="17" max="17" width="138.33203125" style="33" bestFit="1" customWidth="1"/>
    <col min="18" max="18" width="10.6640625" style="33" bestFit="1" customWidth="1"/>
    <col min="19" max="19" width="11.1640625" style="33" bestFit="1" customWidth="1"/>
    <col min="20" max="20" width="27.33203125" style="33" bestFit="1" customWidth="1"/>
    <col min="21" max="21" width="9.6640625" style="33" bestFit="1" customWidth="1"/>
    <col min="22" max="22" width="25.33203125" style="33" bestFit="1" customWidth="1"/>
    <col min="23" max="23" width="44.5" style="33" bestFit="1" customWidth="1"/>
    <col min="24" max="24" width="18.6640625" style="33" bestFit="1" customWidth="1"/>
    <col min="25" max="25" width="27.83203125" style="33" bestFit="1" customWidth="1"/>
    <col min="26" max="26" width="82.33203125" style="33" bestFit="1" customWidth="1"/>
    <col min="27" max="27" width="20.83203125" style="33" customWidth="1"/>
    <col min="28" max="28" width="16.1640625" style="33" customWidth="1"/>
    <col min="29" max="29" width="14" style="33" bestFit="1" customWidth="1"/>
    <col min="30" max="30" width="24.5" style="33" customWidth="1"/>
    <col min="31" max="31" width="18.6640625" style="33" bestFit="1" customWidth="1"/>
    <col min="32" max="33" width="17.83203125" style="33" bestFit="1" customWidth="1"/>
    <col min="34" max="34" width="19" style="33" customWidth="1"/>
    <col min="35" max="35" width="27" style="33" bestFit="1" customWidth="1"/>
    <col min="36" max="36" width="10" style="33" bestFit="1" customWidth="1"/>
    <col min="37" max="37" width="29.6640625" style="33" bestFit="1" customWidth="1"/>
    <col min="38" max="38" width="84.6640625" style="33" bestFit="1" customWidth="1"/>
    <col min="39" max="39" width="29" style="33" bestFit="1" customWidth="1"/>
    <col min="40" max="40" width="36" style="33" bestFit="1" customWidth="1"/>
    <col min="41" max="41" width="31.6640625" style="33" bestFit="1" customWidth="1"/>
    <col min="42" max="42" width="36.83203125" style="33" bestFit="1" customWidth="1"/>
    <col min="43" max="43" width="19.33203125" style="33" bestFit="1" customWidth="1"/>
    <col min="44" max="44" width="26.6640625" style="33" bestFit="1" customWidth="1"/>
    <col min="45" max="45" width="15.6640625" style="33" bestFit="1" customWidth="1"/>
    <col min="46" max="46" width="22.1640625" style="33" bestFit="1" customWidth="1"/>
    <col min="47" max="47" width="14.83203125" style="33" bestFit="1" customWidth="1"/>
    <col min="48" max="48" width="20.6640625" style="33" bestFit="1" customWidth="1"/>
    <col min="49" max="49" width="14.83203125" style="33" bestFit="1" customWidth="1"/>
    <col min="50" max="50" width="20.6640625" style="33" bestFit="1" customWidth="1"/>
    <col min="51" max="51" width="15.33203125" style="33" bestFit="1" customWidth="1"/>
    <col min="52" max="52" width="21.1640625" style="33" bestFit="1" customWidth="1"/>
    <col min="53" max="53" width="15.33203125" style="33" bestFit="1" customWidth="1"/>
    <col min="54" max="54" width="17.83203125" style="33" customWidth="1"/>
    <col min="55" max="55" width="15.33203125" style="33" customWidth="1"/>
    <col min="56" max="56" width="21.1640625" style="33" bestFit="1" customWidth="1"/>
    <col min="57" max="57" width="17.83203125" style="33" bestFit="1" customWidth="1"/>
    <col min="58" max="58" width="49.6640625" style="33" bestFit="1" customWidth="1"/>
    <col min="59" max="59" width="20" style="33" bestFit="1" customWidth="1"/>
    <col min="60" max="60" width="35.5" style="33" bestFit="1" customWidth="1"/>
    <col min="61" max="61" width="28.33203125" style="33" bestFit="1" customWidth="1"/>
    <col min="62" max="62" width="19.5" style="33" bestFit="1" customWidth="1"/>
    <col min="63" max="63" width="36" style="33" bestFit="1" customWidth="1"/>
    <col min="64" max="64" width="35.33203125" style="33" bestFit="1" customWidth="1"/>
    <col min="65" max="65" width="19.5" style="33" bestFit="1" customWidth="1"/>
    <col min="66" max="66" width="36" style="33" bestFit="1" customWidth="1"/>
    <col min="67" max="67" width="39.5" style="33" customWidth="1"/>
    <col min="68" max="68" width="19.5" style="33" bestFit="1" customWidth="1"/>
    <col min="69" max="69" width="21.33203125" style="33" customWidth="1"/>
    <col min="70" max="70" width="33.33203125" style="33" bestFit="1" customWidth="1"/>
    <col min="71" max="71" width="53.6640625" style="33" bestFit="1" customWidth="1"/>
    <col min="72" max="72" width="35" style="33" bestFit="1" customWidth="1"/>
    <col min="75" max="75" width="11" bestFit="1" customWidth="1"/>
  </cols>
  <sheetData>
    <row r="1" spans="2:69" customFormat="1" hidden="1" x14ac:dyDescent="0.2">
      <c r="B1" s="406" t="s">
        <v>0</v>
      </c>
      <c r="C1" s="406"/>
      <c r="D1" s="406"/>
      <c r="E1" s="406"/>
      <c r="F1" s="406"/>
      <c r="G1" s="406"/>
      <c r="H1" s="406"/>
      <c r="I1" s="406"/>
      <c r="J1" s="406"/>
      <c r="K1" s="406"/>
      <c r="L1" s="406"/>
      <c r="M1" s="406"/>
      <c r="N1" s="406"/>
      <c r="O1" s="406"/>
      <c r="P1" s="1"/>
      <c r="Q1" s="1"/>
      <c r="R1" s="1"/>
      <c r="S1" s="1"/>
      <c r="T1" s="1"/>
      <c r="U1" s="1"/>
      <c r="V1" s="1"/>
      <c r="W1" s="1"/>
      <c r="X1" s="1"/>
      <c r="Y1" s="1"/>
      <c r="Z1" s="1"/>
      <c r="AA1" s="1"/>
      <c r="AB1" s="1"/>
      <c r="AC1" s="1"/>
      <c r="AD1" s="2"/>
      <c r="AE1" s="1"/>
      <c r="AF1" s="1"/>
      <c r="AG1" s="1"/>
      <c r="AH1" s="1"/>
      <c r="AI1" s="1"/>
      <c r="AJ1" s="1"/>
      <c r="AK1" s="2"/>
      <c r="AL1" s="1"/>
      <c r="AM1" s="2"/>
      <c r="AN1" s="1"/>
      <c r="AO1" s="1"/>
      <c r="AP1" s="1"/>
      <c r="AQ1" s="3"/>
      <c r="AR1" s="3"/>
      <c r="AS1" s="3"/>
      <c r="AT1" s="3"/>
      <c r="AU1" s="3"/>
      <c r="AV1" s="3"/>
      <c r="AW1" s="3"/>
      <c r="AX1" s="3"/>
      <c r="AY1" s="3"/>
      <c r="AZ1" s="3"/>
      <c r="BA1" s="3"/>
      <c r="BB1" s="3"/>
      <c r="BC1" s="3"/>
      <c r="BD1" s="3"/>
      <c r="BE1" s="3"/>
      <c r="BF1" s="3"/>
      <c r="BG1" s="3"/>
      <c r="BH1" s="3"/>
      <c r="BI1" s="3"/>
      <c r="BJ1" s="3"/>
      <c r="BK1" s="3"/>
      <c r="BL1" s="3"/>
      <c r="BM1" s="3"/>
      <c r="BN1" s="3"/>
      <c r="BO1" s="3"/>
      <c r="BP1" s="3"/>
      <c r="BQ1" s="3"/>
    </row>
    <row r="2" spans="2:69" customFormat="1" hidden="1" x14ac:dyDescent="0.2">
      <c r="B2" s="4" t="s">
        <v>1</v>
      </c>
      <c r="C2" s="4" t="s">
        <v>2</v>
      </c>
      <c r="D2" s="4" t="s">
        <v>3</v>
      </c>
      <c r="E2" s="4" t="s">
        <v>4</v>
      </c>
      <c r="F2" s="4" t="s">
        <v>5</v>
      </c>
      <c r="G2" s="4" t="s">
        <v>6</v>
      </c>
      <c r="H2" s="4" t="s">
        <v>7</v>
      </c>
      <c r="I2" s="4" t="s">
        <v>8</v>
      </c>
      <c r="J2" s="4" t="s">
        <v>9</v>
      </c>
      <c r="K2" s="5" t="s">
        <v>10</v>
      </c>
      <c r="L2" s="4" t="s">
        <v>11</v>
      </c>
      <c r="M2" s="4" t="s">
        <v>12</v>
      </c>
      <c r="N2" s="307"/>
      <c r="O2" s="256" t="s">
        <v>13</v>
      </c>
      <c r="P2" s="1"/>
      <c r="Q2" s="1"/>
      <c r="R2" s="1"/>
      <c r="S2" s="1"/>
      <c r="T2" s="1"/>
      <c r="U2" s="1"/>
      <c r="V2" s="1"/>
      <c r="W2" s="1"/>
      <c r="X2" s="1"/>
      <c r="Y2" s="1"/>
      <c r="Z2" s="1"/>
      <c r="AA2" s="1"/>
      <c r="AB2" s="1"/>
      <c r="AC2" s="1"/>
      <c r="AD2" s="2"/>
      <c r="AE2" s="1"/>
      <c r="AF2" s="1"/>
      <c r="AG2" s="1"/>
      <c r="AH2" s="1"/>
      <c r="AI2" s="1"/>
      <c r="AJ2" s="1"/>
      <c r="AK2" s="2"/>
      <c r="AL2" s="1"/>
      <c r="AM2" s="2"/>
      <c r="AN2" s="1"/>
      <c r="AO2" s="1"/>
      <c r="AP2" s="1"/>
      <c r="AQ2" s="3"/>
      <c r="AR2" s="3"/>
      <c r="AS2" s="3"/>
      <c r="AT2" s="3"/>
      <c r="AU2" s="3"/>
      <c r="AV2" s="3"/>
      <c r="AW2" s="3"/>
      <c r="AX2" s="3"/>
      <c r="AY2" s="3"/>
      <c r="AZ2" s="3"/>
      <c r="BA2" s="3"/>
      <c r="BB2" s="3"/>
      <c r="BC2" s="3"/>
      <c r="BD2" s="3"/>
      <c r="BE2" s="3"/>
      <c r="BF2" s="3"/>
      <c r="BG2" s="3"/>
      <c r="BH2" s="3"/>
      <c r="BI2" s="3"/>
      <c r="BJ2" s="3"/>
      <c r="BK2" s="3"/>
      <c r="BL2" s="3"/>
      <c r="BM2" s="3"/>
      <c r="BN2" s="3"/>
      <c r="BO2" s="3"/>
      <c r="BP2" s="3"/>
      <c r="BQ2" s="3"/>
    </row>
    <row r="3" spans="2:69" customFormat="1" hidden="1" x14ac:dyDescent="0.2">
      <c r="B3" s="1" t="s">
        <v>14</v>
      </c>
      <c r="C3" s="1" t="s">
        <v>15</v>
      </c>
      <c r="D3" s="1" t="s">
        <v>16</v>
      </c>
      <c r="E3" s="1" t="s">
        <v>17</v>
      </c>
      <c r="F3" s="1" t="s">
        <v>18</v>
      </c>
      <c r="G3" s="1" t="s">
        <v>19</v>
      </c>
      <c r="H3" s="1" t="s">
        <v>20</v>
      </c>
      <c r="I3" s="1" t="s">
        <v>21</v>
      </c>
      <c r="J3" s="1" t="s">
        <v>22</v>
      </c>
      <c r="K3" s="3" t="s">
        <v>23</v>
      </c>
      <c r="L3" s="6" t="s">
        <v>24</v>
      </c>
      <c r="M3" s="1" t="s">
        <v>25</v>
      </c>
      <c r="N3" s="308"/>
      <c r="O3" s="257" t="s">
        <v>26</v>
      </c>
      <c r="P3" s="1"/>
      <c r="Q3" s="1"/>
      <c r="R3" s="1"/>
      <c r="S3" s="1"/>
      <c r="T3" s="1"/>
      <c r="U3" s="1"/>
      <c r="V3" s="1"/>
      <c r="W3" s="1"/>
      <c r="X3" s="1"/>
      <c r="Y3" s="1"/>
      <c r="Z3" s="1"/>
      <c r="AA3" s="1"/>
      <c r="AB3" s="1"/>
      <c r="AC3" s="1"/>
      <c r="AD3" s="2"/>
      <c r="AE3" s="1"/>
      <c r="AF3" s="1"/>
      <c r="AG3" s="1"/>
      <c r="AH3" s="1"/>
      <c r="AI3" s="1"/>
      <c r="AJ3" s="1"/>
      <c r="AK3" s="2"/>
      <c r="AL3" s="1"/>
      <c r="AM3" s="2"/>
      <c r="AN3" s="1"/>
      <c r="AO3" s="1"/>
      <c r="AP3" s="1"/>
      <c r="AQ3" s="3"/>
      <c r="AR3" s="3"/>
      <c r="AS3" s="3"/>
      <c r="AT3" s="3"/>
      <c r="AU3" s="3"/>
      <c r="AV3" s="3"/>
      <c r="AW3" s="3"/>
      <c r="AX3" s="3"/>
      <c r="AY3" s="3"/>
      <c r="AZ3" s="3"/>
      <c r="BA3" s="3"/>
      <c r="BB3" s="3"/>
      <c r="BC3" s="3"/>
      <c r="BD3" s="3"/>
      <c r="BE3" s="3"/>
      <c r="BF3" s="3"/>
      <c r="BG3" s="3"/>
      <c r="BH3" s="3"/>
      <c r="BI3" s="3"/>
      <c r="BJ3" s="3"/>
      <c r="BK3" s="3"/>
      <c r="BL3" s="3"/>
      <c r="BM3" s="3"/>
      <c r="BN3" s="3"/>
      <c r="BO3" s="3"/>
      <c r="BP3" s="3"/>
      <c r="BQ3" s="3"/>
    </row>
    <row r="4" spans="2:69" customFormat="1" hidden="1" x14ac:dyDescent="0.2">
      <c r="B4" s="1" t="s">
        <v>27</v>
      </c>
      <c r="C4" s="1" t="s">
        <v>28</v>
      </c>
      <c r="D4" s="1" t="s">
        <v>29</v>
      </c>
      <c r="E4" s="1" t="s">
        <v>30</v>
      </c>
      <c r="F4" s="1" t="s">
        <v>31</v>
      </c>
      <c r="G4" s="1" t="s">
        <v>32</v>
      </c>
      <c r="H4" s="1" t="s">
        <v>33</v>
      </c>
      <c r="I4" s="1" t="s">
        <v>34</v>
      </c>
      <c r="J4" s="1" t="s">
        <v>35</v>
      </c>
      <c r="K4" s="3" t="s">
        <v>36</v>
      </c>
      <c r="L4" s="6" t="s">
        <v>37</v>
      </c>
      <c r="M4" s="1" t="s">
        <v>38</v>
      </c>
      <c r="N4" s="308"/>
      <c r="O4" s="257" t="s">
        <v>39</v>
      </c>
      <c r="P4" s="1"/>
      <c r="Q4" s="1"/>
      <c r="R4" s="1"/>
      <c r="S4" s="1"/>
      <c r="T4" s="1"/>
      <c r="U4" s="1"/>
      <c r="V4" s="1"/>
      <c r="W4" s="1"/>
      <c r="X4" s="1"/>
      <c r="Y4" s="1"/>
      <c r="Z4" s="1"/>
      <c r="AA4" s="1"/>
      <c r="AB4" s="1"/>
      <c r="AC4" s="1"/>
      <c r="AD4" s="2"/>
      <c r="AE4" s="1"/>
      <c r="AF4" s="1"/>
      <c r="AG4" s="1"/>
      <c r="AH4" s="1"/>
      <c r="AI4" s="1"/>
      <c r="AJ4" s="1"/>
      <c r="AK4" s="2"/>
      <c r="AL4" s="1"/>
      <c r="AM4" s="2"/>
      <c r="AN4" s="1"/>
      <c r="AO4" s="1"/>
      <c r="AP4" s="1"/>
      <c r="AQ4" s="3"/>
      <c r="AR4" s="3"/>
      <c r="AS4" s="3"/>
      <c r="AT4" s="3"/>
      <c r="AU4" s="3"/>
      <c r="AV4" s="3"/>
      <c r="AW4" s="3"/>
      <c r="AX4" s="3"/>
      <c r="AY4" s="3"/>
      <c r="AZ4" s="3"/>
      <c r="BA4" s="3"/>
      <c r="BB4" s="3"/>
      <c r="BC4" s="3"/>
      <c r="BD4" s="3"/>
      <c r="BE4" s="3"/>
      <c r="BF4" s="3"/>
      <c r="BG4" s="3"/>
      <c r="BH4" s="3"/>
      <c r="BI4" s="3"/>
      <c r="BJ4" s="3"/>
      <c r="BK4" s="3"/>
      <c r="BL4" s="3"/>
      <c r="BM4" s="3"/>
      <c r="BN4" s="3"/>
      <c r="BO4" s="3"/>
      <c r="BP4" s="3"/>
      <c r="BQ4" s="3"/>
    </row>
    <row r="5" spans="2:69" customFormat="1" hidden="1" x14ac:dyDescent="0.2">
      <c r="B5" s="1" t="s">
        <v>40</v>
      </c>
      <c r="C5" s="1" t="s">
        <v>41</v>
      </c>
      <c r="D5" s="1" t="s">
        <v>42</v>
      </c>
      <c r="E5" s="1" t="s">
        <v>43</v>
      </c>
      <c r="F5" s="1" t="s">
        <v>44</v>
      </c>
      <c r="G5" s="1" t="s">
        <v>45</v>
      </c>
      <c r="H5" s="1" t="s">
        <v>46</v>
      </c>
      <c r="I5" s="1" t="s">
        <v>47</v>
      </c>
      <c r="J5" s="1" t="s">
        <v>48</v>
      </c>
      <c r="K5" s="3" t="s">
        <v>49</v>
      </c>
      <c r="L5" s="6" t="s">
        <v>50</v>
      </c>
      <c r="M5" s="1" t="s">
        <v>51</v>
      </c>
      <c r="N5" s="308"/>
      <c r="O5" s="257" t="s">
        <v>52</v>
      </c>
      <c r="P5" s="1"/>
      <c r="Q5" s="1"/>
      <c r="R5" s="1"/>
      <c r="S5" s="1"/>
      <c r="T5" s="1"/>
      <c r="U5" s="1"/>
      <c r="V5" s="1"/>
      <c r="W5" s="1"/>
      <c r="X5" s="1"/>
      <c r="Y5" s="1"/>
      <c r="Z5" s="1"/>
      <c r="AA5" s="1"/>
      <c r="AB5" s="1"/>
      <c r="AC5" s="1"/>
      <c r="AD5" s="2"/>
      <c r="AE5" s="1"/>
      <c r="AF5" s="1"/>
      <c r="AG5" s="1"/>
      <c r="AH5" s="1"/>
      <c r="AI5" s="1"/>
      <c r="AJ5" s="1"/>
      <c r="AK5" s="2"/>
      <c r="AL5" s="1"/>
      <c r="AM5" s="2"/>
      <c r="AN5" s="1"/>
      <c r="AO5" s="1"/>
      <c r="AP5" s="1"/>
      <c r="AQ5" s="3"/>
      <c r="AR5" s="3"/>
      <c r="AS5" s="3"/>
      <c r="AT5" s="3"/>
      <c r="AU5" s="3"/>
      <c r="AV5" s="3"/>
      <c r="AW5" s="3"/>
      <c r="AX5" s="3"/>
      <c r="AY5" s="3"/>
      <c r="AZ5" s="3"/>
      <c r="BA5" s="3"/>
      <c r="BB5" s="3"/>
      <c r="BC5" s="3"/>
      <c r="BD5" s="3"/>
      <c r="BE5" s="3"/>
      <c r="BF5" s="3"/>
      <c r="BG5" s="3"/>
      <c r="BH5" s="3"/>
      <c r="BI5" s="3"/>
      <c r="BJ5" s="3"/>
      <c r="BK5" s="3"/>
      <c r="BL5" s="3"/>
      <c r="BM5" s="3"/>
      <c r="BN5" s="3"/>
      <c r="BO5" s="3"/>
      <c r="BP5" s="3"/>
      <c r="BQ5" s="3"/>
    </row>
    <row r="6" spans="2:69" customFormat="1" hidden="1" x14ac:dyDescent="0.2">
      <c r="B6" s="1"/>
      <c r="C6" s="1" t="s">
        <v>53</v>
      </c>
      <c r="D6" s="1" t="s">
        <v>54</v>
      </c>
      <c r="E6" s="7" t="s">
        <v>55</v>
      </c>
      <c r="F6" s="1" t="s">
        <v>56</v>
      </c>
      <c r="G6" s="1" t="s">
        <v>48</v>
      </c>
      <c r="H6" s="1" t="s">
        <v>57</v>
      </c>
      <c r="I6" s="1" t="s">
        <v>58</v>
      </c>
      <c r="J6" s="1" t="s">
        <v>59</v>
      </c>
      <c r="K6" s="3" t="s">
        <v>60</v>
      </c>
      <c r="L6" s="6" t="s">
        <v>61</v>
      </c>
      <c r="M6" s="1"/>
      <c r="N6" s="308"/>
      <c r="O6" s="257" t="s">
        <v>62</v>
      </c>
      <c r="P6" s="1"/>
      <c r="Q6" s="1"/>
      <c r="R6" s="1"/>
      <c r="S6" s="1"/>
      <c r="T6" s="1"/>
      <c r="U6" s="1"/>
      <c r="V6" s="1"/>
      <c r="W6" s="1"/>
      <c r="X6" s="1"/>
      <c r="Y6" s="1"/>
      <c r="Z6" s="1"/>
      <c r="AA6" s="1"/>
      <c r="AB6" s="1"/>
      <c r="AC6" s="1"/>
      <c r="AD6" s="2"/>
      <c r="AE6" s="1"/>
      <c r="AF6" s="1"/>
      <c r="AG6" s="1"/>
      <c r="AH6" s="1"/>
      <c r="AI6" s="1"/>
      <c r="AJ6" s="1"/>
      <c r="AK6" s="2"/>
      <c r="AL6" s="1"/>
      <c r="AM6" s="2"/>
      <c r="AN6" s="1"/>
      <c r="AO6" s="1"/>
      <c r="AP6" s="1"/>
      <c r="AQ6" s="3"/>
      <c r="AR6" s="3"/>
      <c r="AS6" s="3"/>
      <c r="AT6" s="3"/>
      <c r="AU6" s="3"/>
      <c r="AV6" s="3"/>
      <c r="AW6" s="3"/>
      <c r="AX6" s="3"/>
      <c r="AY6" s="3"/>
      <c r="AZ6" s="3"/>
      <c r="BA6" s="3"/>
      <c r="BB6" s="3"/>
      <c r="BC6" s="3"/>
      <c r="BD6" s="3"/>
      <c r="BE6" s="3"/>
      <c r="BF6" s="3"/>
      <c r="BG6" s="3"/>
      <c r="BH6" s="3"/>
      <c r="BI6" s="3"/>
      <c r="BJ6" s="3"/>
      <c r="BK6" s="3"/>
      <c r="BL6" s="3"/>
      <c r="BM6" s="3"/>
      <c r="BN6" s="3"/>
      <c r="BO6" s="3"/>
      <c r="BP6" s="3"/>
      <c r="BQ6" s="3"/>
    </row>
    <row r="7" spans="2:69" customFormat="1" hidden="1" x14ac:dyDescent="0.2">
      <c r="B7" s="1"/>
      <c r="C7" s="1" t="s">
        <v>63</v>
      </c>
      <c r="D7" s="1" t="s">
        <v>64</v>
      </c>
      <c r="E7" s="1" t="s">
        <v>65</v>
      </c>
      <c r="F7" s="1" t="s">
        <v>66</v>
      </c>
      <c r="G7" s="1" t="s">
        <v>67</v>
      </c>
      <c r="H7" s="1" t="s">
        <v>51</v>
      </c>
      <c r="I7" s="1" t="s">
        <v>51</v>
      </c>
      <c r="J7" s="1" t="s">
        <v>68</v>
      </c>
      <c r="K7" s="3" t="s">
        <v>69</v>
      </c>
      <c r="L7" s="6" t="s">
        <v>70</v>
      </c>
      <c r="M7" s="1"/>
      <c r="N7" s="308"/>
      <c r="O7" s="257" t="s">
        <v>71</v>
      </c>
      <c r="P7" s="1"/>
      <c r="Q7" s="1"/>
      <c r="R7" s="1"/>
      <c r="S7" s="1"/>
      <c r="T7" s="1"/>
      <c r="U7" s="1"/>
      <c r="V7" s="1"/>
      <c r="W7" s="1"/>
      <c r="X7" s="1"/>
      <c r="Y7" s="1"/>
      <c r="Z7" s="1"/>
      <c r="AA7" s="1"/>
      <c r="AB7" s="1"/>
      <c r="AC7" s="1"/>
      <c r="AD7" s="2"/>
      <c r="AE7" s="1"/>
      <c r="AF7" s="1"/>
      <c r="AG7" s="1"/>
      <c r="AH7" s="1"/>
      <c r="AI7" s="1"/>
      <c r="AJ7" s="1"/>
      <c r="AK7" s="2"/>
      <c r="AL7" s="1"/>
      <c r="AM7" s="2"/>
      <c r="AN7" s="1"/>
      <c r="AO7" s="1"/>
      <c r="AP7" s="1"/>
      <c r="AQ7" s="3"/>
      <c r="AR7" s="3"/>
      <c r="AS7" s="3"/>
      <c r="AT7" s="3"/>
      <c r="AU7" s="3"/>
      <c r="AV7" s="3"/>
      <c r="AW7" s="3"/>
      <c r="AX7" s="3"/>
      <c r="AY7" s="3"/>
      <c r="AZ7" s="3"/>
      <c r="BA7" s="3"/>
      <c r="BB7" s="3"/>
      <c r="BC7" s="3"/>
      <c r="BD7" s="3"/>
      <c r="BE7" s="3"/>
      <c r="BF7" s="3"/>
      <c r="BG7" s="3"/>
      <c r="BH7" s="3"/>
      <c r="BI7" s="3"/>
      <c r="BJ7" s="3"/>
      <c r="BK7" s="3"/>
      <c r="BL7" s="3"/>
      <c r="BM7" s="3"/>
      <c r="BN7" s="3"/>
      <c r="BO7" s="3"/>
      <c r="BP7" s="3"/>
      <c r="BQ7" s="3"/>
    </row>
    <row r="8" spans="2:69" customFormat="1" hidden="1" x14ac:dyDescent="0.2">
      <c r="B8" s="1"/>
      <c r="C8" s="1" t="s">
        <v>72</v>
      </c>
      <c r="D8" s="1" t="s">
        <v>73</v>
      </c>
      <c r="E8" s="1" t="s">
        <v>74</v>
      </c>
      <c r="F8" s="1"/>
      <c r="G8" s="1" t="s">
        <v>75</v>
      </c>
      <c r="H8" s="1"/>
      <c r="I8" s="1"/>
      <c r="J8" s="1" t="s">
        <v>75</v>
      </c>
      <c r="K8" s="3" t="s">
        <v>76</v>
      </c>
      <c r="L8" s="6" t="s">
        <v>77</v>
      </c>
      <c r="M8" s="1"/>
      <c r="N8" s="308"/>
      <c r="O8" s="257" t="s">
        <v>78</v>
      </c>
      <c r="P8" s="1"/>
      <c r="Q8" s="1"/>
      <c r="R8" s="1"/>
      <c r="S8" s="1"/>
      <c r="T8" s="1"/>
      <c r="U8" s="1"/>
      <c r="V8" s="1"/>
      <c r="W8" s="1"/>
      <c r="X8" s="1"/>
      <c r="Y8" s="1"/>
      <c r="Z8" s="1"/>
      <c r="AA8" s="1"/>
      <c r="AB8" s="1"/>
      <c r="AC8" s="1"/>
      <c r="AD8" s="2"/>
      <c r="AE8" s="1"/>
      <c r="AF8" s="1"/>
      <c r="AG8" s="1"/>
      <c r="AH8" s="1"/>
      <c r="AI8" s="1"/>
      <c r="AJ8" s="1"/>
      <c r="AK8" s="2"/>
      <c r="AL8" s="1"/>
      <c r="AM8" s="2"/>
      <c r="AN8" s="1"/>
      <c r="AO8" s="1"/>
      <c r="AP8" s="1"/>
      <c r="AQ8" s="3"/>
      <c r="AR8" s="3"/>
      <c r="AS8" s="3"/>
      <c r="AT8" s="3"/>
      <c r="AU8" s="3"/>
      <c r="AV8" s="3"/>
      <c r="AW8" s="3"/>
      <c r="AX8" s="3"/>
      <c r="AY8" s="3"/>
      <c r="AZ8" s="3"/>
      <c r="BA8" s="3"/>
      <c r="BB8" s="3"/>
      <c r="BC8" s="3"/>
      <c r="BD8" s="3"/>
      <c r="BE8" s="3"/>
      <c r="BF8" s="3"/>
      <c r="BG8" s="3"/>
      <c r="BH8" s="3"/>
      <c r="BI8" s="3"/>
      <c r="BJ8" s="3"/>
      <c r="BK8" s="3"/>
      <c r="BL8" s="3"/>
      <c r="BM8" s="3"/>
      <c r="BN8" s="3"/>
      <c r="BO8" s="3"/>
      <c r="BP8" s="3"/>
      <c r="BQ8" s="3"/>
    </row>
    <row r="9" spans="2:69" customFormat="1" hidden="1" x14ac:dyDescent="0.2">
      <c r="B9" s="1"/>
      <c r="C9" s="1" t="s">
        <v>79</v>
      </c>
      <c r="D9" s="1" t="s">
        <v>80</v>
      </c>
      <c r="E9" s="7" t="s">
        <v>81</v>
      </c>
      <c r="F9" s="1"/>
      <c r="G9" s="1" t="s">
        <v>82</v>
      </c>
      <c r="H9" s="1"/>
      <c r="I9" s="1"/>
      <c r="J9" s="1" t="s">
        <v>83</v>
      </c>
      <c r="K9" s="3" t="s">
        <v>84</v>
      </c>
      <c r="L9" s="6" t="s">
        <v>85</v>
      </c>
      <c r="M9" s="1"/>
      <c r="N9" s="308"/>
      <c r="O9" s="257" t="s">
        <v>86</v>
      </c>
      <c r="P9" s="1"/>
      <c r="Q9" s="1"/>
      <c r="R9" s="1"/>
      <c r="S9" s="1"/>
      <c r="T9" s="1"/>
      <c r="U9" s="1"/>
      <c r="V9" s="1"/>
      <c r="W9" s="1"/>
      <c r="X9" s="1"/>
      <c r="Y9" s="1"/>
      <c r="Z9" s="1"/>
      <c r="AA9" s="1"/>
      <c r="AB9" s="1"/>
      <c r="AC9" s="1"/>
      <c r="AD9" s="2"/>
      <c r="AE9" s="1"/>
      <c r="AF9" s="1"/>
      <c r="AG9" s="1"/>
      <c r="AH9" s="1"/>
      <c r="AI9" s="1"/>
      <c r="AJ9" s="1"/>
      <c r="AK9" s="2"/>
      <c r="AL9" s="1"/>
      <c r="AM9" s="2"/>
      <c r="AN9" s="1"/>
      <c r="AO9" s="1"/>
      <c r="AP9" s="1"/>
      <c r="AQ9" s="3"/>
      <c r="AR9" s="3"/>
      <c r="AS9" s="3"/>
      <c r="AT9" s="3"/>
      <c r="AU9" s="3"/>
      <c r="AV9" s="3"/>
      <c r="AW9" s="3"/>
      <c r="AX9" s="3"/>
      <c r="AY9" s="3"/>
      <c r="AZ9" s="3"/>
      <c r="BA9" s="3"/>
      <c r="BB9" s="3"/>
      <c r="BC9" s="3"/>
      <c r="BD9" s="3"/>
      <c r="BE9" s="3"/>
      <c r="BF9" s="3"/>
      <c r="BG9" s="3"/>
      <c r="BH9" s="3"/>
      <c r="BI9" s="3"/>
      <c r="BJ9" s="3"/>
      <c r="BK9" s="3"/>
      <c r="BL9" s="3"/>
      <c r="BM9" s="3"/>
      <c r="BN9" s="3"/>
      <c r="BO9" s="3"/>
      <c r="BP9" s="3"/>
      <c r="BQ9" s="3"/>
    </row>
    <row r="10" spans="2:69" customFormat="1" hidden="1" x14ac:dyDescent="0.2">
      <c r="B10" s="1"/>
      <c r="C10" s="1" t="s">
        <v>87</v>
      </c>
      <c r="D10" s="1" t="s">
        <v>88</v>
      </c>
      <c r="E10" s="1" t="s">
        <v>89</v>
      </c>
      <c r="F10" s="1"/>
      <c r="G10" s="1" t="s">
        <v>90</v>
      </c>
      <c r="H10" s="1"/>
      <c r="I10" s="1"/>
      <c r="J10" s="1" t="s">
        <v>91</v>
      </c>
      <c r="K10" s="3" t="s">
        <v>92</v>
      </c>
      <c r="L10" s="6" t="s">
        <v>93</v>
      </c>
      <c r="M10" s="1"/>
      <c r="N10" s="308"/>
      <c r="O10" s="257" t="s">
        <v>94</v>
      </c>
      <c r="P10" s="1"/>
      <c r="Q10" s="1"/>
      <c r="R10" s="1"/>
      <c r="S10" s="1"/>
      <c r="T10" s="1"/>
      <c r="U10" s="1"/>
      <c r="V10" s="1"/>
      <c r="W10" s="1"/>
      <c r="X10" s="1"/>
      <c r="Y10" s="1"/>
      <c r="Z10" s="1"/>
      <c r="AA10" s="1"/>
      <c r="AB10" s="1"/>
      <c r="AC10" s="1"/>
      <c r="AD10" s="2"/>
      <c r="AE10" s="1"/>
      <c r="AF10" s="1"/>
      <c r="AG10" s="1"/>
      <c r="AH10" s="1"/>
      <c r="AI10" s="1"/>
      <c r="AJ10" s="1"/>
      <c r="AK10" s="2"/>
      <c r="AL10" s="1"/>
      <c r="AM10" s="2"/>
      <c r="AN10" s="1"/>
      <c r="AO10" s="1"/>
      <c r="AP10" s="1"/>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row>
    <row r="11" spans="2:69" customFormat="1" hidden="1" x14ac:dyDescent="0.2">
      <c r="B11" s="1"/>
      <c r="C11" s="1" t="s">
        <v>95</v>
      </c>
      <c r="D11" s="1" t="s">
        <v>96</v>
      </c>
      <c r="E11" s="1" t="s">
        <v>97</v>
      </c>
      <c r="F11" s="1"/>
      <c r="G11" s="1" t="s">
        <v>56</v>
      </c>
      <c r="H11" s="1"/>
      <c r="I11" s="1"/>
      <c r="J11" s="1" t="s">
        <v>98</v>
      </c>
      <c r="K11" s="3" t="s">
        <v>99</v>
      </c>
      <c r="L11" s="6" t="s">
        <v>100</v>
      </c>
      <c r="M11" s="1"/>
      <c r="N11" s="308"/>
      <c r="O11" s="257" t="s">
        <v>101</v>
      </c>
      <c r="P11" s="1"/>
      <c r="Q11" s="1"/>
      <c r="R11" s="1"/>
      <c r="S11" s="1"/>
      <c r="T11" s="1"/>
      <c r="U11" s="1"/>
      <c r="V11" s="1"/>
      <c r="W11" s="1"/>
      <c r="X11" s="1"/>
      <c r="Y11" s="1"/>
      <c r="Z11" s="1"/>
      <c r="AA11" s="1"/>
      <c r="AB11" s="1"/>
      <c r="AC11" s="1"/>
      <c r="AD11" s="2"/>
      <c r="AE11" s="1"/>
      <c r="AF11" s="1"/>
      <c r="AG11" s="1"/>
      <c r="AH11" s="1"/>
      <c r="AI11" s="1"/>
      <c r="AJ11" s="1"/>
      <c r="AK11" s="2"/>
      <c r="AL11" s="1"/>
      <c r="AM11" s="2"/>
      <c r="AN11" s="1"/>
      <c r="AO11" s="1"/>
      <c r="AP11" s="1"/>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row>
    <row r="12" spans="2:69" customFormat="1" hidden="1" x14ac:dyDescent="0.2">
      <c r="B12" s="1"/>
      <c r="C12" s="1" t="s">
        <v>355</v>
      </c>
      <c r="D12" s="1" t="s">
        <v>102</v>
      </c>
      <c r="E12" s="1" t="s">
        <v>103</v>
      </c>
      <c r="F12" s="1"/>
      <c r="G12" s="1" t="s">
        <v>66</v>
      </c>
      <c r="H12" s="1"/>
      <c r="I12" s="1"/>
      <c r="J12" s="1" t="s">
        <v>104</v>
      </c>
      <c r="K12" s="3" t="s">
        <v>105</v>
      </c>
      <c r="L12" s="6" t="s">
        <v>106</v>
      </c>
      <c r="M12" s="1"/>
      <c r="N12" s="308"/>
      <c r="O12" s="257" t="s">
        <v>107</v>
      </c>
      <c r="P12" s="1"/>
      <c r="Q12" s="1"/>
      <c r="R12" s="1"/>
      <c r="S12" s="1"/>
      <c r="T12" s="1"/>
      <c r="U12" s="1"/>
      <c r="V12" s="1"/>
      <c r="W12" s="1"/>
      <c r="X12" s="1"/>
      <c r="Y12" s="1"/>
      <c r="Z12" s="1"/>
      <c r="AA12" s="1"/>
      <c r="AB12" s="1"/>
      <c r="AC12" s="1"/>
      <c r="AD12" s="2"/>
      <c r="AE12" s="1"/>
      <c r="AF12" s="1"/>
      <c r="AG12" s="1"/>
      <c r="AH12" s="1"/>
      <c r="AI12" s="1"/>
      <c r="AJ12" s="1"/>
      <c r="AK12" s="2"/>
      <c r="AL12" s="1"/>
      <c r="AM12" s="2"/>
      <c r="AN12" s="1"/>
      <c r="AO12" s="1"/>
      <c r="AP12" s="1"/>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row>
    <row r="13" spans="2:69" customFormat="1" hidden="1" x14ac:dyDescent="0.2">
      <c r="B13" s="1"/>
      <c r="C13" s="1" t="s">
        <v>1256</v>
      </c>
      <c r="D13" s="1" t="s">
        <v>108</v>
      </c>
      <c r="E13" s="1" t="s">
        <v>109</v>
      </c>
      <c r="F13" s="1"/>
      <c r="G13" s="1" t="s">
        <v>110</v>
      </c>
      <c r="H13" s="1"/>
      <c r="I13" s="1"/>
      <c r="J13" s="1" t="s">
        <v>111</v>
      </c>
      <c r="K13" s="3" t="s">
        <v>112</v>
      </c>
      <c r="L13" s="6" t="s">
        <v>113</v>
      </c>
      <c r="M13" s="1"/>
      <c r="N13" s="308"/>
      <c r="O13" s="257" t="s">
        <v>114</v>
      </c>
      <c r="P13" s="1"/>
      <c r="Q13" s="1"/>
      <c r="R13" s="1"/>
      <c r="S13" s="1"/>
      <c r="T13" s="1"/>
      <c r="U13" s="1"/>
      <c r="V13" s="1"/>
      <c r="W13" s="1"/>
      <c r="X13" s="1"/>
      <c r="Y13" s="1"/>
      <c r="Z13" s="1"/>
      <c r="AA13" s="1"/>
      <c r="AB13" s="1"/>
      <c r="AC13" s="1"/>
      <c r="AD13" s="2"/>
      <c r="AE13" s="1"/>
      <c r="AF13" s="1"/>
      <c r="AG13" s="1"/>
      <c r="AH13" s="1"/>
      <c r="AI13" s="1"/>
      <c r="AJ13" s="1"/>
      <c r="AK13" s="2"/>
      <c r="AL13" s="1"/>
      <c r="AM13" s="2"/>
      <c r="AN13" s="1"/>
      <c r="AO13" s="1"/>
      <c r="AP13" s="1"/>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row>
    <row r="14" spans="2:69" customFormat="1" hidden="1" x14ac:dyDescent="0.2">
      <c r="B14" s="1"/>
      <c r="C14" s="1" t="s">
        <v>1257</v>
      </c>
      <c r="D14" s="1" t="s">
        <v>115</v>
      </c>
      <c r="E14" s="1" t="s">
        <v>116</v>
      </c>
      <c r="F14" s="1"/>
      <c r="G14" s="1" t="s">
        <v>117</v>
      </c>
      <c r="H14" s="1"/>
      <c r="I14" s="1"/>
      <c r="J14" s="1" t="s">
        <v>118</v>
      </c>
      <c r="K14" s="3" t="s">
        <v>119</v>
      </c>
      <c r="L14" s="6" t="s">
        <v>120</v>
      </c>
      <c r="M14" s="1"/>
      <c r="N14" s="308"/>
      <c r="O14" s="257" t="s">
        <v>121</v>
      </c>
      <c r="P14" s="1"/>
      <c r="Q14" s="1"/>
      <c r="R14" s="1"/>
      <c r="S14" s="1"/>
      <c r="T14" s="1"/>
      <c r="U14" s="1"/>
      <c r="V14" s="1"/>
      <c r="W14" s="1"/>
      <c r="X14" s="1"/>
      <c r="Y14" s="1"/>
      <c r="Z14" s="1"/>
      <c r="AA14" s="1"/>
      <c r="AB14" s="1"/>
      <c r="AC14" s="1"/>
      <c r="AD14" s="2"/>
      <c r="AE14" s="1"/>
      <c r="AF14" s="1"/>
      <c r="AG14" s="1"/>
      <c r="AH14" s="1"/>
      <c r="AI14" s="1"/>
      <c r="AJ14" s="1"/>
      <c r="AK14" s="2"/>
      <c r="AL14" s="1"/>
      <c r="AM14" s="2"/>
      <c r="AN14" s="1"/>
      <c r="AO14" s="1"/>
      <c r="AP14" s="1"/>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row>
    <row r="15" spans="2:69" customFormat="1" hidden="1" x14ac:dyDescent="0.2">
      <c r="B15" s="1"/>
      <c r="C15" s="1"/>
      <c r="D15" s="1"/>
      <c r="E15" s="1" t="s">
        <v>122</v>
      </c>
      <c r="F15" s="1"/>
      <c r="G15" s="1" t="s">
        <v>123</v>
      </c>
      <c r="H15" s="1"/>
      <c r="I15" s="1"/>
      <c r="J15" s="1" t="s">
        <v>124</v>
      </c>
      <c r="K15" s="3" t="s">
        <v>125</v>
      </c>
      <c r="L15" s="6" t="s">
        <v>126</v>
      </c>
      <c r="M15" s="1"/>
      <c r="N15" s="308"/>
      <c r="O15" s="257" t="s">
        <v>127</v>
      </c>
      <c r="P15" s="1"/>
      <c r="Q15" s="1"/>
      <c r="R15" s="1"/>
      <c r="S15" s="1"/>
      <c r="T15" s="1"/>
      <c r="U15" s="1"/>
      <c r="V15" s="1"/>
      <c r="W15" s="1"/>
      <c r="X15" s="1"/>
      <c r="Y15" s="1"/>
      <c r="Z15" s="1"/>
      <c r="AA15" s="1"/>
      <c r="AB15" s="1"/>
      <c r="AC15" s="1"/>
      <c r="AD15" s="2"/>
      <c r="AE15" s="1"/>
      <c r="AF15" s="1"/>
      <c r="AG15" s="1"/>
      <c r="AH15" s="1"/>
      <c r="AI15" s="1"/>
      <c r="AJ15" s="1"/>
      <c r="AK15" s="2"/>
      <c r="AL15" s="1"/>
      <c r="AM15" s="2"/>
      <c r="AN15" s="1"/>
      <c r="AO15" s="1"/>
      <c r="AP15" s="1"/>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row>
    <row r="16" spans="2:69" customFormat="1" hidden="1" x14ac:dyDescent="0.2">
      <c r="B16" s="1"/>
      <c r="C16" s="1"/>
      <c r="D16" s="1"/>
      <c r="E16" s="1"/>
      <c r="F16" s="1"/>
      <c r="G16" s="1" t="s">
        <v>128</v>
      </c>
      <c r="H16" s="1"/>
      <c r="I16" s="1"/>
      <c r="J16" s="1" t="s">
        <v>129</v>
      </c>
      <c r="K16" s="3" t="s">
        <v>130</v>
      </c>
      <c r="L16" s="6" t="s">
        <v>131</v>
      </c>
      <c r="M16" s="1"/>
      <c r="N16" s="308"/>
      <c r="O16" s="257" t="s">
        <v>132</v>
      </c>
      <c r="P16" s="1"/>
      <c r="Q16" s="1"/>
      <c r="R16" s="1"/>
      <c r="S16" s="1"/>
      <c r="T16" s="1"/>
      <c r="U16" s="1"/>
      <c r="V16" s="1"/>
      <c r="W16" s="1"/>
      <c r="X16" s="1"/>
      <c r="Y16" s="1"/>
      <c r="Z16" s="1"/>
      <c r="AA16" s="1"/>
      <c r="AB16" s="1"/>
      <c r="AC16" s="1"/>
      <c r="AD16" s="2"/>
      <c r="AE16" s="1"/>
      <c r="AF16" s="1"/>
      <c r="AG16" s="1"/>
      <c r="AH16" s="1"/>
      <c r="AI16" s="1"/>
      <c r="AJ16" s="1"/>
      <c r="AK16" s="2"/>
      <c r="AL16" s="1"/>
      <c r="AM16" s="2"/>
      <c r="AN16" s="1"/>
      <c r="AO16" s="1"/>
      <c r="AP16" s="1"/>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row>
    <row r="17" spans="2:69" customFormat="1" hidden="1" x14ac:dyDescent="0.2">
      <c r="B17" s="1"/>
      <c r="C17" s="1"/>
      <c r="D17" s="1"/>
      <c r="E17" s="1"/>
      <c r="F17" s="1"/>
      <c r="G17" s="1" t="s">
        <v>133</v>
      </c>
      <c r="H17" s="1"/>
      <c r="I17" s="1"/>
      <c r="J17" s="1" t="s">
        <v>51</v>
      </c>
      <c r="K17" s="3" t="s">
        <v>51</v>
      </c>
      <c r="L17" s="6" t="s">
        <v>134</v>
      </c>
      <c r="M17" s="1"/>
      <c r="N17" s="308"/>
      <c r="O17" s="257" t="s">
        <v>135</v>
      </c>
      <c r="P17" s="1"/>
      <c r="Q17" s="1"/>
      <c r="R17" s="1"/>
      <c r="S17" s="1"/>
      <c r="T17" s="1"/>
      <c r="U17" s="1"/>
      <c r="V17" s="1"/>
      <c r="W17" s="1"/>
      <c r="X17" s="1"/>
      <c r="Y17" s="1"/>
      <c r="Z17" s="1"/>
      <c r="AA17" s="1"/>
      <c r="AB17" s="1"/>
      <c r="AC17" s="1"/>
      <c r="AD17" s="2"/>
      <c r="AE17" s="1"/>
      <c r="AF17" s="1"/>
      <c r="AG17" s="1"/>
      <c r="AH17" s="1"/>
      <c r="AI17" s="1"/>
      <c r="AJ17" s="1"/>
      <c r="AK17" s="2"/>
      <c r="AL17" s="1"/>
      <c r="AM17" s="2"/>
      <c r="AN17" s="1"/>
      <c r="AO17" s="1"/>
      <c r="AP17" s="1"/>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row>
    <row r="18" spans="2:69" customFormat="1" hidden="1" x14ac:dyDescent="0.2">
      <c r="B18" s="1"/>
      <c r="C18" s="1"/>
      <c r="D18" s="1"/>
      <c r="E18" s="1"/>
      <c r="F18" s="1"/>
      <c r="G18" s="1" t="s">
        <v>51</v>
      </c>
      <c r="H18" s="1"/>
      <c r="I18" s="1"/>
      <c r="J18" s="1"/>
      <c r="K18" s="3"/>
      <c r="L18" s="6" t="s">
        <v>136</v>
      </c>
      <c r="M18" s="1"/>
      <c r="N18" s="308"/>
      <c r="O18" s="257" t="s">
        <v>137</v>
      </c>
      <c r="P18" s="1"/>
      <c r="Q18" s="1"/>
      <c r="R18" s="1"/>
      <c r="S18" s="1"/>
      <c r="T18" s="1"/>
      <c r="U18" s="1"/>
      <c r="V18" s="1"/>
      <c r="W18" s="1"/>
      <c r="X18" s="1"/>
      <c r="Y18" s="1"/>
      <c r="Z18" s="1"/>
      <c r="AA18" s="1"/>
      <c r="AB18" s="1"/>
      <c r="AC18" s="1"/>
      <c r="AD18" s="2"/>
      <c r="AE18" s="1"/>
      <c r="AF18" s="1"/>
      <c r="AG18" s="1"/>
      <c r="AH18" s="1"/>
      <c r="AI18" s="1"/>
      <c r="AJ18" s="1"/>
      <c r="AK18" s="2"/>
      <c r="AL18" s="1"/>
      <c r="AM18" s="2"/>
      <c r="AN18" s="1"/>
      <c r="AO18" s="1"/>
      <c r="AP18" s="1"/>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row>
    <row r="19" spans="2:69" customFormat="1" hidden="1" x14ac:dyDescent="0.2">
      <c r="B19" s="1"/>
      <c r="C19" s="1"/>
      <c r="D19" s="1"/>
      <c r="E19" s="1"/>
      <c r="F19" s="1"/>
      <c r="G19" s="1"/>
      <c r="H19" s="1"/>
      <c r="I19" s="1"/>
      <c r="J19" s="1"/>
      <c r="K19" s="3"/>
      <c r="L19" s="6" t="s">
        <v>138</v>
      </c>
      <c r="M19" s="1"/>
      <c r="N19" s="308"/>
      <c r="O19" s="257" t="s">
        <v>139</v>
      </c>
      <c r="P19" s="1"/>
      <c r="Q19" s="1"/>
      <c r="R19" s="1"/>
      <c r="S19" s="1"/>
      <c r="T19" s="1"/>
      <c r="U19" s="1"/>
      <c r="V19" s="1"/>
      <c r="W19" s="1"/>
      <c r="X19" s="1"/>
      <c r="Y19" s="1"/>
      <c r="Z19" s="1"/>
      <c r="AA19" s="1"/>
      <c r="AB19" s="1"/>
      <c r="AC19" s="1"/>
      <c r="AD19" s="2"/>
      <c r="AE19" s="1"/>
      <c r="AF19" s="1"/>
      <c r="AG19" s="1"/>
      <c r="AH19" s="1"/>
      <c r="AI19" s="1"/>
      <c r="AJ19" s="1"/>
      <c r="AK19" s="2"/>
      <c r="AL19" s="1"/>
      <c r="AM19" s="2"/>
      <c r="AN19" s="1"/>
      <c r="AO19" s="1"/>
      <c r="AP19" s="1"/>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row>
    <row r="20" spans="2:69" customFormat="1" hidden="1" x14ac:dyDescent="0.2">
      <c r="B20" s="1"/>
      <c r="C20" s="1"/>
      <c r="D20" s="1"/>
      <c r="E20" s="1"/>
      <c r="F20" s="1"/>
      <c r="G20" s="1"/>
      <c r="H20" s="1"/>
      <c r="I20" s="1"/>
      <c r="J20" s="1"/>
      <c r="K20" s="3"/>
      <c r="L20" s="6" t="s">
        <v>140</v>
      </c>
      <c r="M20" s="1"/>
      <c r="N20" s="308"/>
      <c r="O20" s="257" t="s">
        <v>141</v>
      </c>
      <c r="P20" s="1"/>
      <c r="Q20" s="1"/>
      <c r="R20" s="1"/>
      <c r="S20" s="1"/>
      <c r="T20" s="1"/>
      <c r="U20" s="1"/>
      <c r="V20" s="1"/>
      <c r="W20" s="1"/>
      <c r="X20" s="1"/>
      <c r="Y20" s="1"/>
      <c r="Z20" s="1"/>
      <c r="AA20" s="1"/>
      <c r="AB20" s="1"/>
      <c r="AC20" s="1"/>
      <c r="AD20" s="2"/>
      <c r="AE20" s="1"/>
      <c r="AF20" s="1"/>
      <c r="AG20" s="1"/>
      <c r="AH20" s="1"/>
      <c r="AI20" s="1"/>
      <c r="AJ20" s="1"/>
      <c r="AK20" s="2"/>
      <c r="AL20" s="1"/>
      <c r="AM20" s="2"/>
      <c r="AN20" s="1"/>
      <c r="AO20" s="1"/>
      <c r="AP20" s="1"/>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row>
    <row r="21" spans="2:69" customFormat="1" hidden="1" x14ac:dyDescent="0.2">
      <c r="B21" s="1"/>
      <c r="C21" s="1"/>
      <c r="D21" s="1"/>
      <c r="E21" s="1"/>
      <c r="F21" s="1"/>
      <c r="G21" s="1"/>
      <c r="H21" s="1"/>
      <c r="I21" s="1"/>
      <c r="J21" s="1"/>
      <c r="K21" s="3"/>
      <c r="L21" s="6" t="s">
        <v>142</v>
      </c>
      <c r="M21" s="1"/>
      <c r="N21" s="308"/>
      <c r="O21" s="257" t="s">
        <v>143</v>
      </c>
      <c r="P21" s="1"/>
      <c r="Q21" s="1"/>
      <c r="R21" s="1"/>
      <c r="S21" s="1"/>
      <c r="T21" s="1"/>
      <c r="U21" s="1"/>
      <c r="V21" s="1"/>
      <c r="W21" s="1"/>
      <c r="X21" s="1"/>
      <c r="Y21" s="1"/>
      <c r="Z21" s="1"/>
      <c r="AA21" s="1"/>
      <c r="AB21" s="1"/>
      <c r="AC21" s="1"/>
      <c r="AD21" s="2"/>
      <c r="AE21" s="1"/>
      <c r="AF21" s="1"/>
      <c r="AG21" s="1"/>
      <c r="AH21" s="1"/>
      <c r="AI21" s="1"/>
      <c r="AJ21" s="1"/>
      <c r="AK21" s="2"/>
      <c r="AL21" s="1"/>
      <c r="AM21" s="2"/>
      <c r="AN21" s="1"/>
      <c r="AO21" s="1"/>
      <c r="AP21" s="1"/>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row>
    <row r="22" spans="2:69" customFormat="1" hidden="1" x14ac:dyDescent="0.2">
      <c r="B22" s="1"/>
      <c r="C22" s="1"/>
      <c r="D22" s="1"/>
      <c r="E22" s="1"/>
      <c r="F22" s="1"/>
      <c r="G22" s="1"/>
      <c r="H22" s="1"/>
      <c r="I22" s="1"/>
      <c r="J22" s="1"/>
      <c r="K22" s="3"/>
      <c r="L22" s="6" t="s">
        <v>144</v>
      </c>
      <c r="M22" s="1"/>
      <c r="N22" s="308"/>
      <c r="O22" s="257" t="s">
        <v>145</v>
      </c>
      <c r="P22" s="1"/>
      <c r="Q22" s="1"/>
      <c r="R22" s="1"/>
      <c r="S22" s="1"/>
      <c r="T22" s="1"/>
      <c r="U22" s="1"/>
      <c r="V22" s="1"/>
      <c r="W22" s="1"/>
      <c r="X22" s="1"/>
      <c r="Y22" s="1"/>
      <c r="Z22" s="1"/>
      <c r="AA22" s="1"/>
      <c r="AB22" s="1"/>
      <c r="AC22" s="1"/>
      <c r="AD22" s="2"/>
      <c r="AE22" s="1"/>
      <c r="AF22" s="1"/>
      <c r="AG22" s="1"/>
      <c r="AH22" s="1"/>
      <c r="AI22" s="1"/>
      <c r="AJ22" s="1"/>
      <c r="AK22" s="2"/>
      <c r="AL22" s="1"/>
      <c r="AM22" s="2"/>
      <c r="AN22" s="1"/>
      <c r="AO22" s="1"/>
      <c r="AP22" s="1"/>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row>
    <row r="23" spans="2:69" customFormat="1" hidden="1" x14ac:dyDescent="0.2">
      <c r="B23" s="1"/>
      <c r="C23" s="1"/>
      <c r="D23" s="1"/>
      <c r="E23" s="1"/>
      <c r="F23" s="1"/>
      <c r="G23" s="1"/>
      <c r="H23" s="1"/>
      <c r="I23" s="1"/>
      <c r="J23" s="1"/>
      <c r="K23" s="3"/>
      <c r="L23" s="6" t="s">
        <v>146</v>
      </c>
      <c r="M23" s="1"/>
      <c r="N23" s="308"/>
      <c r="O23" s="257" t="s">
        <v>147</v>
      </c>
      <c r="P23" s="1"/>
      <c r="Q23" s="1"/>
      <c r="R23" s="1"/>
      <c r="S23" s="1"/>
      <c r="T23" s="1"/>
      <c r="U23" s="1"/>
      <c r="V23" s="1"/>
      <c r="W23" s="1"/>
      <c r="X23" s="1"/>
      <c r="Y23" s="1"/>
      <c r="Z23" s="1"/>
      <c r="AA23" s="1"/>
      <c r="AB23" s="1"/>
      <c r="AC23" s="1"/>
      <c r="AD23" s="2"/>
      <c r="AE23" s="1"/>
      <c r="AF23" s="1"/>
      <c r="AG23" s="1"/>
      <c r="AH23" s="1"/>
      <c r="AI23" s="1"/>
      <c r="AJ23" s="1"/>
      <c r="AK23" s="2"/>
      <c r="AL23" s="1"/>
      <c r="AM23" s="2"/>
      <c r="AN23" s="1"/>
      <c r="AO23" s="1"/>
      <c r="AP23" s="1"/>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row>
    <row r="24" spans="2:69" customFormat="1" hidden="1" x14ac:dyDescent="0.2">
      <c r="B24" s="1"/>
      <c r="C24" s="1"/>
      <c r="D24" s="1"/>
      <c r="E24" s="1"/>
      <c r="F24" s="1"/>
      <c r="G24" s="1"/>
      <c r="H24" s="1"/>
      <c r="I24" s="1"/>
      <c r="J24" s="1"/>
      <c r="K24" s="3"/>
      <c r="L24" s="6" t="s">
        <v>148</v>
      </c>
      <c r="M24" s="1"/>
      <c r="N24" s="308"/>
      <c r="O24" s="257" t="s">
        <v>149</v>
      </c>
      <c r="P24" s="1"/>
      <c r="Q24" s="1"/>
      <c r="R24" s="1"/>
      <c r="S24" s="1"/>
      <c r="T24" s="1"/>
      <c r="U24" s="1"/>
      <c r="V24" s="1"/>
      <c r="W24" s="1"/>
      <c r="X24" s="1"/>
      <c r="Y24" s="1"/>
      <c r="Z24" s="1"/>
      <c r="AA24" s="1"/>
      <c r="AB24" s="1"/>
      <c r="AC24" s="1"/>
      <c r="AD24" s="2"/>
      <c r="AE24" s="1"/>
      <c r="AF24" s="1"/>
      <c r="AG24" s="1"/>
      <c r="AH24" s="1"/>
      <c r="AI24" s="1"/>
      <c r="AJ24" s="1"/>
      <c r="AK24" s="2"/>
      <c r="AL24" s="1"/>
      <c r="AM24" s="2"/>
      <c r="AN24" s="1"/>
      <c r="AO24" s="1"/>
      <c r="AP24" s="1"/>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row>
    <row r="25" spans="2:69" customFormat="1" hidden="1" x14ac:dyDescent="0.2">
      <c r="B25" s="1"/>
      <c r="C25" s="1"/>
      <c r="D25" s="1"/>
      <c r="E25" s="1"/>
      <c r="F25" s="1"/>
      <c r="G25" s="1"/>
      <c r="H25" s="1"/>
      <c r="I25" s="1"/>
      <c r="J25" s="1"/>
      <c r="K25" s="3"/>
      <c r="L25" s="6" t="s">
        <v>150</v>
      </c>
      <c r="M25" s="1"/>
      <c r="N25" s="308"/>
      <c r="O25" s="257" t="s">
        <v>151</v>
      </c>
      <c r="P25" s="1"/>
      <c r="Q25" s="1"/>
      <c r="R25" s="1"/>
      <c r="S25" s="1"/>
      <c r="T25" s="1"/>
      <c r="U25" s="1"/>
      <c r="V25" s="1"/>
      <c r="W25" s="1"/>
      <c r="X25" s="1"/>
      <c r="Y25" s="1"/>
      <c r="Z25" s="1"/>
      <c r="AA25" s="1"/>
      <c r="AB25" s="1"/>
      <c r="AC25" s="1"/>
      <c r="AD25" s="2"/>
      <c r="AE25" s="1"/>
      <c r="AF25" s="1"/>
      <c r="AG25" s="1"/>
      <c r="AH25" s="1"/>
      <c r="AI25" s="1"/>
      <c r="AJ25" s="1"/>
      <c r="AK25" s="2"/>
      <c r="AL25" s="1"/>
      <c r="AM25" s="2"/>
      <c r="AN25" s="1"/>
      <c r="AO25" s="1"/>
      <c r="AP25" s="1"/>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row>
    <row r="26" spans="2:69" customFormat="1" hidden="1" x14ac:dyDescent="0.2">
      <c r="B26" s="1"/>
      <c r="C26" s="1"/>
      <c r="D26" s="1"/>
      <c r="E26" s="1"/>
      <c r="F26" s="1"/>
      <c r="G26" s="1"/>
      <c r="H26" s="1"/>
      <c r="I26" s="1"/>
      <c r="J26" s="1"/>
      <c r="K26" s="3"/>
      <c r="L26" s="6" t="s">
        <v>152</v>
      </c>
      <c r="M26" s="1"/>
      <c r="N26" s="308"/>
      <c r="O26" s="257" t="s">
        <v>153</v>
      </c>
      <c r="P26" s="1"/>
      <c r="Q26" s="1"/>
      <c r="R26" s="1"/>
      <c r="S26" s="1"/>
      <c r="T26" s="1"/>
      <c r="U26" s="1"/>
      <c r="V26" s="1"/>
      <c r="W26" s="1"/>
      <c r="X26" s="1"/>
      <c r="Y26" s="1"/>
      <c r="Z26" s="1"/>
      <c r="AA26" s="1"/>
      <c r="AB26" s="1"/>
      <c r="AC26" s="1"/>
      <c r="AD26" s="2"/>
      <c r="AE26" s="1"/>
      <c r="AF26" s="1"/>
      <c r="AG26" s="1"/>
      <c r="AH26" s="1"/>
      <c r="AI26" s="1"/>
      <c r="AJ26" s="1"/>
      <c r="AK26" s="2"/>
      <c r="AL26" s="1"/>
      <c r="AM26" s="2"/>
      <c r="AN26" s="1"/>
      <c r="AO26" s="1"/>
      <c r="AP26" s="1"/>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row>
    <row r="27" spans="2:69" customFormat="1" hidden="1" x14ac:dyDescent="0.2">
      <c r="B27" s="1"/>
      <c r="C27" s="1"/>
      <c r="D27" s="1"/>
      <c r="E27" s="1"/>
      <c r="F27" s="1"/>
      <c r="G27" s="1"/>
      <c r="H27" s="1"/>
      <c r="I27" s="1"/>
      <c r="J27" s="1"/>
      <c r="K27" s="3"/>
      <c r="L27" s="6" t="s">
        <v>154</v>
      </c>
      <c r="M27" s="1"/>
      <c r="N27" s="308"/>
      <c r="O27" s="257" t="s">
        <v>155</v>
      </c>
      <c r="P27" s="1"/>
      <c r="Q27" s="1"/>
      <c r="R27" s="1"/>
      <c r="S27" s="1"/>
      <c r="T27" s="1"/>
      <c r="U27" s="1"/>
      <c r="V27" s="1"/>
      <c r="W27" s="1"/>
      <c r="X27" s="1"/>
      <c r="Y27" s="1"/>
      <c r="Z27" s="1"/>
      <c r="AA27" s="1"/>
      <c r="AB27" s="1"/>
      <c r="AC27" s="1"/>
      <c r="AD27" s="2"/>
      <c r="AE27" s="1"/>
      <c r="AF27" s="1"/>
      <c r="AG27" s="1"/>
      <c r="AH27" s="1"/>
      <c r="AI27" s="1"/>
      <c r="AJ27" s="1"/>
      <c r="AK27" s="2"/>
      <c r="AL27" s="1"/>
      <c r="AM27" s="2"/>
      <c r="AN27" s="1"/>
      <c r="AO27" s="1"/>
      <c r="AP27" s="1"/>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row>
    <row r="28" spans="2:69" customFormat="1" hidden="1" x14ac:dyDescent="0.2">
      <c r="B28" s="1"/>
      <c r="C28" s="1"/>
      <c r="D28" s="1"/>
      <c r="E28" s="1"/>
      <c r="F28" s="1"/>
      <c r="G28" s="1"/>
      <c r="H28" s="1"/>
      <c r="I28" s="1"/>
      <c r="J28" s="1"/>
      <c r="K28" s="3"/>
      <c r="L28" s="6" t="s">
        <v>156</v>
      </c>
      <c r="M28" s="1"/>
      <c r="N28" s="308"/>
      <c r="O28" s="257" t="s">
        <v>157</v>
      </c>
      <c r="P28" s="1"/>
      <c r="Q28" s="1"/>
      <c r="R28" s="1"/>
      <c r="S28" s="1"/>
      <c r="T28" s="1"/>
      <c r="U28" s="1"/>
      <c r="V28" s="1"/>
      <c r="W28" s="1"/>
      <c r="X28" s="1"/>
      <c r="Y28" s="1"/>
      <c r="Z28" s="1"/>
      <c r="AA28" s="1"/>
      <c r="AB28" s="1"/>
      <c r="AC28" s="1"/>
      <c r="AD28" s="2"/>
      <c r="AE28" s="1"/>
      <c r="AF28" s="1"/>
      <c r="AG28" s="1"/>
      <c r="AH28" s="1"/>
      <c r="AI28" s="1"/>
      <c r="AJ28" s="1"/>
      <c r="AK28" s="2"/>
      <c r="AL28" s="1"/>
      <c r="AM28" s="2"/>
      <c r="AN28" s="1"/>
      <c r="AO28" s="1"/>
      <c r="AP28" s="1"/>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row>
    <row r="29" spans="2:69" customFormat="1" hidden="1" x14ac:dyDescent="0.2">
      <c r="B29" s="1"/>
      <c r="C29" s="1"/>
      <c r="D29" s="1"/>
      <c r="E29" s="1"/>
      <c r="F29" s="1"/>
      <c r="G29" s="1"/>
      <c r="H29" s="1"/>
      <c r="I29" s="1"/>
      <c r="J29" s="1"/>
      <c r="K29" s="3"/>
      <c r="L29" s="6" t="s">
        <v>158</v>
      </c>
      <c r="M29" s="1"/>
      <c r="N29" s="308"/>
      <c r="O29" s="257" t="s">
        <v>159</v>
      </c>
      <c r="P29" s="1"/>
      <c r="Q29" s="1"/>
      <c r="R29" s="1"/>
      <c r="S29" s="1"/>
      <c r="T29" s="1"/>
      <c r="U29" s="1"/>
      <c r="V29" s="1"/>
      <c r="W29" s="1"/>
      <c r="X29" s="1"/>
      <c r="Y29" s="1"/>
      <c r="Z29" s="1"/>
      <c r="AA29" s="1"/>
      <c r="AB29" s="1"/>
      <c r="AC29" s="1"/>
      <c r="AD29" s="2"/>
      <c r="AE29" s="1"/>
      <c r="AF29" s="1"/>
      <c r="AG29" s="1"/>
      <c r="AH29" s="1"/>
      <c r="AI29" s="1"/>
      <c r="AJ29" s="1"/>
      <c r="AK29" s="2"/>
      <c r="AL29" s="1"/>
      <c r="AM29" s="2"/>
      <c r="AN29" s="1"/>
      <c r="AO29" s="1"/>
      <c r="AP29" s="1"/>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row>
    <row r="30" spans="2:69" customFormat="1" hidden="1" x14ac:dyDescent="0.2">
      <c r="B30" s="1"/>
      <c r="C30" s="1"/>
      <c r="D30" s="1"/>
      <c r="E30" s="1"/>
      <c r="F30" s="1"/>
      <c r="G30" s="1"/>
      <c r="H30" s="1"/>
      <c r="I30" s="1"/>
      <c r="J30" s="1"/>
      <c r="K30" s="3"/>
      <c r="L30" s="6" t="s">
        <v>160</v>
      </c>
      <c r="M30" s="1"/>
      <c r="N30" s="308"/>
      <c r="O30" s="257" t="s">
        <v>161</v>
      </c>
      <c r="P30" s="1"/>
      <c r="Q30" s="1"/>
      <c r="R30" s="1"/>
      <c r="S30" s="1"/>
      <c r="T30" s="1"/>
      <c r="U30" s="1"/>
      <c r="V30" s="1"/>
      <c r="W30" s="1"/>
      <c r="X30" s="1"/>
      <c r="Y30" s="1"/>
      <c r="Z30" s="1"/>
      <c r="AA30" s="1"/>
      <c r="AB30" s="1"/>
      <c r="AC30" s="1"/>
      <c r="AD30" s="2"/>
      <c r="AE30" s="1"/>
      <c r="AF30" s="1"/>
      <c r="AG30" s="1"/>
      <c r="AH30" s="1"/>
      <c r="AI30" s="1"/>
      <c r="AJ30" s="1"/>
      <c r="AK30" s="2"/>
      <c r="AL30" s="1"/>
      <c r="AM30" s="2"/>
      <c r="AN30" s="1"/>
      <c r="AO30" s="1"/>
      <c r="AP30" s="1"/>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row>
    <row r="31" spans="2:69" customFormat="1" hidden="1" x14ac:dyDescent="0.2">
      <c r="B31" s="1"/>
      <c r="C31" s="1"/>
      <c r="D31" s="1"/>
      <c r="E31" s="1"/>
      <c r="F31" s="1"/>
      <c r="G31" s="1"/>
      <c r="H31" s="1"/>
      <c r="I31" s="1"/>
      <c r="J31" s="1"/>
      <c r="K31" s="3"/>
      <c r="L31" s="6" t="s">
        <v>162</v>
      </c>
      <c r="M31" s="1"/>
      <c r="N31" s="308"/>
      <c r="O31" s="257" t="s">
        <v>163</v>
      </c>
      <c r="P31" s="1"/>
      <c r="Q31" s="1"/>
      <c r="R31" s="1"/>
      <c r="S31" s="1"/>
      <c r="T31" s="1"/>
      <c r="U31" s="1"/>
      <c r="V31" s="1"/>
      <c r="W31" s="1"/>
      <c r="X31" s="1"/>
      <c r="Y31" s="1"/>
      <c r="Z31" s="1"/>
      <c r="AA31" s="1"/>
      <c r="AB31" s="1"/>
      <c r="AC31" s="1"/>
      <c r="AD31" s="2"/>
      <c r="AE31" s="1"/>
      <c r="AF31" s="1"/>
      <c r="AG31" s="1"/>
      <c r="AH31" s="1"/>
      <c r="AI31" s="1"/>
      <c r="AJ31" s="1"/>
      <c r="AK31" s="2"/>
      <c r="AL31" s="1"/>
      <c r="AM31" s="2"/>
      <c r="AN31" s="1"/>
      <c r="AO31" s="1"/>
      <c r="AP31" s="1"/>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row>
    <row r="32" spans="2:69" customFormat="1" hidden="1" x14ac:dyDescent="0.2">
      <c r="B32" s="1"/>
      <c r="C32" s="1"/>
      <c r="D32" s="1"/>
      <c r="E32" s="1"/>
      <c r="F32" s="1"/>
      <c r="G32" s="1"/>
      <c r="H32" s="1"/>
      <c r="I32" s="1"/>
      <c r="J32" s="1"/>
      <c r="K32" s="3"/>
      <c r="L32" s="6" t="s">
        <v>164</v>
      </c>
      <c r="M32" s="1"/>
      <c r="N32" s="308"/>
      <c r="O32" s="257" t="s">
        <v>165</v>
      </c>
      <c r="P32" s="1"/>
      <c r="Q32" s="1"/>
      <c r="R32" s="1"/>
      <c r="S32" s="1"/>
      <c r="T32" s="1"/>
      <c r="U32" s="1"/>
      <c r="V32" s="1"/>
      <c r="W32" s="1"/>
      <c r="X32" s="1"/>
      <c r="Y32" s="1"/>
      <c r="Z32" s="1"/>
      <c r="AA32" s="1"/>
      <c r="AB32" s="1"/>
      <c r="AC32" s="1"/>
      <c r="AD32" s="2"/>
      <c r="AE32" s="1"/>
      <c r="AF32" s="1"/>
      <c r="AG32" s="1"/>
      <c r="AH32" s="1"/>
      <c r="AI32" s="1"/>
      <c r="AJ32" s="1"/>
      <c r="AK32" s="2"/>
      <c r="AL32" s="1"/>
      <c r="AM32" s="2"/>
      <c r="AN32" s="1"/>
      <c r="AO32" s="1"/>
      <c r="AP32" s="1"/>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row>
    <row r="33" spans="2:69" customFormat="1" hidden="1" x14ac:dyDescent="0.2">
      <c r="B33" s="1"/>
      <c r="C33" s="1"/>
      <c r="D33" s="1"/>
      <c r="E33" s="1"/>
      <c r="F33" s="1"/>
      <c r="G33" s="1"/>
      <c r="H33" s="1"/>
      <c r="I33" s="1"/>
      <c r="J33" s="1"/>
      <c r="K33" s="3"/>
      <c r="L33" s="6" t="s">
        <v>166</v>
      </c>
      <c r="M33" s="1"/>
      <c r="N33" s="308"/>
      <c r="O33" s="257" t="s">
        <v>167</v>
      </c>
      <c r="P33" s="1"/>
      <c r="Q33" s="1"/>
      <c r="R33" s="1"/>
      <c r="S33" s="1"/>
      <c r="T33" s="1"/>
      <c r="U33" s="1"/>
      <c r="V33" s="1"/>
      <c r="W33" s="1"/>
      <c r="X33" s="1"/>
      <c r="Y33" s="1"/>
      <c r="Z33" s="1"/>
      <c r="AA33" s="1"/>
      <c r="AB33" s="1"/>
      <c r="AC33" s="1"/>
      <c r="AD33" s="2"/>
      <c r="AE33" s="1"/>
      <c r="AF33" s="1"/>
      <c r="AG33" s="1"/>
      <c r="AH33" s="1"/>
      <c r="AI33" s="1"/>
      <c r="AJ33" s="1"/>
      <c r="AK33" s="2"/>
      <c r="AL33" s="1"/>
      <c r="AM33" s="2"/>
      <c r="AN33" s="1"/>
      <c r="AO33" s="1"/>
      <c r="AP33" s="1"/>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row>
    <row r="34" spans="2:69" customFormat="1" hidden="1" x14ac:dyDescent="0.2">
      <c r="B34" s="1"/>
      <c r="C34" s="1"/>
      <c r="D34" s="1"/>
      <c r="E34" s="1"/>
      <c r="F34" s="1"/>
      <c r="G34" s="1"/>
      <c r="H34" s="1"/>
      <c r="I34" s="1"/>
      <c r="J34" s="1"/>
      <c r="K34" s="3"/>
      <c r="L34" s="6" t="s">
        <v>168</v>
      </c>
      <c r="M34" s="1"/>
      <c r="N34" s="308"/>
      <c r="O34" s="257" t="s">
        <v>169</v>
      </c>
      <c r="P34" s="1"/>
      <c r="Q34" s="1"/>
      <c r="R34" s="1"/>
      <c r="S34" s="1"/>
      <c r="T34" s="1"/>
      <c r="U34" s="1"/>
      <c r="V34" s="1"/>
      <c r="W34" s="1"/>
      <c r="X34" s="1"/>
      <c r="Y34" s="1"/>
      <c r="Z34" s="1"/>
      <c r="AA34" s="1"/>
      <c r="AB34" s="1"/>
      <c r="AC34" s="1"/>
      <c r="AD34" s="2"/>
      <c r="AE34" s="1"/>
      <c r="AF34" s="1"/>
      <c r="AG34" s="1"/>
      <c r="AH34" s="1"/>
      <c r="AI34" s="1"/>
      <c r="AJ34" s="1"/>
      <c r="AK34" s="2"/>
      <c r="AL34" s="1"/>
      <c r="AM34" s="2"/>
      <c r="AN34" s="1"/>
      <c r="AO34" s="1"/>
      <c r="AP34" s="1"/>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row>
    <row r="35" spans="2:69" customFormat="1" hidden="1" x14ac:dyDescent="0.2">
      <c r="B35" s="1"/>
      <c r="C35" s="1"/>
      <c r="D35" s="1"/>
      <c r="E35" s="1"/>
      <c r="F35" s="1"/>
      <c r="G35" s="1"/>
      <c r="H35" s="1"/>
      <c r="I35" s="1"/>
      <c r="J35" s="1"/>
      <c r="K35" s="3"/>
      <c r="L35" s="6" t="s">
        <v>170</v>
      </c>
      <c r="M35" s="1"/>
      <c r="N35" s="308"/>
      <c r="O35" s="257" t="s">
        <v>171</v>
      </c>
      <c r="P35" s="1"/>
      <c r="Q35" s="1"/>
      <c r="R35" s="1"/>
      <c r="S35" s="1"/>
      <c r="T35" s="1"/>
      <c r="U35" s="1"/>
      <c r="V35" s="1"/>
      <c r="W35" s="1"/>
      <c r="X35" s="1"/>
      <c r="Y35" s="1"/>
      <c r="Z35" s="1"/>
      <c r="AA35" s="1"/>
      <c r="AB35" s="1"/>
      <c r="AC35" s="1"/>
      <c r="AD35" s="2"/>
      <c r="AE35" s="1"/>
      <c r="AF35" s="1"/>
      <c r="AG35" s="1"/>
      <c r="AH35" s="1"/>
      <c r="AI35" s="1"/>
      <c r="AJ35" s="1"/>
      <c r="AK35" s="2"/>
      <c r="AL35" s="1"/>
      <c r="AM35" s="2"/>
      <c r="AN35" s="1"/>
      <c r="AO35" s="1"/>
      <c r="AP35" s="1"/>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row>
    <row r="36" spans="2:69" customFormat="1" hidden="1" x14ac:dyDescent="0.2">
      <c r="B36" s="1"/>
      <c r="C36" s="1"/>
      <c r="D36" s="1"/>
      <c r="E36" s="1"/>
      <c r="F36" s="1"/>
      <c r="G36" s="1"/>
      <c r="H36" s="1"/>
      <c r="I36" s="1"/>
      <c r="J36" s="1"/>
      <c r="K36" s="3"/>
      <c r="L36" s="6" t="s">
        <v>172</v>
      </c>
      <c r="M36" s="1"/>
      <c r="N36" s="308"/>
      <c r="O36" s="257" t="s">
        <v>173</v>
      </c>
      <c r="P36" s="1"/>
      <c r="Q36" s="1"/>
      <c r="R36" s="1"/>
      <c r="S36" s="1"/>
      <c r="T36" s="1"/>
      <c r="U36" s="1"/>
      <c r="V36" s="1"/>
      <c r="W36" s="1"/>
      <c r="X36" s="1"/>
      <c r="Y36" s="1"/>
      <c r="Z36" s="1"/>
      <c r="AA36" s="1"/>
      <c r="AB36" s="1"/>
      <c r="AC36" s="1"/>
      <c r="AD36" s="2"/>
      <c r="AE36" s="1"/>
      <c r="AF36" s="1"/>
      <c r="AG36" s="1"/>
      <c r="AH36" s="1"/>
      <c r="AI36" s="1"/>
      <c r="AJ36" s="1"/>
      <c r="AK36" s="2"/>
      <c r="AL36" s="1"/>
      <c r="AM36" s="2"/>
      <c r="AN36" s="1"/>
      <c r="AO36" s="1"/>
      <c r="AP36" s="1"/>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row>
    <row r="37" spans="2:69" customFormat="1" hidden="1" x14ac:dyDescent="0.2">
      <c r="B37" s="1"/>
      <c r="C37" s="1"/>
      <c r="D37" s="1"/>
      <c r="E37" s="1"/>
      <c r="F37" s="1"/>
      <c r="G37" s="1"/>
      <c r="H37" s="1"/>
      <c r="I37" s="1"/>
      <c r="J37" s="1"/>
      <c r="K37" s="3"/>
      <c r="L37" s="6" t="s">
        <v>174</v>
      </c>
      <c r="M37" s="1"/>
      <c r="N37" s="308"/>
      <c r="O37" s="257" t="s">
        <v>175</v>
      </c>
      <c r="P37" s="1"/>
      <c r="Q37" s="1"/>
      <c r="R37" s="1"/>
      <c r="S37" s="1"/>
      <c r="T37" s="1"/>
      <c r="U37" s="1"/>
      <c r="V37" s="1"/>
      <c r="W37" s="1"/>
      <c r="X37" s="1"/>
      <c r="Y37" s="1"/>
      <c r="Z37" s="1"/>
      <c r="AA37" s="1"/>
      <c r="AB37" s="1"/>
      <c r="AC37" s="1"/>
      <c r="AD37" s="2"/>
      <c r="AE37" s="1"/>
      <c r="AF37" s="1"/>
      <c r="AG37" s="1"/>
      <c r="AH37" s="1"/>
      <c r="AI37" s="1"/>
      <c r="AJ37" s="1"/>
      <c r="AK37" s="2"/>
      <c r="AL37" s="1"/>
      <c r="AM37" s="2"/>
      <c r="AN37" s="1"/>
      <c r="AO37" s="1"/>
      <c r="AP37" s="1"/>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row>
    <row r="38" spans="2:69" customFormat="1" hidden="1" x14ac:dyDescent="0.2">
      <c r="B38" s="1"/>
      <c r="C38" s="1"/>
      <c r="D38" s="1"/>
      <c r="E38" s="1"/>
      <c r="F38" s="1"/>
      <c r="G38" s="1"/>
      <c r="H38" s="1"/>
      <c r="I38" s="1"/>
      <c r="J38" s="1"/>
      <c r="K38" s="3"/>
      <c r="L38" s="6" t="s">
        <v>176</v>
      </c>
      <c r="M38" s="1"/>
      <c r="N38" s="308"/>
      <c r="O38" s="257" t="s">
        <v>177</v>
      </c>
      <c r="P38" s="1"/>
      <c r="Q38" s="1"/>
      <c r="R38" s="1"/>
      <c r="S38" s="1"/>
      <c r="T38" s="1"/>
      <c r="U38" s="1"/>
      <c r="V38" s="1"/>
      <c r="W38" s="1"/>
      <c r="X38" s="1"/>
      <c r="Y38" s="1"/>
      <c r="Z38" s="1"/>
      <c r="AA38" s="1"/>
      <c r="AB38" s="1"/>
      <c r="AC38" s="1"/>
      <c r="AD38" s="2"/>
      <c r="AE38" s="1"/>
      <c r="AF38" s="1"/>
      <c r="AG38" s="1"/>
      <c r="AH38" s="1"/>
      <c r="AI38" s="1"/>
      <c r="AJ38" s="1"/>
      <c r="AK38" s="2"/>
      <c r="AL38" s="1"/>
      <c r="AM38" s="2"/>
      <c r="AN38" s="1"/>
      <c r="AO38" s="1"/>
      <c r="AP38" s="1"/>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row>
    <row r="39" spans="2:69" customFormat="1" hidden="1" x14ac:dyDescent="0.2">
      <c r="B39" s="1"/>
      <c r="C39" s="1"/>
      <c r="D39" s="1"/>
      <c r="E39" s="1"/>
      <c r="F39" s="1"/>
      <c r="G39" s="1"/>
      <c r="H39" s="1"/>
      <c r="I39" s="1"/>
      <c r="J39" s="1"/>
      <c r="K39" s="3"/>
      <c r="L39" s="6" t="s">
        <v>178</v>
      </c>
      <c r="M39" s="1"/>
      <c r="N39" s="308"/>
      <c r="O39" s="257" t="s">
        <v>179</v>
      </c>
      <c r="P39" s="1"/>
      <c r="Q39" s="1"/>
      <c r="R39" s="1"/>
      <c r="S39" s="1"/>
      <c r="T39" s="1"/>
      <c r="U39" s="1"/>
      <c r="V39" s="1"/>
      <c r="W39" s="1"/>
      <c r="X39" s="1"/>
      <c r="Y39" s="1"/>
      <c r="Z39" s="1"/>
      <c r="AA39" s="1"/>
      <c r="AB39" s="1"/>
      <c r="AC39" s="1"/>
      <c r="AD39" s="2"/>
      <c r="AE39" s="1"/>
      <c r="AF39" s="1"/>
      <c r="AG39" s="1"/>
      <c r="AH39" s="1"/>
      <c r="AI39" s="1"/>
      <c r="AJ39" s="1"/>
      <c r="AK39" s="2"/>
      <c r="AL39" s="1"/>
      <c r="AM39" s="2"/>
      <c r="AN39" s="1"/>
      <c r="AO39" s="1"/>
      <c r="AP39" s="1"/>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row>
    <row r="40" spans="2:69" customFormat="1" hidden="1" x14ac:dyDescent="0.2">
      <c r="B40" s="1"/>
      <c r="C40" s="1"/>
      <c r="D40" s="1"/>
      <c r="E40" s="1"/>
      <c r="F40" s="1"/>
      <c r="G40" s="1"/>
      <c r="H40" s="1"/>
      <c r="I40" s="1"/>
      <c r="J40" s="1"/>
      <c r="K40" s="3"/>
      <c r="L40" s="6" t="s">
        <v>180</v>
      </c>
      <c r="M40" s="1"/>
      <c r="N40" s="308"/>
      <c r="O40" s="257" t="s">
        <v>181</v>
      </c>
      <c r="P40" s="1"/>
      <c r="Q40" s="1"/>
      <c r="R40" s="1"/>
      <c r="S40" s="1"/>
      <c r="T40" s="1"/>
      <c r="U40" s="1"/>
      <c r="V40" s="1"/>
      <c r="W40" s="1"/>
      <c r="X40" s="1"/>
      <c r="Y40" s="1"/>
      <c r="Z40" s="1"/>
      <c r="AA40" s="1"/>
      <c r="AB40" s="1"/>
      <c r="AC40" s="1"/>
      <c r="AD40" s="2"/>
      <c r="AE40" s="1"/>
      <c r="AF40" s="1"/>
      <c r="AG40" s="1"/>
      <c r="AH40" s="1"/>
      <c r="AI40" s="1"/>
      <c r="AJ40" s="1"/>
      <c r="AK40" s="2"/>
      <c r="AL40" s="1"/>
      <c r="AM40" s="2"/>
      <c r="AN40" s="1"/>
      <c r="AO40" s="1"/>
      <c r="AP40" s="1"/>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row>
    <row r="41" spans="2:69" customFormat="1" hidden="1" x14ac:dyDescent="0.2">
      <c r="B41" s="1"/>
      <c r="C41" s="1"/>
      <c r="D41" s="1"/>
      <c r="E41" s="1"/>
      <c r="F41" s="1"/>
      <c r="G41" s="1"/>
      <c r="H41" s="1"/>
      <c r="I41" s="1"/>
      <c r="J41" s="1"/>
      <c r="K41" s="3"/>
      <c r="L41" s="6" t="s">
        <v>182</v>
      </c>
      <c r="M41" s="1"/>
      <c r="N41" s="308"/>
      <c r="O41" s="257" t="s">
        <v>183</v>
      </c>
      <c r="P41" s="1"/>
      <c r="Q41" s="1"/>
      <c r="R41" s="1"/>
      <c r="S41" s="1"/>
      <c r="T41" s="1"/>
      <c r="U41" s="1"/>
      <c r="V41" s="1"/>
      <c r="W41" s="1"/>
      <c r="X41" s="1"/>
      <c r="Y41" s="1"/>
      <c r="Z41" s="1"/>
      <c r="AA41" s="1"/>
      <c r="AB41" s="1"/>
      <c r="AC41" s="1"/>
      <c r="AD41" s="2"/>
      <c r="AE41" s="1"/>
      <c r="AF41" s="1"/>
      <c r="AG41" s="1"/>
      <c r="AH41" s="1"/>
      <c r="AI41" s="1"/>
      <c r="AJ41" s="1"/>
      <c r="AK41" s="2"/>
      <c r="AL41" s="1"/>
      <c r="AM41" s="2"/>
      <c r="AN41" s="1"/>
      <c r="AO41" s="1"/>
      <c r="AP41" s="1"/>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row>
    <row r="42" spans="2:69" customFormat="1" hidden="1" x14ac:dyDescent="0.2">
      <c r="B42" s="1"/>
      <c r="C42" s="1"/>
      <c r="D42" s="1"/>
      <c r="E42" s="1"/>
      <c r="F42" s="1"/>
      <c r="G42" s="1"/>
      <c r="H42" s="1"/>
      <c r="I42" s="1"/>
      <c r="J42" s="1"/>
      <c r="K42" s="3"/>
      <c r="L42" s="6" t="s">
        <v>184</v>
      </c>
      <c r="M42" s="1"/>
      <c r="N42" s="308"/>
      <c r="O42" s="257" t="s">
        <v>185</v>
      </c>
      <c r="P42" s="1"/>
      <c r="Q42" s="1"/>
      <c r="R42" s="1"/>
      <c r="S42" s="1"/>
      <c r="T42" s="1"/>
      <c r="U42" s="1"/>
      <c r="V42" s="1"/>
      <c r="W42" s="1"/>
      <c r="X42" s="1"/>
      <c r="Y42" s="1"/>
      <c r="Z42" s="1"/>
      <c r="AA42" s="1"/>
      <c r="AB42" s="1"/>
      <c r="AC42" s="1"/>
      <c r="AD42" s="2"/>
      <c r="AE42" s="1"/>
      <c r="AF42" s="1"/>
      <c r="AG42" s="1"/>
      <c r="AH42" s="1"/>
      <c r="AI42" s="1"/>
      <c r="AJ42" s="1"/>
      <c r="AK42" s="2"/>
      <c r="AL42" s="1"/>
      <c r="AM42" s="2"/>
      <c r="AN42" s="1"/>
      <c r="AO42" s="1"/>
      <c r="AP42" s="1"/>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row>
    <row r="43" spans="2:69" customFormat="1" hidden="1" x14ac:dyDescent="0.2">
      <c r="B43" s="1"/>
      <c r="C43" s="1"/>
      <c r="D43" s="1"/>
      <c r="E43" s="1"/>
      <c r="F43" s="1"/>
      <c r="G43" s="1"/>
      <c r="H43" s="1"/>
      <c r="I43" s="1"/>
      <c r="J43" s="1"/>
      <c r="K43" s="3"/>
      <c r="L43" s="6" t="s">
        <v>186</v>
      </c>
      <c r="M43" s="1"/>
      <c r="N43" s="308"/>
      <c r="O43" s="257" t="s">
        <v>187</v>
      </c>
      <c r="P43" s="1"/>
      <c r="Q43" s="1"/>
      <c r="R43" s="1"/>
      <c r="S43" s="1"/>
      <c r="T43" s="1"/>
      <c r="U43" s="1"/>
      <c r="V43" s="1"/>
      <c r="W43" s="1"/>
      <c r="X43" s="1"/>
      <c r="Y43" s="1"/>
      <c r="Z43" s="1"/>
      <c r="AA43" s="1"/>
      <c r="AB43" s="1"/>
      <c r="AC43" s="1"/>
      <c r="AD43" s="2"/>
      <c r="AE43" s="1"/>
      <c r="AF43" s="1"/>
      <c r="AG43" s="1"/>
      <c r="AH43" s="1"/>
      <c r="AI43" s="1"/>
      <c r="AJ43" s="1"/>
      <c r="AK43" s="2"/>
      <c r="AL43" s="1"/>
      <c r="AM43" s="2"/>
      <c r="AN43" s="1"/>
      <c r="AO43" s="1"/>
      <c r="AP43" s="1"/>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row>
    <row r="44" spans="2:69" customFormat="1" hidden="1" x14ac:dyDescent="0.2">
      <c r="B44" s="1"/>
      <c r="C44" s="1"/>
      <c r="D44" s="1"/>
      <c r="E44" s="1"/>
      <c r="F44" s="1"/>
      <c r="G44" s="1"/>
      <c r="H44" s="1"/>
      <c r="I44" s="1"/>
      <c r="J44" s="1"/>
      <c r="K44" s="3"/>
      <c r="L44" s="6" t="s">
        <v>188</v>
      </c>
      <c r="M44" s="1"/>
      <c r="N44" s="308"/>
      <c r="O44" s="257" t="s">
        <v>189</v>
      </c>
      <c r="P44" s="1"/>
      <c r="Q44" s="1"/>
      <c r="R44" s="1"/>
      <c r="S44" s="1"/>
      <c r="T44" s="1"/>
      <c r="U44" s="1"/>
      <c r="V44" s="1"/>
      <c r="W44" s="1"/>
      <c r="X44" s="1"/>
      <c r="Y44" s="1"/>
      <c r="Z44" s="1"/>
      <c r="AA44" s="1"/>
      <c r="AB44" s="1"/>
      <c r="AC44" s="1"/>
      <c r="AD44" s="2"/>
      <c r="AE44" s="1"/>
      <c r="AF44" s="1"/>
      <c r="AG44" s="1"/>
      <c r="AH44" s="1"/>
      <c r="AI44" s="1"/>
      <c r="AJ44" s="1"/>
      <c r="AK44" s="2"/>
      <c r="AL44" s="1"/>
      <c r="AM44" s="2"/>
      <c r="AN44" s="1"/>
      <c r="AO44" s="1"/>
      <c r="AP44" s="1"/>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row>
    <row r="45" spans="2:69" customFormat="1" hidden="1" x14ac:dyDescent="0.2">
      <c r="B45" s="1"/>
      <c r="C45" s="1"/>
      <c r="D45" s="1"/>
      <c r="E45" s="1"/>
      <c r="F45" s="1"/>
      <c r="G45" s="1"/>
      <c r="H45" s="1"/>
      <c r="I45" s="1"/>
      <c r="J45" s="1"/>
      <c r="K45" s="3"/>
      <c r="L45" s="6" t="s">
        <v>190</v>
      </c>
      <c r="M45" s="1"/>
      <c r="N45" s="308"/>
      <c r="O45" s="257" t="s">
        <v>191</v>
      </c>
      <c r="P45" s="1"/>
      <c r="Q45" s="1"/>
      <c r="R45" s="1"/>
      <c r="S45" s="1"/>
      <c r="T45" s="1"/>
      <c r="U45" s="1"/>
      <c r="V45" s="1"/>
      <c r="W45" s="1"/>
      <c r="X45" s="1"/>
      <c r="Y45" s="1"/>
      <c r="Z45" s="1"/>
      <c r="AA45" s="1"/>
      <c r="AB45" s="1"/>
      <c r="AC45" s="1"/>
      <c r="AD45" s="2"/>
      <c r="AE45" s="1"/>
      <c r="AF45" s="1"/>
      <c r="AG45" s="1"/>
      <c r="AH45" s="1"/>
      <c r="AI45" s="1"/>
      <c r="AJ45" s="1"/>
      <c r="AK45" s="2"/>
      <c r="AL45" s="1"/>
      <c r="AM45" s="2"/>
      <c r="AN45" s="1"/>
      <c r="AO45" s="1"/>
      <c r="AP45" s="1"/>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row>
    <row r="46" spans="2:69" customFormat="1" hidden="1" x14ac:dyDescent="0.2">
      <c r="B46" s="1"/>
      <c r="C46" s="1"/>
      <c r="D46" s="1"/>
      <c r="E46" s="1"/>
      <c r="F46" s="1"/>
      <c r="G46" s="1"/>
      <c r="H46" s="1"/>
      <c r="I46" s="1"/>
      <c r="J46" s="1"/>
      <c r="K46" s="3"/>
      <c r="L46" s="6" t="s">
        <v>192</v>
      </c>
      <c r="M46" s="1"/>
      <c r="N46" s="308"/>
      <c r="O46" s="257" t="s">
        <v>193</v>
      </c>
      <c r="P46" s="1"/>
      <c r="Q46" s="1"/>
      <c r="R46" s="1"/>
      <c r="S46" s="1"/>
      <c r="T46" s="1"/>
      <c r="U46" s="1"/>
      <c r="V46" s="1"/>
      <c r="W46" s="1"/>
      <c r="X46" s="1"/>
      <c r="Y46" s="1"/>
      <c r="Z46" s="1"/>
      <c r="AA46" s="1"/>
      <c r="AB46" s="1"/>
      <c r="AC46" s="1"/>
      <c r="AD46" s="2"/>
      <c r="AE46" s="1"/>
      <c r="AF46" s="1"/>
      <c r="AG46" s="1"/>
      <c r="AH46" s="1"/>
      <c r="AI46" s="1"/>
      <c r="AJ46" s="1"/>
      <c r="AK46" s="2"/>
      <c r="AL46" s="1"/>
      <c r="AM46" s="2"/>
      <c r="AN46" s="1"/>
      <c r="AO46" s="1"/>
      <c r="AP46" s="1"/>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row>
    <row r="47" spans="2:69" customFormat="1" hidden="1" x14ac:dyDescent="0.2">
      <c r="B47" s="1"/>
      <c r="C47" s="1"/>
      <c r="D47" s="1"/>
      <c r="E47" s="1"/>
      <c r="F47" s="1"/>
      <c r="G47" s="1"/>
      <c r="H47" s="1"/>
      <c r="I47" s="1"/>
      <c r="J47" s="1"/>
      <c r="K47" s="3"/>
      <c r="L47" s="6" t="s">
        <v>194</v>
      </c>
      <c r="M47" s="1"/>
      <c r="N47" s="308"/>
      <c r="O47" s="257" t="s">
        <v>195</v>
      </c>
      <c r="P47" s="1"/>
      <c r="Q47" s="1"/>
      <c r="R47" s="1"/>
      <c r="S47" s="1"/>
      <c r="T47" s="1"/>
      <c r="U47" s="1"/>
      <c r="V47" s="1"/>
      <c r="W47" s="1"/>
      <c r="X47" s="1"/>
      <c r="Y47" s="1"/>
      <c r="Z47" s="1"/>
      <c r="AA47" s="1"/>
      <c r="AB47" s="1"/>
      <c r="AC47" s="1"/>
      <c r="AD47" s="2"/>
      <c r="AE47" s="1"/>
      <c r="AF47" s="1"/>
      <c r="AG47" s="1"/>
      <c r="AH47" s="1"/>
      <c r="AI47" s="1"/>
      <c r="AJ47" s="1"/>
      <c r="AK47" s="2"/>
      <c r="AL47" s="1"/>
      <c r="AM47" s="2"/>
      <c r="AN47" s="1"/>
      <c r="AO47" s="1"/>
      <c r="AP47" s="1"/>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row>
    <row r="48" spans="2:69" customFormat="1" hidden="1" x14ac:dyDescent="0.2">
      <c r="B48" s="1"/>
      <c r="C48" s="1"/>
      <c r="D48" s="1"/>
      <c r="E48" s="1"/>
      <c r="F48" s="1"/>
      <c r="G48" s="1"/>
      <c r="H48" s="1"/>
      <c r="I48" s="1"/>
      <c r="J48" s="1"/>
      <c r="K48" s="3"/>
      <c r="L48" s="6" t="s">
        <v>196</v>
      </c>
      <c r="M48" s="1"/>
      <c r="N48" s="308"/>
      <c r="O48" s="257" t="s">
        <v>197</v>
      </c>
      <c r="P48" s="1"/>
      <c r="Q48" s="1"/>
      <c r="R48" s="1"/>
      <c r="S48" s="1"/>
      <c r="T48" s="1"/>
      <c r="U48" s="1"/>
      <c r="V48" s="1"/>
      <c r="W48" s="1"/>
      <c r="X48" s="1"/>
      <c r="Y48" s="1"/>
      <c r="Z48" s="1"/>
      <c r="AA48" s="1"/>
      <c r="AB48" s="1"/>
      <c r="AC48" s="1"/>
      <c r="AD48" s="2"/>
      <c r="AE48" s="1"/>
      <c r="AF48" s="1"/>
      <c r="AG48" s="1"/>
      <c r="AH48" s="1"/>
      <c r="AI48" s="1"/>
      <c r="AJ48" s="1"/>
      <c r="AK48" s="2"/>
      <c r="AL48" s="1"/>
      <c r="AM48" s="2"/>
      <c r="AN48" s="1"/>
      <c r="AO48" s="1"/>
      <c r="AP48" s="1"/>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row>
    <row r="49" spans="1:72" hidden="1" x14ac:dyDescent="0.2">
      <c r="A49"/>
      <c r="B49" s="1"/>
      <c r="C49" s="1"/>
      <c r="D49" s="1"/>
      <c r="E49" s="1"/>
      <c r="F49" s="1"/>
      <c r="G49" s="1"/>
      <c r="H49" s="1"/>
      <c r="I49" s="1"/>
      <c r="J49" s="1"/>
      <c r="K49" s="3"/>
      <c r="L49" s="6" t="s">
        <v>198</v>
      </c>
      <c r="M49" s="1"/>
      <c r="N49" s="308"/>
      <c r="O49" s="257" t="s">
        <v>199</v>
      </c>
      <c r="P49" s="1"/>
      <c r="Q49" s="1"/>
      <c r="R49" s="1"/>
      <c r="S49" s="1"/>
      <c r="T49" s="1"/>
      <c r="U49" s="1"/>
      <c r="V49" s="1"/>
      <c r="W49" s="1"/>
      <c r="X49" s="1"/>
      <c r="Y49" s="1"/>
      <c r="Z49" s="1"/>
      <c r="AA49" s="1"/>
      <c r="AB49" s="1"/>
      <c r="AC49" s="1"/>
      <c r="AD49" s="2"/>
      <c r="AE49" s="1"/>
      <c r="AF49" s="1"/>
      <c r="AG49" s="1"/>
      <c r="AH49" s="1"/>
      <c r="AI49" s="1"/>
      <c r="AJ49" s="1"/>
      <c r="AK49" s="2"/>
      <c r="AL49" s="1"/>
      <c r="AM49" s="2"/>
      <c r="AN49" s="1"/>
      <c r="AO49" s="1"/>
      <c r="AP49" s="1"/>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c r="BS49"/>
      <c r="BT49"/>
    </row>
    <row r="50" spans="1:72" hidden="1" x14ac:dyDescent="0.2">
      <c r="A50"/>
      <c r="B50" s="1"/>
      <c r="C50" s="1"/>
      <c r="D50" s="1"/>
      <c r="E50" s="1"/>
      <c r="F50" s="1"/>
      <c r="G50" s="1"/>
      <c r="H50" s="1"/>
      <c r="I50" s="1"/>
      <c r="J50" s="1"/>
      <c r="K50" s="3"/>
      <c r="L50" s="6" t="s">
        <v>200</v>
      </c>
      <c r="M50" s="1"/>
      <c r="N50" s="308"/>
      <c r="O50" s="257" t="s">
        <v>201</v>
      </c>
      <c r="P50" s="1"/>
      <c r="Q50" s="1"/>
      <c r="R50" s="1"/>
      <c r="S50" s="1"/>
      <c r="T50" s="1"/>
      <c r="U50" s="1"/>
      <c r="V50" s="1"/>
      <c r="W50" s="1"/>
      <c r="X50" s="1"/>
      <c r="Y50" s="1"/>
      <c r="Z50" s="1"/>
      <c r="AA50" s="1"/>
      <c r="AB50" s="1"/>
      <c r="AC50" s="1"/>
      <c r="AD50" s="2"/>
      <c r="AE50" s="1"/>
      <c r="AF50" s="1"/>
      <c r="AG50" s="1"/>
      <c r="AH50" s="1"/>
      <c r="AI50" s="1"/>
      <c r="AJ50" s="1"/>
      <c r="AK50" s="2"/>
      <c r="AL50" s="1"/>
      <c r="AM50" s="2"/>
      <c r="AN50" s="1"/>
      <c r="AO50" s="1"/>
      <c r="AP50" s="1"/>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c r="BS50"/>
      <c r="BT50"/>
    </row>
    <row r="51" spans="1:72" hidden="1" x14ac:dyDescent="0.2">
      <c r="A51"/>
      <c r="B51" s="1"/>
      <c r="C51" s="1"/>
      <c r="D51" s="1"/>
      <c r="E51" s="1"/>
      <c r="F51" s="1"/>
      <c r="G51" s="1"/>
      <c r="H51" s="1"/>
      <c r="I51" s="1"/>
      <c r="J51" s="1"/>
      <c r="K51" s="3"/>
      <c r="L51" s="6" t="s">
        <v>202</v>
      </c>
      <c r="M51" s="1"/>
      <c r="N51" s="308"/>
      <c r="O51" s="257" t="s">
        <v>203</v>
      </c>
      <c r="P51" s="1"/>
      <c r="Q51" s="1"/>
      <c r="R51" s="1"/>
      <c r="S51" s="1"/>
      <c r="T51" s="1"/>
      <c r="U51" s="1"/>
      <c r="V51" s="1"/>
      <c r="W51" s="1"/>
      <c r="X51" s="1"/>
      <c r="Y51" s="1"/>
      <c r="Z51" s="1"/>
      <c r="AA51" s="1"/>
      <c r="AB51" s="1"/>
      <c r="AC51" s="1"/>
      <c r="AD51" s="2"/>
      <c r="AE51" s="1"/>
      <c r="AF51" s="1"/>
      <c r="AG51" s="1"/>
      <c r="AH51" s="1"/>
      <c r="AI51" s="1"/>
      <c r="AJ51" s="1"/>
      <c r="AK51" s="2"/>
      <c r="AL51" s="1"/>
      <c r="AM51" s="2"/>
      <c r="AN51" s="1"/>
      <c r="AO51" s="1"/>
      <c r="AP51" s="1"/>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c r="BS51"/>
      <c r="BT51"/>
    </row>
    <row r="52" spans="1:72" hidden="1" x14ac:dyDescent="0.2">
      <c r="A52"/>
      <c r="B52" s="1"/>
      <c r="C52" s="1"/>
      <c r="D52" s="1"/>
      <c r="E52" s="1"/>
      <c r="F52" s="1"/>
      <c r="G52" s="1"/>
      <c r="H52" s="1"/>
      <c r="I52" s="1"/>
      <c r="J52" s="1"/>
      <c r="K52" s="3"/>
      <c r="L52" s="6" t="s">
        <v>204</v>
      </c>
      <c r="M52" s="1"/>
      <c r="N52" s="308"/>
      <c r="O52" s="257" t="s">
        <v>205</v>
      </c>
      <c r="P52" s="1"/>
      <c r="Q52" s="1"/>
      <c r="R52" s="1"/>
      <c r="S52" s="1"/>
      <c r="T52" s="1"/>
      <c r="U52" s="1"/>
      <c r="V52" s="1"/>
      <c r="W52" s="1"/>
      <c r="X52" s="1"/>
      <c r="Y52" s="1"/>
      <c r="Z52" s="1"/>
      <c r="AA52" s="1"/>
      <c r="AB52" s="1"/>
      <c r="AC52" s="1"/>
      <c r="AD52" s="2"/>
      <c r="AE52" s="1"/>
      <c r="AF52" s="1"/>
      <c r="AG52" s="1"/>
      <c r="AH52" s="1"/>
      <c r="AI52" s="1"/>
      <c r="AJ52" s="1"/>
      <c r="AK52" s="2"/>
      <c r="AL52" s="1"/>
      <c r="AM52" s="2"/>
      <c r="AN52" s="1"/>
      <c r="AO52" s="1"/>
      <c r="AP52" s="1"/>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c r="BS52"/>
      <c r="BT52"/>
    </row>
    <row r="53" spans="1:72" hidden="1" x14ac:dyDescent="0.2">
      <c r="A53"/>
      <c r="B53" s="1"/>
      <c r="C53" s="1"/>
      <c r="D53" s="1"/>
      <c r="E53" s="1"/>
      <c r="F53" s="1"/>
      <c r="G53" s="1"/>
      <c r="H53" s="1"/>
      <c r="I53" s="1"/>
      <c r="J53" s="1"/>
      <c r="K53" s="3"/>
      <c r="L53" s="6" t="s">
        <v>206</v>
      </c>
      <c r="M53" s="1"/>
      <c r="N53" s="308"/>
      <c r="O53" s="257" t="s">
        <v>207</v>
      </c>
      <c r="P53" s="1"/>
      <c r="Q53" s="1"/>
      <c r="R53" s="1"/>
      <c r="S53" s="1"/>
      <c r="T53" s="1"/>
      <c r="U53" s="1"/>
      <c r="V53" s="1"/>
      <c r="W53" s="1"/>
      <c r="X53" s="1"/>
      <c r="Y53" s="1"/>
      <c r="Z53" s="1"/>
      <c r="AA53" s="1"/>
      <c r="AB53" s="1"/>
      <c r="AC53" s="1"/>
      <c r="AD53" s="2"/>
      <c r="AE53" s="1"/>
      <c r="AF53" s="1"/>
      <c r="AG53" s="1"/>
      <c r="AH53" s="1"/>
      <c r="AI53" s="1"/>
      <c r="AJ53" s="1"/>
      <c r="AK53" s="2"/>
      <c r="AL53" s="1"/>
      <c r="AM53" s="2"/>
      <c r="AN53" s="1"/>
      <c r="AO53" s="1"/>
      <c r="AP53" s="1"/>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c r="BS53"/>
      <c r="BT53"/>
    </row>
    <row r="54" spans="1:72" hidden="1" x14ac:dyDescent="0.2">
      <c r="A54"/>
      <c r="B54" s="1"/>
      <c r="C54" s="1"/>
      <c r="D54" s="1"/>
      <c r="E54" s="1"/>
      <c r="F54" s="1"/>
      <c r="G54" s="1"/>
      <c r="H54" s="1"/>
      <c r="I54" s="1"/>
      <c r="J54" s="1"/>
      <c r="K54" s="3"/>
      <c r="L54" s="6" t="s">
        <v>208</v>
      </c>
      <c r="M54" s="1"/>
      <c r="N54" s="308"/>
      <c r="O54" s="257" t="s">
        <v>209</v>
      </c>
      <c r="P54" s="1"/>
      <c r="Q54" s="1"/>
      <c r="R54" s="1"/>
      <c r="S54" s="1"/>
      <c r="T54" s="1"/>
      <c r="U54" s="1"/>
      <c r="V54" s="1"/>
      <c r="W54" s="1"/>
      <c r="X54" s="1"/>
      <c r="Y54" s="1"/>
      <c r="Z54" s="1"/>
      <c r="AA54" s="1"/>
      <c r="AB54" s="1"/>
      <c r="AC54" s="1"/>
      <c r="AD54" s="2"/>
      <c r="AE54" s="1"/>
      <c r="AF54" s="1"/>
      <c r="AG54" s="1"/>
      <c r="AH54" s="1"/>
      <c r="AI54" s="1"/>
      <c r="AJ54" s="1"/>
      <c r="AK54" s="2"/>
      <c r="AL54" s="1"/>
      <c r="AM54" s="2"/>
      <c r="AN54" s="1"/>
      <c r="AO54" s="1"/>
      <c r="AP54" s="1"/>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c r="BS54"/>
      <c r="BT54"/>
    </row>
    <row r="55" spans="1:72" hidden="1" x14ac:dyDescent="0.2">
      <c r="A55"/>
      <c r="B55" s="1"/>
      <c r="C55" s="1"/>
      <c r="D55" s="1"/>
      <c r="E55" s="1"/>
      <c r="F55" s="1"/>
      <c r="G55" s="1"/>
      <c r="H55" s="1"/>
      <c r="I55" s="1"/>
      <c r="J55" s="1"/>
      <c r="K55" s="3"/>
      <c r="L55" s="6" t="s">
        <v>210</v>
      </c>
      <c r="M55" s="1"/>
      <c r="N55" s="308"/>
      <c r="O55" s="257" t="s">
        <v>211</v>
      </c>
      <c r="P55" s="1"/>
      <c r="Q55" s="1"/>
      <c r="R55" s="1"/>
      <c r="S55" s="1"/>
      <c r="T55" s="1"/>
      <c r="U55" s="1"/>
      <c r="V55" s="1"/>
      <c r="W55" s="1"/>
      <c r="X55" s="1"/>
      <c r="Y55" s="1"/>
      <c r="Z55" s="1"/>
      <c r="AA55" s="1"/>
      <c r="AB55" s="1"/>
      <c r="AC55" s="1"/>
      <c r="AD55" s="2"/>
      <c r="AE55" s="1"/>
      <c r="AF55" s="1"/>
      <c r="AG55" s="1"/>
      <c r="AH55" s="1"/>
      <c r="AI55" s="1"/>
      <c r="AJ55" s="1"/>
      <c r="AK55" s="2"/>
      <c r="AL55" s="1"/>
      <c r="AM55" s="2"/>
      <c r="AN55" s="1"/>
      <c r="AO55" s="1"/>
      <c r="AP55" s="1"/>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c r="BS55"/>
      <c r="BT55"/>
    </row>
    <row r="56" spans="1:72" hidden="1" x14ac:dyDescent="0.2">
      <c r="A56"/>
      <c r="B56" s="1"/>
      <c r="C56" s="1"/>
      <c r="D56" s="1"/>
      <c r="E56" s="1"/>
      <c r="F56" s="1"/>
      <c r="G56" s="1"/>
      <c r="H56" s="1"/>
      <c r="I56" s="1"/>
      <c r="J56" s="1"/>
      <c r="K56" s="3"/>
      <c r="L56" s="6" t="s">
        <v>212</v>
      </c>
      <c r="M56" s="1"/>
      <c r="N56" s="308"/>
      <c r="O56" s="257" t="s">
        <v>213</v>
      </c>
      <c r="P56" s="1"/>
      <c r="Q56" s="1"/>
      <c r="R56" s="1"/>
      <c r="S56" s="1"/>
      <c r="T56" s="1"/>
      <c r="U56" s="1"/>
      <c r="V56" s="1"/>
      <c r="W56" s="1"/>
      <c r="X56" s="1"/>
      <c r="Y56" s="1"/>
      <c r="Z56" s="1"/>
      <c r="AA56" s="1"/>
      <c r="AB56" s="1"/>
      <c r="AC56" s="1"/>
      <c r="AD56" s="2"/>
      <c r="AE56" s="1"/>
      <c r="AF56" s="1"/>
      <c r="AG56" s="1"/>
      <c r="AH56" s="1"/>
      <c r="AI56" s="1"/>
      <c r="AJ56" s="1"/>
      <c r="AK56" s="2"/>
      <c r="AL56" s="1"/>
      <c r="AM56" s="2"/>
      <c r="AN56" s="1"/>
      <c r="AO56" s="1"/>
      <c r="AP56" s="1"/>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c r="BS56"/>
      <c r="BT56"/>
    </row>
    <row r="57" spans="1:72" hidden="1" x14ac:dyDescent="0.2">
      <c r="A57"/>
      <c r="B57" s="1"/>
      <c r="C57" s="1"/>
      <c r="D57" s="1"/>
      <c r="E57" s="1"/>
      <c r="F57" s="1"/>
      <c r="G57" s="1"/>
      <c r="H57" s="1"/>
      <c r="I57" s="1"/>
      <c r="J57" s="1"/>
      <c r="K57" s="3"/>
      <c r="L57" s="6" t="s">
        <v>214</v>
      </c>
      <c r="M57" s="1"/>
      <c r="N57" s="308"/>
      <c r="O57" s="257" t="s">
        <v>215</v>
      </c>
      <c r="P57" s="1"/>
      <c r="Q57" s="1"/>
      <c r="R57" s="1"/>
      <c r="S57" s="1"/>
      <c r="T57" s="1"/>
      <c r="U57" s="1"/>
      <c r="V57" s="1"/>
      <c r="W57" s="1"/>
      <c r="X57" s="1"/>
      <c r="Y57" s="1"/>
      <c r="Z57" s="1"/>
      <c r="AA57" s="1"/>
      <c r="AB57" s="1"/>
      <c r="AC57" s="1"/>
      <c r="AD57" s="2"/>
      <c r="AE57" s="1"/>
      <c r="AF57" s="1"/>
      <c r="AG57" s="1"/>
      <c r="AH57" s="1"/>
      <c r="AI57" s="1"/>
      <c r="AJ57" s="1"/>
      <c r="AK57" s="2"/>
      <c r="AL57" s="1"/>
      <c r="AM57" s="2"/>
      <c r="AN57" s="1"/>
      <c r="AO57" s="1"/>
      <c r="AP57" s="1"/>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c r="BS57"/>
      <c r="BT57"/>
    </row>
    <row r="58" spans="1:72" hidden="1" x14ac:dyDescent="0.2">
      <c r="A58"/>
      <c r="B58" s="1"/>
      <c r="C58" s="1"/>
      <c r="D58" s="1"/>
      <c r="E58" s="1"/>
      <c r="F58" s="1"/>
      <c r="G58" s="1"/>
      <c r="H58" s="1"/>
      <c r="I58" s="1"/>
      <c r="J58" s="1"/>
      <c r="K58" s="3"/>
      <c r="L58" s="6" t="s">
        <v>216</v>
      </c>
      <c r="M58" s="1"/>
      <c r="N58" s="308"/>
      <c r="O58" s="257" t="s">
        <v>51</v>
      </c>
      <c r="P58" s="1"/>
      <c r="Q58" s="1"/>
      <c r="R58" s="1"/>
      <c r="S58" s="1"/>
      <c r="T58" s="1"/>
      <c r="U58" s="1"/>
      <c r="V58" s="1"/>
      <c r="W58" s="1"/>
      <c r="X58" s="1"/>
      <c r="Y58" s="1"/>
      <c r="Z58" s="1"/>
      <c r="AA58" s="1"/>
      <c r="AB58" s="1"/>
      <c r="AC58" s="1"/>
      <c r="AD58" s="2"/>
      <c r="AE58" s="1"/>
      <c r="AF58" s="1"/>
      <c r="AG58" s="1"/>
      <c r="AH58" s="1"/>
      <c r="AI58" s="1"/>
      <c r="AJ58" s="1"/>
      <c r="AK58" s="2"/>
      <c r="AL58" s="1"/>
      <c r="AM58" s="2"/>
      <c r="AN58" s="1"/>
      <c r="AO58" s="1"/>
      <c r="AP58" s="1"/>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c r="BS58"/>
      <c r="BT58"/>
    </row>
    <row r="59" spans="1:72" hidden="1" x14ac:dyDescent="0.2">
      <c r="A59"/>
      <c r="B59" s="1"/>
      <c r="C59" s="1"/>
      <c r="D59" s="1"/>
      <c r="E59" s="1"/>
      <c r="F59" s="1"/>
      <c r="G59" s="1"/>
      <c r="H59" s="1"/>
      <c r="I59" s="1"/>
      <c r="J59" s="1"/>
      <c r="K59" s="3"/>
      <c r="L59" s="6" t="s">
        <v>217</v>
      </c>
      <c r="M59" s="1"/>
      <c r="N59" s="308"/>
      <c r="O59" s="257"/>
      <c r="P59" s="1"/>
      <c r="Q59" s="1"/>
      <c r="R59" s="1"/>
      <c r="S59" s="1"/>
      <c r="T59" s="1"/>
      <c r="U59" s="1"/>
      <c r="V59" s="1"/>
      <c r="W59" s="1"/>
      <c r="X59" s="1"/>
      <c r="Y59" s="1"/>
      <c r="Z59" s="1"/>
      <c r="AA59" s="1"/>
      <c r="AB59" s="1"/>
      <c r="AC59" s="1"/>
      <c r="AD59" s="2"/>
      <c r="AE59" s="1"/>
      <c r="AF59" s="1"/>
      <c r="AG59" s="1"/>
      <c r="AH59" s="1"/>
      <c r="AI59" s="1"/>
      <c r="AJ59" s="1"/>
      <c r="AK59" s="2"/>
      <c r="AL59" s="1"/>
      <c r="AM59" s="2"/>
      <c r="AN59" s="1"/>
      <c r="AO59" s="1"/>
      <c r="AP59" s="1"/>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c r="BS59"/>
      <c r="BT59"/>
    </row>
    <row r="60" spans="1:72" hidden="1" x14ac:dyDescent="0.2">
      <c r="A60"/>
      <c r="B60" s="1"/>
      <c r="C60" s="1"/>
      <c r="D60" s="1"/>
      <c r="E60" s="1"/>
      <c r="F60" s="1"/>
      <c r="G60" s="1"/>
      <c r="H60" s="1"/>
      <c r="I60" s="1"/>
      <c r="J60" s="1"/>
      <c r="K60" s="3"/>
      <c r="L60" s="6" t="s">
        <v>218</v>
      </c>
      <c r="M60" s="1"/>
      <c r="N60" s="308"/>
      <c r="O60" s="257"/>
      <c r="P60" s="1"/>
      <c r="Q60" s="1"/>
      <c r="R60" s="1"/>
      <c r="S60" s="1"/>
      <c r="T60" s="1"/>
      <c r="U60" s="1"/>
      <c r="V60" s="1"/>
      <c r="W60" s="1"/>
      <c r="X60" s="1"/>
      <c r="Y60" s="1"/>
      <c r="Z60" s="1"/>
      <c r="AA60" s="1"/>
      <c r="AB60" s="1"/>
      <c r="AC60" s="1"/>
      <c r="AD60" s="2"/>
      <c r="AE60" s="1"/>
      <c r="AF60" s="1"/>
      <c r="AG60" s="1"/>
      <c r="AH60" s="1"/>
      <c r="AI60" s="1"/>
      <c r="AJ60" s="1"/>
      <c r="AK60" s="2"/>
      <c r="AL60" s="1"/>
      <c r="AM60" s="2"/>
      <c r="AN60" s="1"/>
      <c r="AO60" s="1"/>
      <c r="AP60" s="1"/>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c r="BS60"/>
      <c r="BT60"/>
    </row>
    <row r="61" spans="1:72" hidden="1" x14ac:dyDescent="0.2">
      <c r="A61"/>
      <c r="B61" s="1"/>
      <c r="C61" s="1"/>
      <c r="D61" s="1"/>
      <c r="E61" s="1"/>
      <c r="F61" s="1"/>
      <c r="G61" s="1"/>
      <c r="H61" s="1"/>
      <c r="I61" s="1"/>
      <c r="J61" s="1"/>
      <c r="K61" s="3"/>
      <c r="L61" s="6" t="s">
        <v>219</v>
      </c>
      <c r="M61" s="1"/>
      <c r="N61" s="308"/>
      <c r="O61" s="257"/>
      <c r="P61" s="1"/>
      <c r="Q61" s="1"/>
      <c r="R61" s="1"/>
      <c r="S61" s="1"/>
      <c r="T61" s="1"/>
      <c r="U61" s="1"/>
      <c r="V61" s="1"/>
      <c r="W61" s="1"/>
      <c r="X61" s="1"/>
      <c r="Y61" s="1"/>
      <c r="Z61" s="1"/>
      <c r="AA61" s="1"/>
      <c r="AB61" s="1"/>
      <c r="AC61" s="1"/>
      <c r="AD61" s="2"/>
      <c r="AE61" s="1"/>
      <c r="AF61" s="1"/>
      <c r="AG61" s="1"/>
      <c r="AH61" s="1"/>
      <c r="AI61" s="1"/>
      <c r="AJ61" s="1"/>
      <c r="AK61" s="2"/>
      <c r="AL61" s="1"/>
      <c r="AM61" s="2"/>
      <c r="AN61" s="1"/>
      <c r="AO61" s="1"/>
      <c r="AP61" s="1"/>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c r="BS61"/>
      <c r="BT61"/>
    </row>
    <row r="62" spans="1:72" hidden="1" x14ac:dyDescent="0.2">
      <c r="A62"/>
      <c r="B62" s="1"/>
      <c r="C62" s="1"/>
      <c r="D62" s="1"/>
      <c r="E62" s="1"/>
      <c r="F62" s="1"/>
      <c r="G62" s="1"/>
      <c r="H62" s="1"/>
      <c r="I62" s="1"/>
      <c r="J62" s="1"/>
      <c r="K62" s="3"/>
      <c r="L62" s="6" t="s">
        <v>220</v>
      </c>
      <c r="M62" s="1"/>
      <c r="N62" s="308"/>
      <c r="O62" s="257"/>
      <c r="P62" s="1"/>
      <c r="Q62" s="1"/>
      <c r="R62" s="1"/>
      <c r="S62" s="1"/>
      <c r="T62" s="1"/>
      <c r="U62" s="1"/>
      <c r="V62" s="1"/>
      <c r="W62" s="1"/>
      <c r="X62" s="1"/>
      <c r="Y62" s="1"/>
      <c r="Z62" s="1"/>
      <c r="AA62" s="1"/>
      <c r="AB62" s="1"/>
      <c r="AC62" s="1"/>
      <c r="AD62" s="2"/>
      <c r="AE62" s="1"/>
      <c r="AF62" s="1"/>
      <c r="AG62" s="1"/>
      <c r="AH62" s="1"/>
      <c r="AI62" s="1"/>
      <c r="AJ62" s="1"/>
      <c r="AK62" s="2"/>
      <c r="AL62" s="1"/>
      <c r="AM62" s="2"/>
      <c r="AN62" s="1"/>
      <c r="AO62" s="1"/>
      <c r="AP62" s="1"/>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c r="BS62"/>
      <c r="BT62"/>
    </row>
    <row r="63" spans="1:72" hidden="1" x14ac:dyDescent="0.2">
      <c r="A63"/>
      <c r="B63" s="1"/>
      <c r="C63" s="1"/>
      <c r="D63" s="1"/>
      <c r="E63" s="1"/>
      <c r="F63" s="1"/>
      <c r="G63" s="1"/>
      <c r="H63" s="1"/>
      <c r="I63" s="1"/>
      <c r="J63" s="1"/>
      <c r="K63" s="3"/>
      <c r="L63" s="6" t="s">
        <v>51</v>
      </c>
      <c r="M63" s="1"/>
      <c r="N63" s="308"/>
      <c r="O63" s="257"/>
      <c r="P63" s="1"/>
      <c r="Q63" s="1"/>
      <c r="R63" s="1"/>
      <c r="S63" s="1"/>
      <c r="T63" s="1"/>
      <c r="U63" s="1"/>
      <c r="V63" s="1"/>
      <c r="W63" s="1"/>
      <c r="X63" s="1"/>
      <c r="Y63" s="1"/>
      <c r="Z63" s="1"/>
      <c r="AA63" s="1"/>
      <c r="AB63" s="1"/>
      <c r="AC63" s="1"/>
      <c r="AD63" s="2"/>
      <c r="AE63" s="1"/>
      <c r="AF63" s="1"/>
      <c r="AG63" s="1"/>
      <c r="AH63" s="1"/>
      <c r="AI63" s="1"/>
      <c r="AJ63" s="1"/>
      <c r="AK63" s="2"/>
      <c r="AL63" s="1"/>
      <c r="AM63" s="2"/>
      <c r="AN63" s="1"/>
      <c r="AO63" s="1"/>
      <c r="AP63" s="1"/>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c r="BS63"/>
      <c r="BT63"/>
    </row>
    <row r="64" spans="1:72" ht="53" customHeight="1" x14ac:dyDescent="0.2">
      <c r="A64" s="8"/>
      <c r="B64" s="424" t="s">
        <v>221</v>
      </c>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7"/>
      <c r="AX64" s="407"/>
      <c r="AY64" s="407"/>
      <c r="AZ64" s="407"/>
      <c r="BA64" s="407"/>
      <c r="BB64" s="407"/>
      <c r="BC64" s="407"/>
      <c r="BD64" s="407"/>
      <c r="BE64" s="407"/>
      <c r="BF64" s="407"/>
      <c r="BG64" s="407"/>
      <c r="BH64" s="407"/>
      <c r="BI64" s="407"/>
      <c r="BJ64" s="407"/>
      <c r="BK64" s="407"/>
      <c r="BL64" s="407"/>
      <c r="BM64" s="407"/>
      <c r="BN64" s="407"/>
      <c r="BO64" s="407"/>
      <c r="BP64" s="407"/>
      <c r="BQ64" s="408"/>
      <c r="BR64" s="413" t="s">
        <v>222</v>
      </c>
      <c r="BS64" s="414"/>
      <c r="BT64" s="415"/>
    </row>
    <row r="65" spans="1:82" ht="1" x14ac:dyDescent="0.2">
      <c r="A65" s="9"/>
      <c r="B65" s="425"/>
      <c r="C65" s="409"/>
      <c r="D65" s="409"/>
      <c r="E65" s="409"/>
      <c r="F65" s="409"/>
      <c r="G65" s="409"/>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9"/>
      <c r="AX65" s="409"/>
      <c r="AY65" s="409"/>
      <c r="AZ65" s="409"/>
      <c r="BA65" s="409"/>
      <c r="BB65" s="409"/>
      <c r="BC65" s="409"/>
      <c r="BD65" s="409"/>
      <c r="BE65" s="409"/>
      <c r="BF65" s="409"/>
      <c r="BG65" s="409"/>
      <c r="BH65" s="409"/>
      <c r="BI65" s="409"/>
      <c r="BJ65" s="409"/>
      <c r="BK65" s="409"/>
      <c r="BL65" s="409"/>
      <c r="BM65" s="409"/>
      <c r="BN65" s="409"/>
      <c r="BO65" s="409"/>
      <c r="BP65" s="409"/>
      <c r="BQ65" s="410"/>
      <c r="BR65" s="416"/>
      <c r="BS65" s="417"/>
      <c r="BT65" s="418"/>
    </row>
    <row r="66" spans="1:82" ht="16" x14ac:dyDescent="0.2">
      <c r="A66" s="9"/>
      <c r="B66" s="425"/>
      <c r="C66" s="409"/>
      <c r="D66" s="409"/>
      <c r="E66" s="409"/>
      <c r="F66" s="409"/>
      <c r="G66" s="409"/>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9"/>
      <c r="AI66" s="409"/>
      <c r="AJ66" s="409"/>
      <c r="AK66" s="409"/>
      <c r="AL66" s="409"/>
      <c r="AM66" s="409"/>
      <c r="AN66" s="409"/>
      <c r="AO66" s="409"/>
      <c r="AP66" s="409"/>
      <c r="AQ66" s="409"/>
      <c r="AR66" s="409"/>
      <c r="AS66" s="409"/>
      <c r="AT66" s="409"/>
      <c r="AU66" s="409"/>
      <c r="AV66" s="409"/>
      <c r="AW66" s="409"/>
      <c r="AX66" s="409"/>
      <c r="AY66" s="409"/>
      <c r="AZ66" s="409"/>
      <c r="BA66" s="409"/>
      <c r="BB66" s="409"/>
      <c r="BC66" s="409"/>
      <c r="BD66" s="409"/>
      <c r="BE66" s="409"/>
      <c r="BF66" s="409"/>
      <c r="BG66" s="409"/>
      <c r="BH66" s="409"/>
      <c r="BI66" s="409"/>
      <c r="BJ66" s="409"/>
      <c r="BK66" s="409"/>
      <c r="BL66" s="409"/>
      <c r="BM66" s="409"/>
      <c r="BN66" s="409"/>
      <c r="BO66" s="409"/>
      <c r="BP66" s="409"/>
      <c r="BQ66" s="410"/>
      <c r="BR66" s="419" t="s">
        <v>223</v>
      </c>
      <c r="BS66" s="420"/>
      <c r="BT66" s="421"/>
    </row>
    <row r="67" spans="1:82" ht="1" x14ac:dyDescent="0.2">
      <c r="A67" s="10"/>
      <c r="B67" s="426"/>
      <c r="C67" s="411"/>
      <c r="D67" s="411"/>
      <c r="E67" s="411"/>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c r="AG67" s="411"/>
      <c r="AH67" s="411"/>
      <c r="AI67" s="411"/>
      <c r="AJ67" s="411"/>
      <c r="AK67" s="411"/>
      <c r="AL67" s="411"/>
      <c r="AM67" s="411"/>
      <c r="AN67" s="411"/>
      <c r="AO67" s="411"/>
      <c r="AP67" s="411"/>
      <c r="AQ67" s="411"/>
      <c r="AR67" s="411"/>
      <c r="AS67" s="411"/>
      <c r="AT67" s="411"/>
      <c r="AU67" s="411"/>
      <c r="AV67" s="411"/>
      <c r="AW67" s="411"/>
      <c r="AX67" s="411"/>
      <c r="AY67" s="411"/>
      <c r="AZ67" s="411"/>
      <c r="BA67" s="411"/>
      <c r="BB67" s="411"/>
      <c r="BC67" s="411"/>
      <c r="BD67" s="411"/>
      <c r="BE67" s="411"/>
      <c r="BF67" s="411"/>
      <c r="BG67" s="411"/>
      <c r="BH67" s="411"/>
      <c r="BI67" s="411"/>
      <c r="BJ67" s="411"/>
      <c r="BK67" s="411"/>
      <c r="BL67" s="411"/>
      <c r="BM67" s="411"/>
      <c r="BN67" s="411"/>
      <c r="BO67" s="411"/>
      <c r="BP67" s="411"/>
      <c r="BQ67" s="412"/>
      <c r="BR67" s="419" t="s">
        <v>224</v>
      </c>
      <c r="BS67" s="420"/>
      <c r="BT67" s="421"/>
    </row>
    <row r="68" spans="1:82" x14ac:dyDescent="0.2">
      <c r="A68" s="46" t="s">
        <v>225</v>
      </c>
      <c r="B68" s="427" t="s">
        <v>226</v>
      </c>
      <c r="C68" s="46" t="s">
        <v>227</v>
      </c>
      <c r="D68" s="46" t="s">
        <v>228</v>
      </c>
      <c r="E68" s="46" t="s">
        <v>229</v>
      </c>
      <c r="F68" s="46" t="s">
        <v>230</v>
      </c>
      <c r="G68" s="46" t="s">
        <v>231</v>
      </c>
      <c r="H68" s="46" t="s">
        <v>232</v>
      </c>
      <c r="I68" s="46" t="s">
        <v>233</v>
      </c>
      <c r="J68" s="46" t="s">
        <v>234</v>
      </c>
      <c r="K68" s="46" t="s">
        <v>235</v>
      </c>
      <c r="L68" s="46" t="s">
        <v>236</v>
      </c>
      <c r="M68" s="46" t="s">
        <v>237</v>
      </c>
      <c r="N68" s="309" t="s">
        <v>918</v>
      </c>
      <c r="O68" s="258" t="s">
        <v>238</v>
      </c>
      <c r="P68" s="46" t="s">
        <v>239</v>
      </c>
      <c r="Q68" s="46" t="s">
        <v>240</v>
      </c>
      <c r="R68" s="46" t="s">
        <v>241</v>
      </c>
      <c r="S68" s="46" t="s">
        <v>242</v>
      </c>
      <c r="T68" s="46" t="s">
        <v>243</v>
      </c>
      <c r="U68" s="46" t="s">
        <v>230</v>
      </c>
      <c r="V68" s="46" t="s">
        <v>244</v>
      </c>
      <c r="W68" s="46" t="s">
        <v>245</v>
      </c>
      <c r="X68" s="46" t="s">
        <v>246</v>
      </c>
      <c r="Y68" s="46" t="s">
        <v>247</v>
      </c>
      <c r="Z68" s="46" t="s">
        <v>248</v>
      </c>
      <c r="AA68" s="46" t="s">
        <v>249</v>
      </c>
      <c r="AB68" s="46" t="s">
        <v>250</v>
      </c>
      <c r="AC68" s="46" t="s">
        <v>251</v>
      </c>
      <c r="AD68" s="46" t="s">
        <v>252</v>
      </c>
      <c r="AE68" s="46" t="s">
        <v>919</v>
      </c>
      <c r="AF68" s="46" t="s">
        <v>253</v>
      </c>
      <c r="AG68" s="46" t="s">
        <v>254</v>
      </c>
      <c r="AH68" s="46" t="s">
        <v>920</v>
      </c>
      <c r="AI68" s="46" t="s">
        <v>255</v>
      </c>
      <c r="AJ68" s="46" t="s">
        <v>256</v>
      </c>
      <c r="AK68" s="46" t="s">
        <v>257</v>
      </c>
      <c r="AL68" s="46" t="s">
        <v>258</v>
      </c>
      <c r="AM68" s="46" t="s">
        <v>259</v>
      </c>
      <c r="AN68" s="47" t="s">
        <v>260</v>
      </c>
      <c r="AO68" s="46" t="s">
        <v>261</v>
      </c>
      <c r="AP68" s="46" t="s">
        <v>262</v>
      </c>
      <c r="AQ68" s="46" t="s">
        <v>263</v>
      </c>
      <c r="AR68" s="46" t="s">
        <v>264</v>
      </c>
      <c r="AS68" s="46" t="s">
        <v>265</v>
      </c>
      <c r="AT68" s="46" t="s">
        <v>266</v>
      </c>
      <c r="AU68" s="46" t="s">
        <v>267</v>
      </c>
      <c r="AV68" s="46" t="s">
        <v>268</v>
      </c>
      <c r="AW68" s="46" t="s">
        <v>267</v>
      </c>
      <c r="AX68" s="46" t="s">
        <v>269</v>
      </c>
      <c r="AY68" s="46" t="s">
        <v>270</v>
      </c>
      <c r="AZ68" s="46" t="s">
        <v>271</v>
      </c>
      <c r="BA68" s="46" t="s">
        <v>270</v>
      </c>
      <c r="BB68" s="46" t="s">
        <v>1053</v>
      </c>
      <c r="BC68" s="46" t="s">
        <v>270</v>
      </c>
      <c r="BD68" s="46" t="s">
        <v>272</v>
      </c>
      <c r="BE68" s="46" t="s">
        <v>273</v>
      </c>
      <c r="BF68" s="46" t="s">
        <v>274</v>
      </c>
      <c r="BG68" s="46" t="s">
        <v>275</v>
      </c>
      <c r="BH68" s="46" t="s">
        <v>276</v>
      </c>
      <c r="BI68" s="46" t="s">
        <v>277</v>
      </c>
      <c r="BJ68" s="46" t="s">
        <v>278</v>
      </c>
      <c r="BK68" s="46" t="s">
        <v>260</v>
      </c>
      <c r="BL68" s="46" t="s">
        <v>450</v>
      </c>
      <c r="BM68" s="46" t="s">
        <v>279</v>
      </c>
      <c r="BN68" s="46" t="s">
        <v>260</v>
      </c>
      <c r="BO68" s="46" t="s">
        <v>450</v>
      </c>
      <c r="BP68" s="46" t="s">
        <v>280</v>
      </c>
      <c r="BQ68" s="46" t="s">
        <v>267</v>
      </c>
      <c r="BR68" s="46" t="s">
        <v>281</v>
      </c>
      <c r="BS68" s="46" t="s">
        <v>282</v>
      </c>
      <c r="BT68" s="46" t="s">
        <v>283</v>
      </c>
    </row>
    <row r="69" spans="1:82" ht="17" customHeight="1" x14ac:dyDescent="0.2">
      <c r="A69" s="38" t="s">
        <v>14</v>
      </c>
      <c r="B69" s="38">
        <v>184</v>
      </c>
      <c r="C69" s="38" t="s">
        <v>15</v>
      </c>
      <c r="D69" s="38" t="s">
        <v>366</v>
      </c>
      <c r="E69" s="38" t="s">
        <v>365</v>
      </c>
      <c r="F69" s="57" t="s">
        <v>360</v>
      </c>
      <c r="G69" s="39">
        <v>44578</v>
      </c>
      <c r="H69" s="38" t="s">
        <v>31</v>
      </c>
      <c r="I69" s="38" t="s">
        <v>32</v>
      </c>
      <c r="J69" s="38" t="s">
        <v>109</v>
      </c>
      <c r="K69" s="38" t="s">
        <v>367</v>
      </c>
      <c r="L69" s="38">
        <v>73152100</v>
      </c>
      <c r="M69" s="38" t="s">
        <v>289</v>
      </c>
      <c r="N69" s="267">
        <v>16275000</v>
      </c>
      <c r="O69" s="120">
        <v>16275000</v>
      </c>
      <c r="P69" s="38">
        <v>13722</v>
      </c>
      <c r="Q69" s="38" t="s">
        <v>285</v>
      </c>
      <c r="R69" s="38" t="s">
        <v>20</v>
      </c>
      <c r="S69" s="38" t="s">
        <v>21</v>
      </c>
      <c r="T69" s="38" t="s">
        <v>368</v>
      </c>
      <c r="U69" s="57" t="s">
        <v>360</v>
      </c>
      <c r="V69" s="64">
        <v>44586</v>
      </c>
      <c r="W69" s="38" t="s">
        <v>22</v>
      </c>
      <c r="X69" s="38" t="s">
        <v>23</v>
      </c>
      <c r="Y69" s="38" t="s">
        <v>142</v>
      </c>
      <c r="Z69" s="38" t="s">
        <v>369</v>
      </c>
      <c r="AA69" s="38">
        <v>900426006</v>
      </c>
      <c r="AB69" s="38">
        <v>8</v>
      </c>
      <c r="AC69" s="38">
        <v>28222</v>
      </c>
      <c r="AD69" s="39">
        <v>44586</v>
      </c>
      <c r="AE69" s="35">
        <v>16275000</v>
      </c>
      <c r="AF69" s="35">
        <v>0</v>
      </c>
      <c r="AG69" s="35">
        <v>0</v>
      </c>
      <c r="AH69" s="35">
        <v>0</v>
      </c>
      <c r="AI69" s="35">
        <f t="shared" ref="AI69:AI132" si="0">+AE69+AF69+AG69+AH69</f>
        <v>16275000</v>
      </c>
      <c r="AJ69" s="38" t="s">
        <v>38</v>
      </c>
      <c r="AK69" s="39" t="s">
        <v>294</v>
      </c>
      <c r="AL69" s="38" t="s">
        <v>51</v>
      </c>
      <c r="AM69" s="39">
        <v>44588</v>
      </c>
      <c r="AN69" s="39">
        <v>44926</v>
      </c>
      <c r="AO69" s="38">
        <f t="shared" ref="AO69:AO75" si="1">(AN69-AM69)</f>
        <v>338</v>
      </c>
      <c r="AP69" s="38" t="s">
        <v>287</v>
      </c>
      <c r="AQ69" s="57">
        <v>75035031</v>
      </c>
      <c r="AR69" s="35">
        <v>0</v>
      </c>
      <c r="AS69" s="39" t="s">
        <v>294</v>
      </c>
      <c r="AT69" s="36">
        <v>0</v>
      </c>
      <c r="AU69" s="39" t="s">
        <v>294</v>
      </c>
      <c r="AV69" s="36">
        <v>0</v>
      </c>
      <c r="AW69" s="39" t="s">
        <v>294</v>
      </c>
      <c r="AX69" s="36">
        <v>0</v>
      </c>
      <c r="AY69" s="172">
        <v>1</v>
      </c>
      <c r="AZ69" s="35">
        <v>0</v>
      </c>
      <c r="BA69" s="172">
        <v>1</v>
      </c>
      <c r="BB69" s="35">
        <v>0</v>
      </c>
      <c r="BC69" s="172">
        <v>1</v>
      </c>
      <c r="BD69" s="35">
        <v>0</v>
      </c>
      <c r="BE69" s="172">
        <v>1</v>
      </c>
      <c r="BF69" s="181">
        <f t="shared" ref="BF69:BF83" si="2">+AI69+AR69+AT69+AV69+AX69+AZ69-BD69</f>
        <v>16275000</v>
      </c>
      <c r="BG69" s="38">
        <v>0</v>
      </c>
      <c r="BH69" s="172">
        <v>1</v>
      </c>
      <c r="BI69" s="172">
        <v>1</v>
      </c>
      <c r="BJ69" s="38">
        <v>0</v>
      </c>
      <c r="BK69" s="172">
        <v>1</v>
      </c>
      <c r="BL69" s="172">
        <v>1</v>
      </c>
      <c r="BM69" s="38">
        <v>0</v>
      </c>
      <c r="BN69" s="172">
        <v>1</v>
      </c>
      <c r="BO69" s="172">
        <v>1</v>
      </c>
      <c r="BP69" s="57">
        <v>0</v>
      </c>
      <c r="BQ69" s="172">
        <v>1</v>
      </c>
      <c r="BR69" s="172">
        <v>1</v>
      </c>
      <c r="BS69" s="57">
        <f t="shared" ref="BS69:BS75" si="3">+BG69+BJ69+BM69+BP69+AO69</f>
        <v>338</v>
      </c>
      <c r="BT69" s="38"/>
      <c r="BU69" s="62"/>
      <c r="BV69" s="62"/>
      <c r="BW69" s="62"/>
      <c r="BX69" s="62"/>
      <c r="BY69" s="62"/>
      <c r="BZ69" s="62"/>
      <c r="CA69" s="62"/>
      <c r="CB69" s="62"/>
      <c r="CC69" s="62"/>
      <c r="CD69" s="62"/>
    </row>
    <row r="70" spans="1:82" s="79" customFormat="1" x14ac:dyDescent="0.2">
      <c r="A70" s="40" t="s">
        <v>14</v>
      </c>
      <c r="B70" s="40">
        <v>23</v>
      </c>
      <c r="C70" s="38" t="s">
        <v>15</v>
      </c>
      <c r="D70" s="38" t="s">
        <v>370</v>
      </c>
      <c r="E70" s="40" t="s">
        <v>371</v>
      </c>
      <c r="F70" s="57" t="s">
        <v>360</v>
      </c>
      <c r="G70" s="43">
        <v>44575</v>
      </c>
      <c r="H70" s="38" t="s">
        <v>31</v>
      </c>
      <c r="I70" s="38" t="s">
        <v>32</v>
      </c>
      <c r="J70" s="40" t="s">
        <v>65</v>
      </c>
      <c r="K70" s="38" t="s">
        <v>372</v>
      </c>
      <c r="L70" s="40">
        <v>80161504</v>
      </c>
      <c r="M70" s="38" t="s">
        <v>292</v>
      </c>
      <c r="N70" s="267">
        <v>71875000</v>
      </c>
      <c r="O70" s="120">
        <v>71875000</v>
      </c>
      <c r="P70" s="40">
        <v>12922</v>
      </c>
      <c r="Q70" s="38" t="s">
        <v>284</v>
      </c>
      <c r="R70" s="40" t="s">
        <v>20</v>
      </c>
      <c r="S70" s="40" t="s">
        <v>21</v>
      </c>
      <c r="T70" s="40" t="s">
        <v>373</v>
      </c>
      <c r="U70" s="41" t="s">
        <v>360</v>
      </c>
      <c r="V70" s="109">
        <v>44584</v>
      </c>
      <c r="W70" s="40" t="s">
        <v>22</v>
      </c>
      <c r="X70" s="40" t="s">
        <v>23</v>
      </c>
      <c r="Y70" s="40" t="s">
        <v>142</v>
      </c>
      <c r="Z70" s="38" t="s">
        <v>374</v>
      </c>
      <c r="AA70" s="38">
        <v>79948689</v>
      </c>
      <c r="AB70" s="40"/>
      <c r="AC70" s="40">
        <v>23822</v>
      </c>
      <c r="AD70" s="43">
        <v>44584</v>
      </c>
      <c r="AE70" s="77">
        <v>71875000</v>
      </c>
      <c r="AF70" s="77">
        <v>0</v>
      </c>
      <c r="AG70" s="77">
        <v>0</v>
      </c>
      <c r="AH70" s="77">
        <v>0</v>
      </c>
      <c r="AI70" s="35">
        <f t="shared" si="0"/>
        <v>71875000</v>
      </c>
      <c r="AJ70" s="41" t="s">
        <v>38</v>
      </c>
      <c r="AK70" s="39" t="s">
        <v>294</v>
      </c>
      <c r="AL70" s="38" t="s">
        <v>51</v>
      </c>
      <c r="AM70" s="39">
        <v>44587</v>
      </c>
      <c r="AN70" s="39">
        <v>44926</v>
      </c>
      <c r="AO70" s="38">
        <f t="shared" si="1"/>
        <v>339</v>
      </c>
      <c r="AP70" s="40" t="s">
        <v>286</v>
      </c>
      <c r="AQ70" s="40">
        <v>94486941</v>
      </c>
      <c r="AR70" s="35">
        <v>0</v>
      </c>
      <c r="AS70" s="39" t="s">
        <v>294</v>
      </c>
      <c r="AT70" s="36">
        <v>0</v>
      </c>
      <c r="AU70" s="39" t="s">
        <v>294</v>
      </c>
      <c r="AV70" s="36">
        <v>0</v>
      </c>
      <c r="AW70" s="39" t="s">
        <v>294</v>
      </c>
      <c r="AX70" s="36">
        <v>0</v>
      </c>
      <c r="AY70" s="172">
        <v>1</v>
      </c>
      <c r="AZ70" s="35">
        <v>0</v>
      </c>
      <c r="BA70" s="172">
        <v>1</v>
      </c>
      <c r="BB70" s="35">
        <v>0</v>
      </c>
      <c r="BC70" s="172">
        <v>1</v>
      </c>
      <c r="BD70" s="35">
        <v>0</v>
      </c>
      <c r="BE70" s="172">
        <v>1</v>
      </c>
      <c r="BF70" s="181">
        <f t="shared" si="2"/>
        <v>71875000</v>
      </c>
      <c r="BG70" s="38">
        <v>0</v>
      </c>
      <c r="BH70" s="172">
        <v>1</v>
      </c>
      <c r="BI70" s="172">
        <v>1</v>
      </c>
      <c r="BJ70" s="38">
        <v>0</v>
      </c>
      <c r="BK70" s="172">
        <v>1</v>
      </c>
      <c r="BL70" s="172">
        <v>1</v>
      </c>
      <c r="BM70" s="38">
        <v>0</v>
      </c>
      <c r="BN70" s="172">
        <v>1</v>
      </c>
      <c r="BO70" s="172">
        <v>1</v>
      </c>
      <c r="BP70" s="57">
        <v>0</v>
      </c>
      <c r="BQ70" s="172">
        <v>1</v>
      </c>
      <c r="BR70" s="172">
        <v>1</v>
      </c>
      <c r="BS70" s="57">
        <f t="shared" si="3"/>
        <v>339</v>
      </c>
      <c r="BT70" s="134"/>
      <c r="BU70" s="62"/>
      <c r="BV70" s="62"/>
      <c r="BW70" s="62"/>
      <c r="BX70" s="62"/>
      <c r="BY70" s="62"/>
      <c r="BZ70" s="62"/>
      <c r="CA70" s="62"/>
      <c r="CB70" s="62"/>
      <c r="CC70" s="62"/>
      <c r="CD70" s="62"/>
    </row>
    <row r="71" spans="1:82" s="79" customFormat="1" x14ac:dyDescent="0.2">
      <c r="A71" s="40" t="s">
        <v>14</v>
      </c>
      <c r="B71" s="40">
        <v>3</v>
      </c>
      <c r="C71" s="38" t="s">
        <v>15</v>
      </c>
      <c r="D71" s="38" t="s">
        <v>375</v>
      </c>
      <c r="E71" s="40" t="s">
        <v>376</v>
      </c>
      <c r="F71" s="57" t="s">
        <v>360</v>
      </c>
      <c r="G71" s="43">
        <v>44575</v>
      </c>
      <c r="H71" s="38" t="s">
        <v>31</v>
      </c>
      <c r="I71" s="40" t="s">
        <v>45</v>
      </c>
      <c r="J71" s="40" t="s">
        <v>30</v>
      </c>
      <c r="K71" s="38" t="s">
        <v>377</v>
      </c>
      <c r="L71" s="40">
        <v>80161504</v>
      </c>
      <c r="M71" s="38" t="s">
        <v>292</v>
      </c>
      <c r="N71" s="267">
        <v>44850000</v>
      </c>
      <c r="O71" s="120">
        <v>44850000</v>
      </c>
      <c r="P71" s="40">
        <v>10422</v>
      </c>
      <c r="Q71" s="38" t="s">
        <v>295</v>
      </c>
      <c r="R71" s="40" t="s">
        <v>20</v>
      </c>
      <c r="S71" s="40" t="s">
        <v>21</v>
      </c>
      <c r="T71" s="40" t="s">
        <v>378</v>
      </c>
      <c r="U71" s="41" t="s">
        <v>360</v>
      </c>
      <c r="V71" s="109">
        <v>44580</v>
      </c>
      <c r="W71" s="40" t="s">
        <v>35</v>
      </c>
      <c r="X71" s="40" t="s">
        <v>23</v>
      </c>
      <c r="Y71" s="40" t="s">
        <v>142</v>
      </c>
      <c r="Z71" s="38" t="s">
        <v>379</v>
      </c>
      <c r="AA71" s="173">
        <v>52528201</v>
      </c>
      <c r="AB71" s="40"/>
      <c r="AC71" s="40">
        <v>18622</v>
      </c>
      <c r="AD71" s="43">
        <v>44580</v>
      </c>
      <c r="AE71" s="77">
        <v>44850000</v>
      </c>
      <c r="AF71" s="77">
        <v>0</v>
      </c>
      <c r="AG71" s="77">
        <v>0</v>
      </c>
      <c r="AH71" s="77">
        <v>0</v>
      </c>
      <c r="AI71" s="35">
        <f t="shared" si="0"/>
        <v>44850000</v>
      </c>
      <c r="AJ71" s="41" t="s">
        <v>38</v>
      </c>
      <c r="AK71" s="39" t="s">
        <v>294</v>
      </c>
      <c r="AL71" s="38" t="s">
        <v>51</v>
      </c>
      <c r="AM71" s="43">
        <v>44581</v>
      </c>
      <c r="AN71" s="39">
        <v>44926</v>
      </c>
      <c r="AO71" s="38">
        <f t="shared" si="1"/>
        <v>345</v>
      </c>
      <c r="AP71" s="40" t="s">
        <v>380</v>
      </c>
      <c r="AQ71" s="40">
        <v>1032434072</v>
      </c>
      <c r="AR71" s="35">
        <v>0</v>
      </c>
      <c r="AS71" s="39" t="s">
        <v>294</v>
      </c>
      <c r="AT71" s="36">
        <v>0</v>
      </c>
      <c r="AU71" s="39" t="s">
        <v>294</v>
      </c>
      <c r="AV71" s="36">
        <v>0</v>
      </c>
      <c r="AW71" s="39" t="s">
        <v>294</v>
      </c>
      <c r="AX71" s="36">
        <v>0</v>
      </c>
      <c r="AY71" s="172">
        <v>1</v>
      </c>
      <c r="AZ71" s="35">
        <v>0</v>
      </c>
      <c r="BA71" s="172">
        <v>1</v>
      </c>
      <c r="BB71" s="35">
        <v>0</v>
      </c>
      <c r="BC71" s="172">
        <v>1</v>
      </c>
      <c r="BD71" s="35">
        <v>0</v>
      </c>
      <c r="BE71" s="172">
        <v>1</v>
      </c>
      <c r="BF71" s="181">
        <f t="shared" si="2"/>
        <v>44850000</v>
      </c>
      <c r="BG71" s="38">
        <v>0</v>
      </c>
      <c r="BH71" s="172">
        <v>1</v>
      </c>
      <c r="BI71" s="172">
        <v>1</v>
      </c>
      <c r="BJ71" s="38">
        <v>0</v>
      </c>
      <c r="BK71" s="172">
        <v>1</v>
      </c>
      <c r="BL71" s="172">
        <v>1</v>
      </c>
      <c r="BM71" s="38">
        <v>0</v>
      </c>
      <c r="BN71" s="172">
        <v>1</v>
      </c>
      <c r="BO71" s="172">
        <v>1</v>
      </c>
      <c r="BP71" s="57">
        <v>0</v>
      </c>
      <c r="BQ71" s="172">
        <v>1</v>
      </c>
      <c r="BR71" s="172">
        <v>1</v>
      </c>
      <c r="BS71" s="57">
        <f t="shared" si="3"/>
        <v>345</v>
      </c>
      <c r="BT71" s="134"/>
      <c r="BU71" s="62"/>
      <c r="BV71" s="62"/>
      <c r="BW71" s="62"/>
      <c r="BX71" s="62"/>
      <c r="BY71" s="62"/>
      <c r="BZ71" s="62"/>
      <c r="CA71" s="62"/>
      <c r="CB71" s="62"/>
      <c r="CC71" s="62"/>
      <c r="CD71" s="62"/>
    </row>
    <row r="72" spans="1:82" x14ac:dyDescent="0.2">
      <c r="A72" s="38" t="s">
        <v>14</v>
      </c>
      <c r="B72" s="38">
        <v>10</v>
      </c>
      <c r="C72" s="38" t="s">
        <v>15</v>
      </c>
      <c r="D72" s="38" t="s">
        <v>381</v>
      </c>
      <c r="E72" s="38" t="s">
        <v>382</v>
      </c>
      <c r="F72" s="57" t="s">
        <v>360</v>
      </c>
      <c r="G72" s="43">
        <v>44575</v>
      </c>
      <c r="H72" s="38" t="s">
        <v>31</v>
      </c>
      <c r="I72" s="38" t="s">
        <v>32</v>
      </c>
      <c r="J72" s="38" t="s">
        <v>30</v>
      </c>
      <c r="K72" s="38" t="s">
        <v>383</v>
      </c>
      <c r="L72" s="40">
        <v>80161504</v>
      </c>
      <c r="M72" s="38" t="s">
        <v>383</v>
      </c>
      <c r="N72" s="267">
        <v>66412500</v>
      </c>
      <c r="O72" s="120">
        <v>66412500</v>
      </c>
      <c r="P72" s="38">
        <v>10822</v>
      </c>
      <c r="Q72" s="38" t="s">
        <v>295</v>
      </c>
      <c r="R72" s="38" t="s">
        <v>20</v>
      </c>
      <c r="S72" s="38" t="s">
        <v>21</v>
      </c>
      <c r="T72" s="38" t="s">
        <v>384</v>
      </c>
      <c r="U72" s="57" t="s">
        <v>360</v>
      </c>
      <c r="V72" s="64">
        <v>44581</v>
      </c>
      <c r="W72" s="40" t="s">
        <v>22</v>
      </c>
      <c r="X72" s="38" t="s">
        <v>23</v>
      </c>
      <c r="Y72" s="40" t="s">
        <v>142</v>
      </c>
      <c r="Z72" s="38" t="s">
        <v>385</v>
      </c>
      <c r="AA72" s="38">
        <v>52966455</v>
      </c>
      <c r="AB72" s="38"/>
      <c r="AC72" s="38">
        <v>18922</v>
      </c>
      <c r="AD72" s="39">
        <v>44581</v>
      </c>
      <c r="AE72" s="35">
        <v>66412500</v>
      </c>
      <c r="AF72" s="77">
        <v>0</v>
      </c>
      <c r="AG72" s="77">
        <v>0</v>
      </c>
      <c r="AH72" s="77">
        <v>0</v>
      </c>
      <c r="AI72" s="35">
        <f t="shared" si="0"/>
        <v>66412500</v>
      </c>
      <c r="AJ72" s="41" t="s">
        <v>38</v>
      </c>
      <c r="AK72" s="39" t="s">
        <v>294</v>
      </c>
      <c r="AL72" s="38" t="s">
        <v>51</v>
      </c>
      <c r="AM72" s="43">
        <v>44581</v>
      </c>
      <c r="AN72" s="39">
        <v>44926</v>
      </c>
      <c r="AO72" s="38">
        <f t="shared" si="1"/>
        <v>345</v>
      </c>
      <c r="AP72" s="38" t="s">
        <v>296</v>
      </c>
      <c r="AQ72" s="57">
        <v>80791769</v>
      </c>
      <c r="AR72" s="35">
        <v>0</v>
      </c>
      <c r="AS72" s="39" t="s">
        <v>294</v>
      </c>
      <c r="AT72" s="36">
        <v>0</v>
      </c>
      <c r="AU72" s="39" t="s">
        <v>294</v>
      </c>
      <c r="AV72" s="36">
        <v>0</v>
      </c>
      <c r="AW72" s="39" t="s">
        <v>294</v>
      </c>
      <c r="AX72" s="36">
        <v>0</v>
      </c>
      <c r="AY72" s="172">
        <v>1</v>
      </c>
      <c r="AZ72" s="35">
        <v>0</v>
      </c>
      <c r="BA72" s="172">
        <v>1</v>
      </c>
      <c r="BB72" s="35">
        <v>0</v>
      </c>
      <c r="BC72" s="172">
        <v>1</v>
      </c>
      <c r="BD72" s="35">
        <v>0</v>
      </c>
      <c r="BE72" s="172">
        <v>1</v>
      </c>
      <c r="BF72" s="181">
        <f t="shared" si="2"/>
        <v>66412500</v>
      </c>
      <c r="BG72" s="38">
        <v>0</v>
      </c>
      <c r="BH72" s="172">
        <v>1</v>
      </c>
      <c r="BI72" s="172">
        <v>1</v>
      </c>
      <c r="BJ72" s="38">
        <v>0</v>
      </c>
      <c r="BK72" s="172">
        <v>1</v>
      </c>
      <c r="BL72" s="172">
        <v>1</v>
      </c>
      <c r="BM72" s="38">
        <v>0</v>
      </c>
      <c r="BN72" s="172">
        <v>1</v>
      </c>
      <c r="BO72" s="172">
        <v>1</v>
      </c>
      <c r="BP72" s="57">
        <v>0</v>
      </c>
      <c r="BQ72" s="172">
        <v>1</v>
      </c>
      <c r="BR72" s="172">
        <v>1</v>
      </c>
      <c r="BS72" s="57">
        <f t="shared" si="3"/>
        <v>345</v>
      </c>
      <c r="BT72" s="38"/>
      <c r="BU72" s="62"/>
      <c r="BV72" s="62"/>
      <c r="BW72" s="62"/>
      <c r="BX72" s="62"/>
      <c r="BY72" s="62"/>
      <c r="BZ72" s="62"/>
      <c r="CA72" s="62"/>
      <c r="CB72" s="62"/>
      <c r="CC72" s="62"/>
      <c r="CD72" s="62"/>
    </row>
    <row r="73" spans="1:82" x14ac:dyDescent="0.2">
      <c r="A73" s="38" t="s">
        <v>14</v>
      </c>
      <c r="B73" s="38">
        <v>14</v>
      </c>
      <c r="C73" s="38" t="s">
        <v>15</v>
      </c>
      <c r="D73" s="38" t="s">
        <v>386</v>
      </c>
      <c r="E73" s="38" t="s">
        <v>387</v>
      </c>
      <c r="F73" s="57" t="s">
        <v>360</v>
      </c>
      <c r="G73" s="43">
        <v>44575</v>
      </c>
      <c r="H73" s="38" t="s">
        <v>31</v>
      </c>
      <c r="I73" s="38" t="s">
        <v>32</v>
      </c>
      <c r="J73" s="38" t="s">
        <v>43</v>
      </c>
      <c r="K73" s="38" t="s">
        <v>388</v>
      </c>
      <c r="L73" s="40">
        <v>80161504</v>
      </c>
      <c r="M73" s="38" t="s">
        <v>290</v>
      </c>
      <c r="N73" s="267">
        <v>70735350</v>
      </c>
      <c r="O73" s="120">
        <v>70735350</v>
      </c>
      <c r="P73" s="38">
        <v>10722</v>
      </c>
      <c r="Q73" s="38" t="s">
        <v>284</v>
      </c>
      <c r="R73" s="38" t="s">
        <v>20</v>
      </c>
      <c r="S73" s="38" t="s">
        <v>21</v>
      </c>
      <c r="T73" s="38" t="s">
        <v>389</v>
      </c>
      <c r="U73" s="57" t="s">
        <v>360</v>
      </c>
      <c r="V73" s="64">
        <v>44587</v>
      </c>
      <c r="W73" s="40" t="s">
        <v>22</v>
      </c>
      <c r="X73" s="38" t="s">
        <v>23</v>
      </c>
      <c r="Y73" s="40" t="s">
        <v>142</v>
      </c>
      <c r="Z73" s="38" t="s">
        <v>390</v>
      </c>
      <c r="AA73" s="38">
        <v>52258308</v>
      </c>
      <c r="AB73" s="57"/>
      <c r="AC73" s="38">
        <v>28922</v>
      </c>
      <c r="AD73" s="39">
        <v>44587</v>
      </c>
      <c r="AE73" s="35">
        <v>70735350</v>
      </c>
      <c r="AF73" s="77">
        <v>0</v>
      </c>
      <c r="AG73" s="77">
        <v>0</v>
      </c>
      <c r="AH73" s="77">
        <v>0</v>
      </c>
      <c r="AI73" s="35">
        <f t="shared" si="0"/>
        <v>70735350</v>
      </c>
      <c r="AJ73" s="38" t="s">
        <v>38</v>
      </c>
      <c r="AK73" s="39" t="s">
        <v>294</v>
      </c>
      <c r="AL73" s="38" t="s">
        <v>51</v>
      </c>
      <c r="AM73" s="39">
        <v>44587</v>
      </c>
      <c r="AN73" s="39">
        <v>44926</v>
      </c>
      <c r="AO73" s="38">
        <f t="shared" si="1"/>
        <v>339</v>
      </c>
      <c r="AP73" s="38" t="s">
        <v>293</v>
      </c>
      <c r="AQ73" s="57">
        <v>39774921</v>
      </c>
      <c r="AR73" s="35">
        <v>0</v>
      </c>
      <c r="AS73" s="39" t="s">
        <v>294</v>
      </c>
      <c r="AT73" s="36">
        <v>0</v>
      </c>
      <c r="AU73" s="39" t="s">
        <v>294</v>
      </c>
      <c r="AV73" s="36">
        <v>0</v>
      </c>
      <c r="AW73" s="39" t="s">
        <v>294</v>
      </c>
      <c r="AX73" s="36">
        <v>0</v>
      </c>
      <c r="AY73" s="172">
        <v>1</v>
      </c>
      <c r="AZ73" s="35">
        <v>0</v>
      </c>
      <c r="BA73" s="172">
        <v>1</v>
      </c>
      <c r="BB73" s="35">
        <v>0</v>
      </c>
      <c r="BC73" s="172">
        <v>1</v>
      </c>
      <c r="BD73" s="35">
        <v>0</v>
      </c>
      <c r="BE73" s="172">
        <v>1</v>
      </c>
      <c r="BF73" s="181">
        <f t="shared" si="2"/>
        <v>70735350</v>
      </c>
      <c r="BG73" s="38">
        <v>0</v>
      </c>
      <c r="BH73" s="172">
        <v>1</v>
      </c>
      <c r="BI73" s="172">
        <v>1</v>
      </c>
      <c r="BJ73" s="38">
        <v>0</v>
      </c>
      <c r="BK73" s="172">
        <v>1</v>
      </c>
      <c r="BL73" s="172">
        <v>1</v>
      </c>
      <c r="BM73" s="38">
        <v>0</v>
      </c>
      <c r="BN73" s="172">
        <v>1</v>
      </c>
      <c r="BO73" s="172">
        <v>1</v>
      </c>
      <c r="BP73" s="57">
        <v>0</v>
      </c>
      <c r="BQ73" s="172">
        <v>1</v>
      </c>
      <c r="BR73" s="172">
        <v>1</v>
      </c>
      <c r="BS73" s="57">
        <f t="shared" si="3"/>
        <v>339</v>
      </c>
      <c r="BT73" s="38"/>
      <c r="BU73" s="62"/>
      <c r="BV73" s="62"/>
      <c r="BW73" s="62"/>
      <c r="BX73" s="62"/>
      <c r="BY73" s="62"/>
      <c r="BZ73" s="62"/>
      <c r="CA73" s="62"/>
      <c r="CB73" s="62"/>
      <c r="CC73" s="62"/>
      <c r="CD73" s="62"/>
    </row>
    <row r="74" spans="1:82" x14ac:dyDescent="0.2">
      <c r="A74" s="38" t="s">
        <v>14</v>
      </c>
      <c r="B74" s="38">
        <v>19</v>
      </c>
      <c r="C74" s="38" t="s">
        <v>15</v>
      </c>
      <c r="D74" s="38" t="s">
        <v>391</v>
      </c>
      <c r="E74" s="38" t="s">
        <v>392</v>
      </c>
      <c r="F74" s="57" t="s">
        <v>360</v>
      </c>
      <c r="G74" s="39">
        <v>44580</v>
      </c>
      <c r="H74" s="38" t="s">
        <v>31</v>
      </c>
      <c r="I74" s="38" t="s">
        <v>32</v>
      </c>
      <c r="J74" s="38" t="s">
        <v>43</v>
      </c>
      <c r="K74" s="38" t="s">
        <v>393</v>
      </c>
      <c r="L74" s="38">
        <v>82121802</v>
      </c>
      <c r="M74" s="38" t="s">
        <v>394</v>
      </c>
      <c r="N74" s="267">
        <v>34000000</v>
      </c>
      <c r="O74" s="120">
        <v>34000000</v>
      </c>
      <c r="P74" s="38">
        <v>14722</v>
      </c>
      <c r="Q74" s="38" t="s">
        <v>395</v>
      </c>
      <c r="R74" s="38" t="s">
        <v>20</v>
      </c>
      <c r="S74" s="38" t="s">
        <v>21</v>
      </c>
      <c r="T74" s="38" t="s">
        <v>396</v>
      </c>
      <c r="U74" s="57" t="s">
        <v>360</v>
      </c>
      <c r="V74" s="64">
        <v>44586</v>
      </c>
      <c r="W74" s="38" t="s">
        <v>129</v>
      </c>
      <c r="X74" s="38" t="s">
        <v>23</v>
      </c>
      <c r="Y74" s="40" t="s">
        <v>142</v>
      </c>
      <c r="Z74" s="38" t="s">
        <v>291</v>
      </c>
      <c r="AA74" s="38">
        <v>830041326</v>
      </c>
      <c r="AB74" s="57">
        <v>2</v>
      </c>
      <c r="AC74" s="38">
        <v>26222</v>
      </c>
      <c r="AD74" s="39">
        <v>44586</v>
      </c>
      <c r="AE74" s="35">
        <v>34000000</v>
      </c>
      <c r="AF74" s="77">
        <v>0</v>
      </c>
      <c r="AG74" s="77">
        <v>0</v>
      </c>
      <c r="AH74" s="77">
        <v>0</v>
      </c>
      <c r="AI74" s="35">
        <f t="shared" si="0"/>
        <v>34000000</v>
      </c>
      <c r="AJ74" s="38" t="s">
        <v>38</v>
      </c>
      <c r="AK74" s="39" t="s">
        <v>294</v>
      </c>
      <c r="AL74" s="38" t="s">
        <v>51</v>
      </c>
      <c r="AM74" s="39">
        <v>44588</v>
      </c>
      <c r="AN74" s="39">
        <v>44804</v>
      </c>
      <c r="AO74" s="38">
        <f t="shared" si="1"/>
        <v>216</v>
      </c>
      <c r="AP74" s="38" t="s">
        <v>293</v>
      </c>
      <c r="AQ74" s="57">
        <v>39774921</v>
      </c>
      <c r="AR74" s="35">
        <v>0</v>
      </c>
      <c r="AS74" s="39" t="s">
        <v>294</v>
      </c>
      <c r="AT74" s="36">
        <v>0</v>
      </c>
      <c r="AU74" s="39" t="s">
        <v>294</v>
      </c>
      <c r="AV74" s="36">
        <v>0</v>
      </c>
      <c r="AW74" s="39" t="s">
        <v>294</v>
      </c>
      <c r="AX74" s="36">
        <v>0</v>
      </c>
      <c r="AY74" s="172">
        <v>1</v>
      </c>
      <c r="AZ74" s="35">
        <v>0</v>
      </c>
      <c r="BA74" s="172">
        <v>1</v>
      </c>
      <c r="BB74" s="35">
        <v>0</v>
      </c>
      <c r="BC74" s="172">
        <v>1</v>
      </c>
      <c r="BD74" s="35">
        <v>0</v>
      </c>
      <c r="BE74" s="172">
        <v>1</v>
      </c>
      <c r="BF74" s="181">
        <f t="shared" si="2"/>
        <v>34000000</v>
      </c>
      <c r="BG74" s="38">
        <v>0</v>
      </c>
      <c r="BH74" s="172">
        <v>1</v>
      </c>
      <c r="BI74" s="172">
        <v>1</v>
      </c>
      <c r="BJ74" s="38">
        <v>0</v>
      </c>
      <c r="BK74" s="172">
        <v>1</v>
      </c>
      <c r="BL74" s="172">
        <v>1</v>
      </c>
      <c r="BM74" s="38">
        <v>0</v>
      </c>
      <c r="BN74" s="172">
        <v>1</v>
      </c>
      <c r="BO74" s="172">
        <v>1</v>
      </c>
      <c r="BP74" s="57">
        <v>0</v>
      </c>
      <c r="BQ74" s="172">
        <v>1</v>
      </c>
      <c r="BR74" s="172">
        <v>1</v>
      </c>
      <c r="BS74" s="57">
        <f t="shared" si="3"/>
        <v>216</v>
      </c>
      <c r="BT74" s="38"/>
      <c r="BU74" s="62"/>
      <c r="BV74" s="62"/>
      <c r="BW74" s="62"/>
      <c r="BX74" s="62"/>
      <c r="BY74" s="62"/>
      <c r="BZ74" s="62"/>
      <c r="CA74" s="62"/>
      <c r="CB74" s="62"/>
      <c r="CC74" s="62"/>
      <c r="CD74" s="62"/>
    </row>
    <row r="75" spans="1:82" x14ac:dyDescent="0.2">
      <c r="A75" s="38" t="s">
        <v>14</v>
      </c>
      <c r="B75" s="38">
        <v>39</v>
      </c>
      <c r="C75" s="38" t="s">
        <v>15</v>
      </c>
      <c r="D75" s="38" t="s">
        <v>397</v>
      </c>
      <c r="E75" s="38" t="s">
        <v>398</v>
      </c>
      <c r="F75" s="57" t="s">
        <v>360</v>
      </c>
      <c r="G75" s="43">
        <v>44575</v>
      </c>
      <c r="H75" s="38" t="s">
        <v>31</v>
      </c>
      <c r="I75" s="38" t="s">
        <v>32</v>
      </c>
      <c r="J75" s="38" t="s">
        <v>74</v>
      </c>
      <c r="K75" s="38" t="s">
        <v>399</v>
      </c>
      <c r="L75" s="38">
        <v>80111600</v>
      </c>
      <c r="M75" s="38" t="s">
        <v>400</v>
      </c>
      <c r="N75" s="267">
        <v>67260648</v>
      </c>
      <c r="O75" s="120">
        <v>67260648</v>
      </c>
      <c r="P75" s="38">
        <v>13422</v>
      </c>
      <c r="Q75" s="38" t="s">
        <v>285</v>
      </c>
      <c r="R75" s="38" t="s">
        <v>20</v>
      </c>
      <c r="S75" s="38" t="s">
        <v>21</v>
      </c>
      <c r="T75" s="38" t="s">
        <v>401</v>
      </c>
      <c r="U75" s="57" t="s">
        <v>360</v>
      </c>
      <c r="V75" s="96">
        <v>44583</v>
      </c>
      <c r="W75" s="38" t="s">
        <v>22</v>
      </c>
      <c r="X75" s="38" t="s">
        <v>23</v>
      </c>
      <c r="Y75" s="40" t="s">
        <v>142</v>
      </c>
      <c r="Z75" s="38" t="s">
        <v>402</v>
      </c>
      <c r="AA75" s="38">
        <v>1057579290</v>
      </c>
      <c r="AB75" s="57"/>
      <c r="AC75" s="38">
        <v>23222</v>
      </c>
      <c r="AD75" s="39">
        <v>44583</v>
      </c>
      <c r="AE75" s="35">
        <v>67260648</v>
      </c>
      <c r="AF75" s="77">
        <v>0</v>
      </c>
      <c r="AG75" s="77">
        <v>0</v>
      </c>
      <c r="AH75" s="77">
        <v>0</v>
      </c>
      <c r="AI75" s="35">
        <f t="shared" si="0"/>
        <v>67260648</v>
      </c>
      <c r="AJ75" s="38" t="s">
        <v>38</v>
      </c>
      <c r="AK75" s="39" t="s">
        <v>294</v>
      </c>
      <c r="AL75" s="38" t="s">
        <v>51</v>
      </c>
      <c r="AM75" s="39">
        <v>44585</v>
      </c>
      <c r="AN75" s="39">
        <v>44926</v>
      </c>
      <c r="AO75" s="38">
        <f t="shared" si="1"/>
        <v>341</v>
      </c>
      <c r="AP75" s="38" t="s">
        <v>403</v>
      </c>
      <c r="AQ75" s="38">
        <v>79717103</v>
      </c>
      <c r="AR75" s="35">
        <v>0</v>
      </c>
      <c r="AS75" s="39" t="s">
        <v>294</v>
      </c>
      <c r="AT75" s="36">
        <v>0</v>
      </c>
      <c r="AU75" s="39" t="s">
        <v>294</v>
      </c>
      <c r="AV75" s="36">
        <v>0</v>
      </c>
      <c r="AW75" s="39" t="s">
        <v>294</v>
      </c>
      <c r="AX75" s="36">
        <v>0</v>
      </c>
      <c r="AY75" s="172">
        <v>1</v>
      </c>
      <c r="AZ75" s="35">
        <v>0</v>
      </c>
      <c r="BA75" s="172">
        <v>1</v>
      </c>
      <c r="BB75" s="35">
        <v>0</v>
      </c>
      <c r="BC75" s="172">
        <v>1</v>
      </c>
      <c r="BD75" s="35">
        <v>0</v>
      </c>
      <c r="BE75" s="172">
        <v>1</v>
      </c>
      <c r="BF75" s="181">
        <f t="shared" si="2"/>
        <v>67260648</v>
      </c>
      <c r="BG75" s="38">
        <v>0</v>
      </c>
      <c r="BH75" s="172">
        <v>1</v>
      </c>
      <c r="BI75" s="172">
        <v>1</v>
      </c>
      <c r="BJ75" s="38">
        <v>0</v>
      </c>
      <c r="BK75" s="172">
        <v>1</v>
      </c>
      <c r="BL75" s="172">
        <v>1</v>
      </c>
      <c r="BM75" s="38">
        <v>0</v>
      </c>
      <c r="BN75" s="172">
        <v>1</v>
      </c>
      <c r="BO75" s="172">
        <v>1</v>
      </c>
      <c r="BP75" s="57">
        <v>0</v>
      </c>
      <c r="BQ75" s="172">
        <v>1</v>
      </c>
      <c r="BR75" s="172">
        <v>1</v>
      </c>
      <c r="BS75" s="57">
        <f t="shared" si="3"/>
        <v>341</v>
      </c>
      <c r="BT75" s="38"/>
      <c r="BU75" s="62"/>
      <c r="BV75" s="62"/>
      <c r="BW75" s="62"/>
      <c r="BX75" s="62"/>
      <c r="BY75" s="62"/>
      <c r="BZ75" s="62"/>
      <c r="CA75" s="62"/>
      <c r="CB75" s="62"/>
      <c r="CC75" s="62"/>
      <c r="CD75" s="62"/>
    </row>
    <row r="76" spans="1:82" x14ac:dyDescent="0.2">
      <c r="A76" s="38" t="s">
        <v>14</v>
      </c>
      <c r="B76" s="38">
        <v>20</v>
      </c>
      <c r="C76" s="38" t="s">
        <v>15</v>
      </c>
      <c r="D76" s="38" t="s">
        <v>404</v>
      </c>
      <c r="E76" s="38" t="s">
        <v>405</v>
      </c>
      <c r="F76" s="57" t="s">
        <v>360</v>
      </c>
      <c r="G76" s="39">
        <v>44580</v>
      </c>
      <c r="H76" s="38" t="s">
        <v>31</v>
      </c>
      <c r="I76" s="38" t="s">
        <v>75</v>
      </c>
      <c r="J76" s="38" t="s">
        <v>43</v>
      </c>
      <c r="K76" s="38" t="s">
        <v>406</v>
      </c>
      <c r="L76" s="38">
        <v>82121506</v>
      </c>
      <c r="M76" s="38" t="s">
        <v>407</v>
      </c>
      <c r="N76" s="267">
        <v>6000000</v>
      </c>
      <c r="O76" s="120">
        <v>6000000</v>
      </c>
      <c r="P76" s="38">
        <v>17022</v>
      </c>
      <c r="Q76" s="38" t="s">
        <v>284</v>
      </c>
      <c r="R76" s="38" t="s">
        <v>20</v>
      </c>
      <c r="S76" s="38" t="s">
        <v>21</v>
      </c>
      <c r="T76" s="38" t="s">
        <v>408</v>
      </c>
      <c r="U76" s="57" t="s">
        <v>360</v>
      </c>
      <c r="V76" s="96">
        <v>44587</v>
      </c>
      <c r="W76" s="38" t="s">
        <v>75</v>
      </c>
      <c r="X76" s="38" t="s">
        <v>23</v>
      </c>
      <c r="Y76" s="38" t="s">
        <v>142</v>
      </c>
      <c r="Z76" s="38" t="s">
        <v>288</v>
      </c>
      <c r="AA76" s="38">
        <v>83000111</v>
      </c>
      <c r="AB76" s="57">
        <v>1</v>
      </c>
      <c r="AC76" s="38">
        <v>29522</v>
      </c>
      <c r="AD76" s="39">
        <v>44587</v>
      </c>
      <c r="AE76" s="35">
        <v>6000000</v>
      </c>
      <c r="AF76" s="77">
        <v>0</v>
      </c>
      <c r="AG76" s="77">
        <v>0</v>
      </c>
      <c r="AH76" s="77">
        <v>0</v>
      </c>
      <c r="AI76" s="35">
        <f t="shared" si="0"/>
        <v>6000000</v>
      </c>
      <c r="AJ76" s="38" t="s">
        <v>38</v>
      </c>
      <c r="AK76" s="39" t="s">
        <v>294</v>
      </c>
      <c r="AL76" s="38" t="s">
        <v>51</v>
      </c>
      <c r="AM76" s="39">
        <v>44589</v>
      </c>
      <c r="AN76" s="39">
        <v>44926</v>
      </c>
      <c r="AO76" s="38">
        <f t="shared" ref="AO76:AO82" si="4">(AN76-AM76)</f>
        <v>337</v>
      </c>
      <c r="AP76" s="38" t="s">
        <v>293</v>
      </c>
      <c r="AQ76" s="57">
        <v>39774921</v>
      </c>
      <c r="AR76" s="35">
        <v>0</v>
      </c>
      <c r="AS76" s="39" t="s">
        <v>294</v>
      </c>
      <c r="AT76" s="36">
        <v>0</v>
      </c>
      <c r="AU76" s="39" t="s">
        <v>294</v>
      </c>
      <c r="AV76" s="36">
        <v>0</v>
      </c>
      <c r="AW76" s="39" t="s">
        <v>294</v>
      </c>
      <c r="AX76" s="36">
        <v>0</v>
      </c>
      <c r="AY76" s="172">
        <v>1</v>
      </c>
      <c r="AZ76" s="35">
        <v>0</v>
      </c>
      <c r="BA76" s="172">
        <v>1</v>
      </c>
      <c r="BB76" s="35">
        <v>0</v>
      </c>
      <c r="BC76" s="172">
        <v>1</v>
      </c>
      <c r="BD76" s="35">
        <v>0</v>
      </c>
      <c r="BE76" s="172">
        <v>1</v>
      </c>
      <c r="BF76" s="181">
        <f t="shared" si="2"/>
        <v>6000000</v>
      </c>
      <c r="BG76" s="38">
        <v>0</v>
      </c>
      <c r="BH76" s="172">
        <v>1</v>
      </c>
      <c r="BI76" s="172">
        <v>1</v>
      </c>
      <c r="BJ76" s="38">
        <v>0</v>
      </c>
      <c r="BK76" s="172">
        <v>1</v>
      </c>
      <c r="BL76" s="172">
        <v>1</v>
      </c>
      <c r="BM76" s="38">
        <v>0</v>
      </c>
      <c r="BN76" s="172">
        <v>1</v>
      </c>
      <c r="BO76" s="172">
        <v>1</v>
      </c>
      <c r="BP76" s="57">
        <v>0</v>
      </c>
      <c r="BQ76" s="172">
        <v>1</v>
      </c>
      <c r="BR76" s="172">
        <v>1</v>
      </c>
      <c r="BS76" s="57">
        <f t="shared" ref="BS76:BS134" si="5">+BG76+BJ76+BM76+BP76+AO76</f>
        <v>337</v>
      </c>
      <c r="BT76" s="38"/>
      <c r="BU76" s="62"/>
      <c r="BV76" s="62"/>
      <c r="BW76" s="62"/>
      <c r="BX76" s="62"/>
      <c r="BY76" s="62"/>
      <c r="BZ76" s="62"/>
      <c r="CA76" s="62"/>
      <c r="CB76" s="62"/>
      <c r="CC76" s="62"/>
      <c r="CD76" s="62"/>
    </row>
    <row r="77" spans="1:82" x14ac:dyDescent="0.2">
      <c r="A77" s="38" t="s">
        <v>14</v>
      </c>
      <c r="B77" s="38">
        <v>4</v>
      </c>
      <c r="C77" s="38" t="s">
        <v>15</v>
      </c>
      <c r="D77" s="38" t="s">
        <v>409</v>
      </c>
      <c r="E77" s="174" t="s">
        <v>410</v>
      </c>
      <c r="F77" s="57" t="s">
        <v>360</v>
      </c>
      <c r="G77" s="39">
        <v>44578</v>
      </c>
      <c r="H77" s="38" t="s">
        <v>31</v>
      </c>
      <c r="I77" s="38" t="s">
        <v>32</v>
      </c>
      <c r="J77" s="38" t="s">
        <v>30</v>
      </c>
      <c r="K77" s="38" t="s">
        <v>411</v>
      </c>
      <c r="L77" s="38">
        <v>80161504</v>
      </c>
      <c r="M77" s="38" t="s">
        <v>290</v>
      </c>
      <c r="N77" s="267">
        <v>66412500</v>
      </c>
      <c r="O77" s="120">
        <v>66412500</v>
      </c>
      <c r="P77" s="38">
        <v>10922</v>
      </c>
      <c r="Q77" s="38" t="s">
        <v>285</v>
      </c>
      <c r="R77" s="38" t="s">
        <v>20</v>
      </c>
      <c r="S77" s="38" t="s">
        <v>21</v>
      </c>
      <c r="T77" s="174" t="s">
        <v>412</v>
      </c>
      <c r="U77" s="175" t="s">
        <v>360</v>
      </c>
      <c r="V77" s="96">
        <v>44582</v>
      </c>
      <c r="W77" s="38" t="s">
        <v>22</v>
      </c>
      <c r="X77" s="38" t="s">
        <v>23</v>
      </c>
      <c r="Y77" s="38" t="s">
        <v>142</v>
      </c>
      <c r="Z77" s="174" t="s">
        <v>413</v>
      </c>
      <c r="AA77" s="97">
        <v>93461864</v>
      </c>
      <c r="AB77" s="57"/>
      <c r="AC77" s="38">
        <v>21222</v>
      </c>
      <c r="AD77" s="39">
        <v>44582</v>
      </c>
      <c r="AE77" s="35">
        <v>66412500</v>
      </c>
      <c r="AF77" s="77">
        <v>0</v>
      </c>
      <c r="AG77" s="77">
        <v>0</v>
      </c>
      <c r="AH77" s="77">
        <v>0</v>
      </c>
      <c r="AI77" s="35">
        <f t="shared" si="0"/>
        <v>66412500</v>
      </c>
      <c r="AJ77" s="38" t="s">
        <v>38</v>
      </c>
      <c r="AK77" s="39" t="s">
        <v>294</v>
      </c>
      <c r="AL77" s="38" t="s">
        <v>51</v>
      </c>
      <c r="AM77" s="39">
        <v>44585</v>
      </c>
      <c r="AN77" s="39">
        <v>44926</v>
      </c>
      <c r="AO77" s="38">
        <f t="shared" si="4"/>
        <v>341</v>
      </c>
      <c r="AP77" s="38" t="s">
        <v>296</v>
      </c>
      <c r="AQ77" s="57">
        <v>80791769</v>
      </c>
      <c r="AR77" s="35">
        <v>0</v>
      </c>
      <c r="AS77" s="39" t="s">
        <v>294</v>
      </c>
      <c r="AT77" s="36">
        <v>0</v>
      </c>
      <c r="AU77" s="39" t="s">
        <v>294</v>
      </c>
      <c r="AV77" s="36">
        <v>0</v>
      </c>
      <c r="AW77" s="39" t="s">
        <v>294</v>
      </c>
      <c r="AX77" s="36">
        <v>0</v>
      </c>
      <c r="AY77" s="172">
        <v>1</v>
      </c>
      <c r="AZ77" s="35">
        <v>0</v>
      </c>
      <c r="BA77" s="172">
        <v>1</v>
      </c>
      <c r="BB77" s="35">
        <v>0</v>
      </c>
      <c r="BC77" s="172">
        <v>1</v>
      </c>
      <c r="BD77" s="35">
        <v>0</v>
      </c>
      <c r="BE77" s="172">
        <v>1</v>
      </c>
      <c r="BF77" s="181">
        <f t="shared" si="2"/>
        <v>66412500</v>
      </c>
      <c r="BG77" s="38">
        <v>0</v>
      </c>
      <c r="BH77" s="172">
        <v>1</v>
      </c>
      <c r="BI77" s="172">
        <v>1</v>
      </c>
      <c r="BJ77" s="38">
        <v>0</v>
      </c>
      <c r="BK77" s="172">
        <v>1</v>
      </c>
      <c r="BL77" s="172">
        <v>1</v>
      </c>
      <c r="BM77" s="38">
        <v>0</v>
      </c>
      <c r="BN77" s="172">
        <v>1</v>
      </c>
      <c r="BO77" s="172">
        <v>1</v>
      </c>
      <c r="BP77" s="57">
        <v>0</v>
      </c>
      <c r="BQ77" s="172">
        <v>1</v>
      </c>
      <c r="BR77" s="172">
        <v>1</v>
      </c>
      <c r="BS77" s="57">
        <f t="shared" si="5"/>
        <v>341</v>
      </c>
      <c r="BT77" s="38"/>
      <c r="BU77" s="62"/>
      <c r="BV77" s="62"/>
      <c r="BW77" s="62"/>
      <c r="BX77" s="62"/>
      <c r="BY77" s="62"/>
      <c r="BZ77" s="62"/>
      <c r="CA77" s="62"/>
      <c r="CB77" s="62"/>
      <c r="CC77" s="62"/>
      <c r="CD77" s="62"/>
    </row>
    <row r="78" spans="1:82" x14ac:dyDescent="0.2">
      <c r="A78" s="38" t="s">
        <v>14</v>
      </c>
      <c r="B78" s="38">
        <v>7</v>
      </c>
      <c r="C78" s="38" t="s">
        <v>15</v>
      </c>
      <c r="D78" s="38" t="s">
        <v>414</v>
      </c>
      <c r="E78" s="174" t="s">
        <v>415</v>
      </c>
      <c r="F78" s="57" t="s">
        <v>360</v>
      </c>
      <c r="G78" s="39">
        <v>44578</v>
      </c>
      <c r="H78" s="38" t="s">
        <v>31</v>
      </c>
      <c r="I78" s="38" t="s">
        <v>32</v>
      </c>
      <c r="J78" s="38" t="s">
        <v>30</v>
      </c>
      <c r="K78" s="38" t="s">
        <v>416</v>
      </c>
      <c r="L78" s="38">
        <v>80161500</v>
      </c>
      <c r="M78" s="38" t="s">
        <v>290</v>
      </c>
      <c r="N78" s="267">
        <v>51750000</v>
      </c>
      <c r="O78" s="120">
        <v>51750000</v>
      </c>
      <c r="P78" s="38">
        <v>10522</v>
      </c>
      <c r="Q78" s="38" t="s">
        <v>285</v>
      </c>
      <c r="R78" s="38" t="s">
        <v>20</v>
      </c>
      <c r="S78" s="38" t="s">
        <v>21</v>
      </c>
      <c r="T78" s="174" t="s">
        <v>417</v>
      </c>
      <c r="U78" s="175" t="s">
        <v>360</v>
      </c>
      <c r="V78" s="96">
        <v>44582</v>
      </c>
      <c r="W78" s="38" t="s">
        <v>22</v>
      </c>
      <c r="X78" s="38" t="s">
        <v>23</v>
      </c>
      <c r="Y78" s="38" t="s">
        <v>142</v>
      </c>
      <c r="Z78" s="174" t="s">
        <v>418</v>
      </c>
      <c r="AA78" s="97">
        <v>1016014127</v>
      </c>
      <c r="AB78" s="57"/>
      <c r="AC78" s="38">
        <v>20322</v>
      </c>
      <c r="AD78" s="39">
        <v>44582</v>
      </c>
      <c r="AE78" s="35">
        <v>51750000</v>
      </c>
      <c r="AF78" s="77">
        <v>0</v>
      </c>
      <c r="AG78" s="77">
        <v>0</v>
      </c>
      <c r="AH78" s="77">
        <v>0</v>
      </c>
      <c r="AI78" s="35">
        <f t="shared" si="0"/>
        <v>51750000</v>
      </c>
      <c r="AJ78" s="38" t="s">
        <v>38</v>
      </c>
      <c r="AK78" s="39" t="s">
        <v>294</v>
      </c>
      <c r="AL78" s="38" t="s">
        <v>51</v>
      </c>
      <c r="AM78" s="39">
        <v>44585</v>
      </c>
      <c r="AN78" s="39">
        <v>44926</v>
      </c>
      <c r="AO78" s="38">
        <f t="shared" si="4"/>
        <v>341</v>
      </c>
      <c r="AP78" s="40" t="s">
        <v>380</v>
      </c>
      <c r="AQ78" s="40">
        <v>1032434072</v>
      </c>
      <c r="AR78" s="35">
        <v>0</v>
      </c>
      <c r="AS78" s="39" t="s">
        <v>294</v>
      </c>
      <c r="AT78" s="36">
        <v>0</v>
      </c>
      <c r="AU78" s="39" t="s">
        <v>294</v>
      </c>
      <c r="AV78" s="36">
        <v>0</v>
      </c>
      <c r="AW78" s="39" t="s">
        <v>294</v>
      </c>
      <c r="AX78" s="36">
        <v>0</v>
      </c>
      <c r="AY78" s="172">
        <v>1</v>
      </c>
      <c r="AZ78" s="35">
        <v>0</v>
      </c>
      <c r="BA78" s="172">
        <v>1</v>
      </c>
      <c r="BB78" s="35">
        <v>0</v>
      </c>
      <c r="BC78" s="172">
        <v>1</v>
      </c>
      <c r="BD78" s="35">
        <v>0</v>
      </c>
      <c r="BE78" s="172">
        <v>1</v>
      </c>
      <c r="BF78" s="181">
        <f t="shared" si="2"/>
        <v>51750000</v>
      </c>
      <c r="BG78" s="38">
        <v>0</v>
      </c>
      <c r="BH78" s="172">
        <v>1</v>
      </c>
      <c r="BI78" s="172">
        <v>1</v>
      </c>
      <c r="BJ78" s="38">
        <v>0</v>
      </c>
      <c r="BK78" s="172">
        <v>1</v>
      </c>
      <c r="BL78" s="172">
        <v>1</v>
      </c>
      <c r="BM78" s="38">
        <v>0</v>
      </c>
      <c r="BN78" s="172">
        <v>1</v>
      </c>
      <c r="BO78" s="172">
        <v>1</v>
      </c>
      <c r="BP78" s="57">
        <v>0</v>
      </c>
      <c r="BQ78" s="172">
        <v>1</v>
      </c>
      <c r="BR78" s="172">
        <v>1</v>
      </c>
      <c r="BS78" s="57">
        <f t="shared" si="5"/>
        <v>341</v>
      </c>
      <c r="BT78" s="38"/>
      <c r="BU78" s="62"/>
      <c r="BV78" s="62"/>
      <c r="BW78" s="62"/>
      <c r="BX78" s="62"/>
      <c r="BY78" s="62"/>
      <c r="BZ78" s="62"/>
      <c r="CA78" s="62"/>
      <c r="CB78" s="62"/>
      <c r="CC78" s="62"/>
      <c r="CD78" s="62"/>
    </row>
    <row r="79" spans="1:82" x14ac:dyDescent="0.2">
      <c r="A79" s="38" t="s">
        <v>14</v>
      </c>
      <c r="B79" s="38">
        <v>103</v>
      </c>
      <c r="C79" s="38" t="s">
        <v>15</v>
      </c>
      <c r="D79" s="38" t="s">
        <v>419</v>
      </c>
      <c r="E79" s="174" t="s">
        <v>420</v>
      </c>
      <c r="F79" s="57" t="s">
        <v>360</v>
      </c>
      <c r="G79" s="39">
        <v>44579</v>
      </c>
      <c r="H79" s="38" t="s">
        <v>31</v>
      </c>
      <c r="I79" s="38" t="s">
        <v>32</v>
      </c>
      <c r="J79" s="38" t="s">
        <v>97</v>
      </c>
      <c r="K79" s="38" t="s">
        <v>421</v>
      </c>
      <c r="L79" s="38">
        <v>80161500</v>
      </c>
      <c r="M79" s="38" t="s">
        <v>290</v>
      </c>
      <c r="N79" s="267">
        <v>54337500</v>
      </c>
      <c r="O79" s="120">
        <v>54337500</v>
      </c>
      <c r="P79" s="38">
        <v>12022</v>
      </c>
      <c r="Q79" s="38" t="s">
        <v>284</v>
      </c>
      <c r="R79" s="38" t="s">
        <v>20</v>
      </c>
      <c r="S79" s="38" t="s">
        <v>21</v>
      </c>
      <c r="T79" s="174" t="s">
        <v>422</v>
      </c>
      <c r="U79" s="175" t="s">
        <v>360</v>
      </c>
      <c r="V79" s="96">
        <v>44582</v>
      </c>
      <c r="W79" s="38" t="s">
        <v>22</v>
      </c>
      <c r="X79" s="38" t="s">
        <v>23</v>
      </c>
      <c r="Y79" s="38" t="s">
        <v>142</v>
      </c>
      <c r="Z79" s="174" t="s">
        <v>423</v>
      </c>
      <c r="AA79" s="38">
        <v>52199365</v>
      </c>
      <c r="AB79" s="38"/>
      <c r="AC79" s="38">
        <v>21422</v>
      </c>
      <c r="AD79" s="39">
        <v>44582</v>
      </c>
      <c r="AE79" s="35">
        <v>54337500</v>
      </c>
      <c r="AF79" s="77">
        <v>0</v>
      </c>
      <c r="AG79" s="77">
        <v>0</v>
      </c>
      <c r="AH79" s="77">
        <v>0</v>
      </c>
      <c r="AI79" s="35">
        <f t="shared" si="0"/>
        <v>54337500</v>
      </c>
      <c r="AJ79" s="38" t="s">
        <v>38</v>
      </c>
      <c r="AK79" s="39" t="s">
        <v>294</v>
      </c>
      <c r="AL79" s="38" t="s">
        <v>51</v>
      </c>
      <c r="AM79" s="39">
        <v>44585</v>
      </c>
      <c r="AN79" s="39">
        <v>44925</v>
      </c>
      <c r="AO79" s="38">
        <f t="shared" si="4"/>
        <v>340</v>
      </c>
      <c r="AP79" s="174" t="s">
        <v>424</v>
      </c>
      <c r="AQ79" s="57">
        <v>79994053</v>
      </c>
      <c r="AR79" s="35">
        <v>0</v>
      </c>
      <c r="AS79" s="39" t="s">
        <v>294</v>
      </c>
      <c r="AT79" s="36">
        <v>0</v>
      </c>
      <c r="AU79" s="39" t="s">
        <v>294</v>
      </c>
      <c r="AV79" s="36">
        <v>0</v>
      </c>
      <c r="AW79" s="39" t="s">
        <v>294</v>
      </c>
      <c r="AX79" s="36">
        <v>0</v>
      </c>
      <c r="AY79" s="172">
        <v>1</v>
      </c>
      <c r="AZ79" s="35">
        <v>0</v>
      </c>
      <c r="BA79" s="172">
        <v>1</v>
      </c>
      <c r="BB79" s="35">
        <v>0</v>
      </c>
      <c r="BC79" s="172">
        <v>1</v>
      </c>
      <c r="BD79" s="35">
        <v>0</v>
      </c>
      <c r="BE79" s="172">
        <v>1</v>
      </c>
      <c r="BF79" s="181">
        <f t="shared" si="2"/>
        <v>54337500</v>
      </c>
      <c r="BG79" s="38">
        <v>0</v>
      </c>
      <c r="BH79" s="172">
        <v>1</v>
      </c>
      <c r="BI79" s="172">
        <v>1</v>
      </c>
      <c r="BJ79" s="38">
        <v>0</v>
      </c>
      <c r="BK79" s="172">
        <v>1</v>
      </c>
      <c r="BL79" s="172">
        <v>1</v>
      </c>
      <c r="BM79" s="38">
        <v>0</v>
      </c>
      <c r="BN79" s="172">
        <v>1</v>
      </c>
      <c r="BO79" s="172">
        <v>1</v>
      </c>
      <c r="BP79" s="57">
        <v>0</v>
      </c>
      <c r="BQ79" s="172">
        <v>1</v>
      </c>
      <c r="BR79" s="172">
        <v>1</v>
      </c>
      <c r="BS79" s="57">
        <f t="shared" si="5"/>
        <v>340</v>
      </c>
      <c r="BT79" s="38"/>
      <c r="BU79" s="62"/>
      <c r="BV79" s="62"/>
      <c r="BW79" s="62"/>
      <c r="BX79" s="62"/>
      <c r="BY79" s="62"/>
      <c r="BZ79" s="62"/>
      <c r="CA79" s="62"/>
      <c r="CB79" s="62"/>
      <c r="CC79" s="62"/>
      <c r="CD79" s="62"/>
    </row>
    <row r="80" spans="1:82" x14ac:dyDescent="0.2">
      <c r="A80" s="38" t="s">
        <v>14</v>
      </c>
      <c r="B80" s="38">
        <v>8</v>
      </c>
      <c r="C80" s="38" t="s">
        <v>15</v>
      </c>
      <c r="D80" s="38" t="s">
        <v>425</v>
      </c>
      <c r="E80" s="174" t="s">
        <v>426</v>
      </c>
      <c r="F80" s="57" t="s">
        <v>360</v>
      </c>
      <c r="G80" s="39">
        <v>44579</v>
      </c>
      <c r="H80" s="38" t="s">
        <v>31</v>
      </c>
      <c r="I80" s="38" t="s">
        <v>32</v>
      </c>
      <c r="J80" s="38" t="s">
        <v>30</v>
      </c>
      <c r="K80" s="38" t="s">
        <v>427</v>
      </c>
      <c r="L80" s="38">
        <v>80161504</v>
      </c>
      <c r="M80" s="38" t="s">
        <v>290</v>
      </c>
      <c r="N80" s="267">
        <v>35650000</v>
      </c>
      <c r="O80" s="120">
        <v>35650000</v>
      </c>
      <c r="P80" s="38">
        <v>10622</v>
      </c>
      <c r="Q80" s="38" t="s">
        <v>285</v>
      </c>
      <c r="R80" s="38" t="s">
        <v>20</v>
      </c>
      <c r="S80" s="38" t="s">
        <v>21</v>
      </c>
      <c r="T80" s="174" t="s">
        <v>428</v>
      </c>
      <c r="U80" s="175" t="s">
        <v>360</v>
      </c>
      <c r="V80" s="96">
        <v>44583</v>
      </c>
      <c r="W80" s="38" t="s">
        <v>22</v>
      </c>
      <c r="X80" s="38" t="s">
        <v>23</v>
      </c>
      <c r="Y80" s="38" t="s">
        <v>142</v>
      </c>
      <c r="Z80" s="174" t="s">
        <v>429</v>
      </c>
      <c r="AA80" s="97">
        <v>1016072632</v>
      </c>
      <c r="AB80" s="57"/>
      <c r="AC80" s="38">
        <v>23322</v>
      </c>
      <c r="AD80" s="39">
        <v>44583</v>
      </c>
      <c r="AE80" s="35">
        <v>35650000</v>
      </c>
      <c r="AF80" s="77">
        <v>0</v>
      </c>
      <c r="AG80" s="77">
        <v>0</v>
      </c>
      <c r="AH80" s="77">
        <v>0</v>
      </c>
      <c r="AI80" s="35">
        <f t="shared" si="0"/>
        <v>35650000</v>
      </c>
      <c r="AJ80" s="38" t="s">
        <v>38</v>
      </c>
      <c r="AK80" s="39" t="s">
        <v>294</v>
      </c>
      <c r="AL80" s="38" t="s">
        <v>51</v>
      </c>
      <c r="AM80" s="39">
        <v>44586</v>
      </c>
      <c r="AN80" s="39">
        <v>44926</v>
      </c>
      <c r="AO80" s="38">
        <f t="shared" si="4"/>
        <v>340</v>
      </c>
      <c r="AP80" s="40" t="s">
        <v>380</v>
      </c>
      <c r="AQ80" s="40">
        <v>1032434072</v>
      </c>
      <c r="AR80" s="35">
        <v>0</v>
      </c>
      <c r="AS80" s="39" t="s">
        <v>294</v>
      </c>
      <c r="AT80" s="36">
        <v>0</v>
      </c>
      <c r="AU80" s="39" t="s">
        <v>294</v>
      </c>
      <c r="AV80" s="36">
        <v>0</v>
      </c>
      <c r="AW80" s="39" t="s">
        <v>294</v>
      </c>
      <c r="AX80" s="36">
        <v>0</v>
      </c>
      <c r="AY80" s="172">
        <v>1</v>
      </c>
      <c r="AZ80" s="35">
        <v>0</v>
      </c>
      <c r="BA80" s="172">
        <v>1</v>
      </c>
      <c r="BB80" s="35">
        <v>0</v>
      </c>
      <c r="BC80" s="172">
        <v>1</v>
      </c>
      <c r="BD80" s="35">
        <v>0</v>
      </c>
      <c r="BE80" s="172">
        <v>1</v>
      </c>
      <c r="BF80" s="181">
        <f t="shared" si="2"/>
        <v>35650000</v>
      </c>
      <c r="BG80" s="38">
        <v>0</v>
      </c>
      <c r="BH80" s="172">
        <v>1</v>
      </c>
      <c r="BI80" s="172">
        <v>1</v>
      </c>
      <c r="BJ80" s="38">
        <v>0</v>
      </c>
      <c r="BK80" s="172">
        <v>1</v>
      </c>
      <c r="BL80" s="172">
        <v>1</v>
      </c>
      <c r="BM80" s="38">
        <v>0</v>
      </c>
      <c r="BN80" s="172">
        <v>1</v>
      </c>
      <c r="BO80" s="172">
        <v>1</v>
      </c>
      <c r="BP80" s="57">
        <v>0</v>
      </c>
      <c r="BQ80" s="172">
        <v>1</v>
      </c>
      <c r="BR80" s="172">
        <v>1</v>
      </c>
      <c r="BS80" s="57">
        <f t="shared" si="5"/>
        <v>340</v>
      </c>
      <c r="BT80" s="38"/>
      <c r="BU80" s="62"/>
      <c r="BV80" s="62"/>
      <c r="BW80" s="62"/>
      <c r="BX80" s="62"/>
      <c r="BY80" s="62"/>
      <c r="BZ80" s="62"/>
      <c r="CA80" s="62"/>
      <c r="CB80" s="62"/>
      <c r="CC80" s="62"/>
      <c r="CD80" s="62"/>
    </row>
    <row r="81" spans="1:131" x14ac:dyDescent="0.2">
      <c r="A81" s="38" t="s">
        <v>14</v>
      </c>
      <c r="B81" s="38">
        <v>22</v>
      </c>
      <c r="C81" s="38" t="s">
        <v>15</v>
      </c>
      <c r="D81" s="38" t="s">
        <v>430</v>
      </c>
      <c r="E81" s="174" t="s">
        <v>431</v>
      </c>
      <c r="F81" s="57" t="s">
        <v>360</v>
      </c>
      <c r="G81" s="39">
        <v>44580</v>
      </c>
      <c r="H81" s="38" t="s">
        <v>31</v>
      </c>
      <c r="I81" s="38" t="s">
        <v>45</v>
      </c>
      <c r="J81" s="38" t="s">
        <v>65</v>
      </c>
      <c r="K81" s="38" t="s">
        <v>432</v>
      </c>
      <c r="L81" s="38">
        <v>80161504</v>
      </c>
      <c r="M81" s="38" t="s">
        <v>290</v>
      </c>
      <c r="N81" s="267">
        <v>59167500</v>
      </c>
      <c r="O81" s="120">
        <v>59167500</v>
      </c>
      <c r="P81" s="38">
        <v>13322</v>
      </c>
      <c r="Q81" s="38" t="s">
        <v>284</v>
      </c>
      <c r="R81" s="38" t="s">
        <v>20</v>
      </c>
      <c r="S81" s="38" t="s">
        <v>21</v>
      </c>
      <c r="T81" s="174" t="s">
        <v>433</v>
      </c>
      <c r="U81" s="175" t="s">
        <v>360</v>
      </c>
      <c r="V81" s="96">
        <v>44582</v>
      </c>
      <c r="W81" s="38" t="s">
        <v>22</v>
      </c>
      <c r="X81" s="38" t="s">
        <v>23</v>
      </c>
      <c r="Y81" s="38" t="s">
        <v>142</v>
      </c>
      <c r="Z81" s="174" t="s">
        <v>434</v>
      </c>
      <c r="AA81" s="38">
        <v>79865008</v>
      </c>
      <c r="AB81" s="57"/>
      <c r="AC81" s="38">
        <v>20922</v>
      </c>
      <c r="AD81" s="39">
        <v>44582</v>
      </c>
      <c r="AE81" s="35">
        <v>59167500</v>
      </c>
      <c r="AF81" s="77">
        <v>0</v>
      </c>
      <c r="AG81" s="77">
        <v>0</v>
      </c>
      <c r="AH81" s="77">
        <v>0</v>
      </c>
      <c r="AI81" s="35">
        <f t="shared" si="0"/>
        <v>59167500</v>
      </c>
      <c r="AJ81" s="38" t="s">
        <v>38</v>
      </c>
      <c r="AK81" s="39" t="s">
        <v>294</v>
      </c>
      <c r="AL81" s="38" t="s">
        <v>51</v>
      </c>
      <c r="AM81" s="39">
        <v>44585</v>
      </c>
      <c r="AN81" s="39">
        <v>44926</v>
      </c>
      <c r="AO81" s="38">
        <f t="shared" si="4"/>
        <v>341</v>
      </c>
      <c r="AP81" s="40" t="s">
        <v>286</v>
      </c>
      <c r="AQ81" s="40">
        <v>94486941</v>
      </c>
      <c r="AR81" s="35">
        <v>0</v>
      </c>
      <c r="AS81" s="39" t="s">
        <v>294</v>
      </c>
      <c r="AT81" s="36">
        <v>0</v>
      </c>
      <c r="AU81" s="39" t="s">
        <v>294</v>
      </c>
      <c r="AV81" s="36">
        <v>0</v>
      </c>
      <c r="AW81" s="39" t="s">
        <v>294</v>
      </c>
      <c r="AX81" s="36">
        <v>0</v>
      </c>
      <c r="AY81" s="172">
        <v>1</v>
      </c>
      <c r="AZ81" s="35">
        <v>0</v>
      </c>
      <c r="BA81" s="172">
        <v>1</v>
      </c>
      <c r="BB81" s="35">
        <v>0</v>
      </c>
      <c r="BC81" s="172">
        <v>1</v>
      </c>
      <c r="BD81" s="35">
        <v>0</v>
      </c>
      <c r="BE81" s="172">
        <v>1</v>
      </c>
      <c r="BF81" s="181">
        <f t="shared" si="2"/>
        <v>59167500</v>
      </c>
      <c r="BG81" s="38">
        <v>0</v>
      </c>
      <c r="BH81" s="172">
        <v>1</v>
      </c>
      <c r="BI81" s="172">
        <v>1</v>
      </c>
      <c r="BJ81" s="38">
        <v>0</v>
      </c>
      <c r="BK81" s="172">
        <v>1</v>
      </c>
      <c r="BL81" s="172">
        <v>1</v>
      </c>
      <c r="BM81" s="38">
        <v>0</v>
      </c>
      <c r="BN81" s="172">
        <v>1</v>
      </c>
      <c r="BO81" s="172">
        <v>1</v>
      </c>
      <c r="BP81" s="57">
        <v>0</v>
      </c>
      <c r="BQ81" s="172">
        <v>1</v>
      </c>
      <c r="BR81" s="172">
        <v>1</v>
      </c>
      <c r="BS81" s="57">
        <f t="shared" si="5"/>
        <v>341</v>
      </c>
      <c r="BT81" s="38"/>
      <c r="BU81" s="62"/>
      <c r="BV81" s="62"/>
      <c r="BW81" s="62"/>
      <c r="BX81" s="62"/>
      <c r="BY81" s="62"/>
      <c r="BZ81" s="62"/>
      <c r="CA81" s="62"/>
      <c r="CB81" s="62"/>
      <c r="CC81" s="62"/>
      <c r="CD81" s="62"/>
    </row>
    <row r="82" spans="1:131" x14ac:dyDescent="0.2">
      <c r="A82" s="40" t="s">
        <v>14</v>
      </c>
      <c r="B82" s="40">
        <v>25</v>
      </c>
      <c r="C82" s="38" t="s">
        <v>15</v>
      </c>
      <c r="D82" s="38" t="s">
        <v>435</v>
      </c>
      <c r="E82" s="176" t="s">
        <v>436</v>
      </c>
      <c r="F82" s="57" t="s">
        <v>360</v>
      </c>
      <c r="G82" s="39">
        <v>44580</v>
      </c>
      <c r="H82" s="38" t="s">
        <v>31</v>
      </c>
      <c r="I82" s="38" t="s">
        <v>45</v>
      </c>
      <c r="J82" s="40" t="s">
        <v>65</v>
      </c>
      <c r="K82" s="38" t="s">
        <v>437</v>
      </c>
      <c r="L82" s="40">
        <v>82111902</v>
      </c>
      <c r="M82" s="38" t="s">
        <v>438</v>
      </c>
      <c r="N82" s="267">
        <v>72000000</v>
      </c>
      <c r="O82" s="120">
        <v>72000000</v>
      </c>
      <c r="P82" s="40">
        <v>14822</v>
      </c>
      <c r="Q82" s="38" t="s">
        <v>284</v>
      </c>
      <c r="R82" s="38" t="s">
        <v>20</v>
      </c>
      <c r="S82" s="38" t="s">
        <v>21</v>
      </c>
      <c r="T82" s="176" t="s">
        <v>439</v>
      </c>
      <c r="U82" s="175" t="s">
        <v>360</v>
      </c>
      <c r="V82" s="96">
        <v>44586</v>
      </c>
      <c r="W82" s="40" t="s">
        <v>35</v>
      </c>
      <c r="X82" s="38" t="s">
        <v>23</v>
      </c>
      <c r="Y82" s="38" t="s">
        <v>142</v>
      </c>
      <c r="Z82" s="176" t="s">
        <v>440</v>
      </c>
      <c r="AA82" s="38">
        <v>830072071</v>
      </c>
      <c r="AB82" s="38">
        <v>2</v>
      </c>
      <c r="AC82" s="40">
        <v>28022</v>
      </c>
      <c r="AD82" s="39">
        <v>44586</v>
      </c>
      <c r="AE82" s="35">
        <v>72000000</v>
      </c>
      <c r="AF82" s="77">
        <v>0</v>
      </c>
      <c r="AG82" s="77">
        <v>0</v>
      </c>
      <c r="AH82" s="77">
        <v>0</v>
      </c>
      <c r="AI82" s="35">
        <f t="shared" si="0"/>
        <v>72000000</v>
      </c>
      <c r="AJ82" s="38" t="s">
        <v>38</v>
      </c>
      <c r="AK82" s="39" t="s">
        <v>294</v>
      </c>
      <c r="AL82" s="38" t="s">
        <v>51</v>
      </c>
      <c r="AM82" s="43">
        <v>44589</v>
      </c>
      <c r="AN82" s="39">
        <v>44926</v>
      </c>
      <c r="AO82" s="38">
        <f t="shared" si="4"/>
        <v>337</v>
      </c>
      <c r="AP82" s="40" t="s">
        <v>286</v>
      </c>
      <c r="AQ82" s="40">
        <v>94486941</v>
      </c>
      <c r="AR82" s="35">
        <v>0</v>
      </c>
      <c r="AS82" s="39" t="s">
        <v>294</v>
      </c>
      <c r="AT82" s="36">
        <v>0</v>
      </c>
      <c r="AU82" s="39" t="s">
        <v>294</v>
      </c>
      <c r="AV82" s="36">
        <v>0</v>
      </c>
      <c r="AW82" s="39" t="s">
        <v>294</v>
      </c>
      <c r="AX82" s="36">
        <v>0</v>
      </c>
      <c r="AY82" s="172">
        <v>1</v>
      </c>
      <c r="AZ82" s="35">
        <v>0</v>
      </c>
      <c r="BA82" s="172">
        <v>1</v>
      </c>
      <c r="BB82" s="35">
        <v>0</v>
      </c>
      <c r="BC82" s="172">
        <v>1</v>
      </c>
      <c r="BD82" s="35">
        <v>0</v>
      </c>
      <c r="BE82" s="172">
        <v>1</v>
      </c>
      <c r="BF82" s="181">
        <f t="shared" si="2"/>
        <v>72000000</v>
      </c>
      <c r="BG82" s="38">
        <v>0</v>
      </c>
      <c r="BH82" s="172">
        <v>1</v>
      </c>
      <c r="BI82" s="172">
        <v>1</v>
      </c>
      <c r="BJ82" s="38">
        <v>0</v>
      </c>
      <c r="BK82" s="172">
        <v>1</v>
      </c>
      <c r="BL82" s="172">
        <v>1</v>
      </c>
      <c r="BM82" s="38">
        <v>0</v>
      </c>
      <c r="BN82" s="172">
        <v>1</v>
      </c>
      <c r="BO82" s="172">
        <v>1</v>
      </c>
      <c r="BP82" s="57">
        <v>0</v>
      </c>
      <c r="BQ82" s="172">
        <v>1</v>
      </c>
      <c r="BR82" s="172">
        <v>1</v>
      </c>
      <c r="BS82" s="57">
        <f t="shared" si="5"/>
        <v>337</v>
      </c>
      <c r="BT82" s="38"/>
      <c r="BU82" s="62"/>
      <c r="BV82" s="62"/>
      <c r="BW82" s="62"/>
      <c r="BX82" s="62"/>
      <c r="BY82" s="62"/>
      <c r="BZ82" s="62"/>
      <c r="CA82" s="62"/>
      <c r="CB82" s="62"/>
      <c r="CC82" s="62"/>
      <c r="CD82" s="62"/>
    </row>
    <row r="83" spans="1:131" s="240" customFormat="1" x14ac:dyDescent="0.2">
      <c r="A83" s="225" t="s">
        <v>14</v>
      </c>
      <c r="B83" s="225">
        <v>81</v>
      </c>
      <c r="C83" s="225" t="s">
        <v>15</v>
      </c>
      <c r="D83" s="226" t="s">
        <v>441</v>
      </c>
      <c r="E83" s="225" t="s">
        <v>442</v>
      </c>
      <c r="F83" s="227" t="s">
        <v>361</v>
      </c>
      <c r="G83" s="228">
        <v>44467</v>
      </c>
      <c r="H83" s="225" t="s">
        <v>44</v>
      </c>
      <c r="I83" s="225" t="s">
        <v>82</v>
      </c>
      <c r="J83" s="225" t="s">
        <v>97</v>
      </c>
      <c r="K83" s="225" t="s">
        <v>443</v>
      </c>
      <c r="L83" s="177">
        <v>46181502</v>
      </c>
      <c r="M83" s="177" t="s">
        <v>444</v>
      </c>
      <c r="N83" s="310">
        <v>120000000</v>
      </c>
      <c r="O83" s="230">
        <v>120000000</v>
      </c>
      <c r="P83" s="225">
        <v>44321</v>
      </c>
      <c r="Q83" s="225" t="s">
        <v>445</v>
      </c>
      <c r="R83" s="225" t="s">
        <v>20</v>
      </c>
      <c r="S83" s="225" t="s">
        <v>21</v>
      </c>
      <c r="T83" s="225" t="s">
        <v>446</v>
      </c>
      <c r="U83" s="225" t="s">
        <v>364</v>
      </c>
      <c r="V83" s="232">
        <v>44530</v>
      </c>
      <c r="W83" s="225" t="s">
        <v>83</v>
      </c>
      <c r="X83" s="225" t="s">
        <v>130</v>
      </c>
      <c r="Y83" s="225" t="s">
        <v>51</v>
      </c>
      <c r="Z83" s="227" t="s">
        <v>447</v>
      </c>
      <c r="AA83" s="233">
        <v>900215324</v>
      </c>
      <c r="AB83" s="225">
        <v>1</v>
      </c>
      <c r="AC83" s="225">
        <v>200721</v>
      </c>
      <c r="AD83" s="228">
        <v>44530</v>
      </c>
      <c r="AE83" s="234">
        <v>120000000</v>
      </c>
      <c r="AF83" s="235">
        <v>0</v>
      </c>
      <c r="AG83" s="235">
        <v>0</v>
      </c>
      <c r="AH83" s="235">
        <v>0</v>
      </c>
      <c r="AI83" s="231">
        <f t="shared" si="0"/>
        <v>120000000</v>
      </c>
      <c r="AJ83" s="225" t="s">
        <v>25</v>
      </c>
      <c r="AK83" s="236">
        <v>44530</v>
      </c>
      <c r="AL83" s="225" t="s">
        <v>169</v>
      </c>
      <c r="AM83" s="236">
        <v>44532</v>
      </c>
      <c r="AN83" s="236">
        <v>44562</v>
      </c>
      <c r="AO83" s="225">
        <f t="shared" ref="AO83:AO107" si="6">+AN83-AM83</f>
        <v>30</v>
      </c>
      <c r="AP83" s="225" t="s">
        <v>448</v>
      </c>
      <c r="AQ83" s="227">
        <v>1022969243</v>
      </c>
      <c r="AR83" s="231">
        <v>0</v>
      </c>
      <c r="AS83" s="228">
        <v>0</v>
      </c>
      <c r="AT83" s="231">
        <v>0</v>
      </c>
      <c r="AU83" s="236">
        <v>0</v>
      </c>
      <c r="AV83" s="231">
        <v>0</v>
      </c>
      <c r="AW83" s="236">
        <v>0</v>
      </c>
      <c r="AX83" s="231">
        <v>0</v>
      </c>
      <c r="AY83" s="236">
        <v>0</v>
      </c>
      <c r="AZ83" s="231">
        <v>0</v>
      </c>
      <c r="BA83" s="236">
        <v>0</v>
      </c>
      <c r="BB83" s="35">
        <v>0</v>
      </c>
      <c r="BC83" s="172">
        <v>1</v>
      </c>
      <c r="BD83" s="231">
        <v>0</v>
      </c>
      <c r="BE83" s="236" t="s">
        <v>449</v>
      </c>
      <c r="BF83" s="234">
        <f t="shared" si="2"/>
        <v>120000000</v>
      </c>
      <c r="BG83" s="225">
        <v>12</v>
      </c>
      <c r="BH83" s="232">
        <v>44574</v>
      </c>
      <c r="BI83" s="232">
        <v>44559</v>
      </c>
      <c r="BJ83" s="225">
        <v>18</v>
      </c>
      <c r="BK83" s="236">
        <v>44592</v>
      </c>
      <c r="BL83" s="228">
        <v>44574</v>
      </c>
      <c r="BM83" s="225">
        <v>0</v>
      </c>
      <c r="BN83" s="236">
        <v>0</v>
      </c>
      <c r="BO83" s="236">
        <v>0</v>
      </c>
      <c r="BP83" s="227">
        <v>0</v>
      </c>
      <c r="BQ83" s="237">
        <v>0</v>
      </c>
      <c r="BR83" s="237">
        <v>0</v>
      </c>
      <c r="BS83" s="238">
        <f t="shared" si="5"/>
        <v>60</v>
      </c>
      <c r="BT83" s="239"/>
    </row>
    <row r="84" spans="1:131" s="242" customFormat="1" x14ac:dyDescent="0.2">
      <c r="A84" s="227" t="s">
        <v>27</v>
      </c>
      <c r="B84" s="227">
        <v>142</v>
      </c>
      <c r="C84" s="227" t="s">
        <v>15</v>
      </c>
      <c r="D84" s="227" t="s">
        <v>451</v>
      </c>
      <c r="E84" s="227" t="s">
        <v>452</v>
      </c>
      <c r="F84" s="227" t="str">
        <f t="shared" ref="F84" si="7">TEXT(G84,"mmmm")</f>
        <v>enero</v>
      </c>
      <c r="G84" s="229">
        <v>44218</v>
      </c>
      <c r="H84" s="227" t="s">
        <v>44</v>
      </c>
      <c r="I84" s="227" t="s">
        <v>110</v>
      </c>
      <c r="J84" s="227" t="s">
        <v>103</v>
      </c>
      <c r="K84" s="227" t="s">
        <v>453</v>
      </c>
      <c r="L84" s="178">
        <v>90121502</v>
      </c>
      <c r="M84" s="178" t="s">
        <v>454</v>
      </c>
      <c r="N84" s="311">
        <v>1311800000</v>
      </c>
      <c r="O84" s="241">
        <v>1311800000</v>
      </c>
      <c r="P84" s="227">
        <v>16621</v>
      </c>
      <c r="Q84" s="227" t="s">
        <v>455</v>
      </c>
      <c r="R84" s="227" t="s">
        <v>20</v>
      </c>
      <c r="S84" s="227" t="s">
        <v>21</v>
      </c>
      <c r="T84" s="227" t="s">
        <v>456</v>
      </c>
      <c r="U84" s="227" t="str">
        <f t="shared" ref="U84" si="8">TEXT(V84,"mmmm")</f>
        <v>febrero</v>
      </c>
      <c r="V84" s="236">
        <v>44231</v>
      </c>
      <c r="W84" s="227" t="s">
        <v>118</v>
      </c>
      <c r="X84" s="227" t="s">
        <v>23</v>
      </c>
      <c r="Y84" s="227" t="s">
        <v>142</v>
      </c>
      <c r="Z84" s="227" t="s">
        <v>457</v>
      </c>
      <c r="AA84" s="227">
        <v>800075003</v>
      </c>
      <c r="AB84" s="227">
        <v>6</v>
      </c>
      <c r="AC84" s="227">
        <v>32821</v>
      </c>
      <c r="AD84" s="236">
        <v>44231</v>
      </c>
      <c r="AE84" s="234">
        <v>1311800000</v>
      </c>
      <c r="AF84" s="231">
        <v>0</v>
      </c>
      <c r="AG84" s="231">
        <v>0</v>
      </c>
      <c r="AH84" s="231">
        <v>0</v>
      </c>
      <c r="AI84" s="231">
        <f t="shared" si="0"/>
        <v>1311800000</v>
      </c>
      <c r="AJ84" s="227" t="s">
        <v>25</v>
      </c>
      <c r="AK84" s="236">
        <v>44231</v>
      </c>
      <c r="AL84" s="227" t="s">
        <v>171</v>
      </c>
      <c r="AM84" s="236">
        <v>44256</v>
      </c>
      <c r="AN84" s="236">
        <v>44561</v>
      </c>
      <c r="AO84" s="225">
        <f t="shared" si="6"/>
        <v>305</v>
      </c>
      <c r="AP84" s="227" t="s">
        <v>458</v>
      </c>
      <c r="AQ84" s="227">
        <v>52853481</v>
      </c>
      <c r="AR84" s="231">
        <v>92610000</v>
      </c>
      <c r="AS84" s="228">
        <v>44540</v>
      </c>
      <c r="AT84" s="234">
        <v>0</v>
      </c>
      <c r="AU84" s="236">
        <v>0</v>
      </c>
      <c r="AV84" s="234">
        <v>0</v>
      </c>
      <c r="AW84" s="236">
        <v>0</v>
      </c>
      <c r="AX84" s="234">
        <v>0</v>
      </c>
      <c r="AY84" s="236">
        <v>0</v>
      </c>
      <c r="AZ84" s="234">
        <v>0</v>
      </c>
      <c r="BA84" s="236">
        <v>0</v>
      </c>
      <c r="BB84" s="35">
        <v>0</v>
      </c>
      <c r="BC84" s="172">
        <v>1</v>
      </c>
      <c r="BD84" s="234">
        <v>314925884</v>
      </c>
      <c r="BE84" s="236">
        <v>44509</v>
      </c>
      <c r="BF84" s="234">
        <f t="shared" ref="BF84:BF147" si="9">+AI84+AR84+AT84+AV84+AX84+AZ84-BD84</f>
        <v>1089484116</v>
      </c>
      <c r="BG84" s="227">
        <v>20</v>
      </c>
      <c r="BH84" s="236">
        <v>44581</v>
      </c>
      <c r="BI84" s="228">
        <v>44540</v>
      </c>
      <c r="BJ84" s="227">
        <v>9</v>
      </c>
      <c r="BK84" s="236">
        <v>44590</v>
      </c>
      <c r="BL84" s="228">
        <v>44574</v>
      </c>
      <c r="BM84" s="227">
        <v>0</v>
      </c>
      <c r="BN84" s="236">
        <v>0</v>
      </c>
      <c r="BO84" s="228">
        <v>0</v>
      </c>
      <c r="BP84" s="227">
        <v>0</v>
      </c>
      <c r="BQ84" s="237">
        <v>0</v>
      </c>
      <c r="BR84" s="228">
        <v>0</v>
      </c>
      <c r="BS84" s="227">
        <f t="shared" si="5"/>
        <v>334</v>
      </c>
      <c r="BT84" s="225"/>
    </row>
    <row r="85" spans="1:131" s="296" customFormat="1" x14ac:dyDescent="0.2">
      <c r="A85" s="284" t="s">
        <v>40</v>
      </c>
      <c r="B85" s="284">
        <v>83</v>
      </c>
      <c r="C85" s="284" t="s">
        <v>53</v>
      </c>
      <c r="D85" s="284" t="s">
        <v>459</v>
      </c>
      <c r="E85" s="284" t="s">
        <v>460</v>
      </c>
      <c r="F85" s="285" t="s">
        <v>102</v>
      </c>
      <c r="G85" s="286">
        <v>43769</v>
      </c>
      <c r="H85" s="284" t="s">
        <v>31</v>
      </c>
      <c r="I85" s="284" t="s">
        <v>48</v>
      </c>
      <c r="J85" s="284" t="s">
        <v>97</v>
      </c>
      <c r="K85" s="284" t="s">
        <v>461</v>
      </c>
      <c r="L85" s="284">
        <v>80131500</v>
      </c>
      <c r="M85" s="284" t="s">
        <v>462</v>
      </c>
      <c r="N85" s="312"/>
      <c r="O85" s="287">
        <v>4493711444</v>
      </c>
      <c r="P85" s="284">
        <v>50119</v>
      </c>
      <c r="Q85" s="284" t="s">
        <v>463</v>
      </c>
      <c r="R85" s="284" t="s">
        <v>20</v>
      </c>
      <c r="S85" s="284" t="s">
        <v>21</v>
      </c>
      <c r="T85" s="284" t="s">
        <v>464</v>
      </c>
      <c r="U85" s="285" t="s">
        <v>364</v>
      </c>
      <c r="V85" s="288">
        <v>43794</v>
      </c>
      <c r="W85" s="284" t="s">
        <v>48</v>
      </c>
      <c r="X85" s="284" t="s">
        <v>23</v>
      </c>
      <c r="Y85" s="284" t="s">
        <v>142</v>
      </c>
      <c r="Z85" s="284" t="s">
        <v>465</v>
      </c>
      <c r="AA85" s="289">
        <v>900387338</v>
      </c>
      <c r="AB85" s="284">
        <v>1</v>
      </c>
      <c r="AC85" s="284">
        <v>338619</v>
      </c>
      <c r="AD85" s="286">
        <v>43795</v>
      </c>
      <c r="AE85" s="290">
        <v>134461743</v>
      </c>
      <c r="AF85" s="290">
        <v>1620264003</v>
      </c>
      <c r="AG85" s="290">
        <v>1701277201</v>
      </c>
      <c r="AH85" s="290">
        <v>1037708497</v>
      </c>
      <c r="AI85" s="235">
        <f t="shared" si="0"/>
        <v>4493711444</v>
      </c>
      <c r="AJ85" s="285" t="s">
        <v>38</v>
      </c>
      <c r="AK85" s="286">
        <v>1</v>
      </c>
      <c r="AL85" s="284" t="s">
        <v>51</v>
      </c>
      <c r="AM85" s="286">
        <v>43800</v>
      </c>
      <c r="AN85" s="286">
        <v>44773</v>
      </c>
      <c r="AO85" s="291">
        <f t="shared" si="6"/>
        <v>973</v>
      </c>
      <c r="AP85" s="284" t="s">
        <v>466</v>
      </c>
      <c r="AQ85" s="284">
        <v>79537863</v>
      </c>
      <c r="AR85" s="290">
        <v>1075694</v>
      </c>
      <c r="AS85" s="286">
        <v>44176</v>
      </c>
      <c r="AT85" s="292">
        <v>11832634</v>
      </c>
      <c r="AU85" s="293">
        <v>44215</v>
      </c>
      <c r="AV85" s="292">
        <v>5306496</v>
      </c>
      <c r="AW85" s="293">
        <v>44439</v>
      </c>
      <c r="AX85" s="292">
        <v>9286368</v>
      </c>
      <c r="AY85" s="293">
        <v>44586</v>
      </c>
      <c r="AZ85" s="292">
        <v>0</v>
      </c>
      <c r="BA85" s="293">
        <v>0</v>
      </c>
      <c r="BB85" s="293"/>
      <c r="BC85" s="293"/>
      <c r="BD85" s="292">
        <v>6783535</v>
      </c>
      <c r="BE85" s="293">
        <v>44529</v>
      </c>
      <c r="BF85" s="294">
        <f t="shared" si="9"/>
        <v>4514429101</v>
      </c>
      <c r="BG85" s="285">
        <v>0</v>
      </c>
      <c r="BH85" s="293">
        <v>0</v>
      </c>
      <c r="BI85" s="293">
        <v>0</v>
      </c>
      <c r="BJ85" s="285">
        <v>0</v>
      </c>
      <c r="BK85" s="293">
        <v>0</v>
      </c>
      <c r="BL85" s="293">
        <v>0</v>
      </c>
      <c r="BM85" s="285">
        <v>0</v>
      </c>
      <c r="BN85" s="293">
        <v>0</v>
      </c>
      <c r="BO85" s="293">
        <v>0</v>
      </c>
      <c r="BP85" s="285">
        <v>0</v>
      </c>
      <c r="BQ85" s="293">
        <v>0</v>
      </c>
      <c r="BR85" s="288">
        <v>0</v>
      </c>
      <c r="BS85" s="295">
        <f t="shared" si="5"/>
        <v>973</v>
      </c>
      <c r="BT85" s="288"/>
    </row>
    <row r="86" spans="1:131" s="196" customFormat="1" x14ac:dyDescent="0.2">
      <c r="A86" s="189" t="s">
        <v>14</v>
      </c>
      <c r="B86" s="189">
        <v>194</v>
      </c>
      <c r="C86" s="189" t="s">
        <v>53</v>
      </c>
      <c r="D86" s="189" t="s">
        <v>467</v>
      </c>
      <c r="E86" s="189" t="s">
        <v>468</v>
      </c>
      <c r="F86" s="57" t="s">
        <v>360</v>
      </c>
      <c r="G86" s="191">
        <v>44579</v>
      </c>
      <c r="H86" s="189" t="s">
        <v>31</v>
      </c>
      <c r="I86" s="189" t="s">
        <v>45</v>
      </c>
      <c r="J86" s="189" t="s">
        <v>103</v>
      </c>
      <c r="K86" s="189" t="s">
        <v>469</v>
      </c>
      <c r="L86" s="189" t="s">
        <v>470</v>
      </c>
      <c r="M86" s="189" t="s">
        <v>471</v>
      </c>
      <c r="N86" s="267">
        <v>10470600</v>
      </c>
      <c r="O86" s="263">
        <v>10470600</v>
      </c>
      <c r="P86" s="189">
        <v>15222</v>
      </c>
      <c r="Q86" s="189" t="s">
        <v>284</v>
      </c>
      <c r="R86" s="189" t="s">
        <v>20</v>
      </c>
      <c r="S86" s="189" t="s">
        <v>21</v>
      </c>
      <c r="T86" s="189" t="s">
        <v>472</v>
      </c>
      <c r="U86" s="190" t="s">
        <v>360</v>
      </c>
      <c r="V86" s="193">
        <v>44585</v>
      </c>
      <c r="W86" s="189" t="s">
        <v>35</v>
      </c>
      <c r="X86" s="189" t="s">
        <v>23</v>
      </c>
      <c r="Y86" s="189" t="s">
        <v>142</v>
      </c>
      <c r="Z86" s="189" t="s">
        <v>473</v>
      </c>
      <c r="AA86" s="194">
        <v>51727720</v>
      </c>
      <c r="AB86" s="189"/>
      <c r="AC86" s="189">
        <v>27822</v>
      </c>
      <c r="AD86" s="191">
        <v>44586</v>
      </c>
      <c r="AE86" s="192">
        <v>10470600</v>
      </c>
      <c r="AF86" s="192">
        <v>0</v>
      </c>
      <c r="AG86" s="192">
        <v>0</v>
      </c>
      <c r="AH86" s="192">
        <v>0</v>
      </c>
      <c r="AI86" s="199">
        <f t="shared" si="0"/>
        <v>10470600</v>
      </c>
      <c r="AJ86" s="190" t="s">
        <v>38</v>
      </c>
      <c r="AK86" s="191">
        <v>1</v>
      </c>
      <c r="AL86" s="189" t="s">
        <v>51</v>
      </c>
      <c r="AM86" s="191">
        <v>44586</v>
      </c>
      <c r="AN86" s="191">
        <v>44767</v>
      </c>
      <c r="AO86" s="201">
        <f t="shared" si="6"/>
        <v>181</v>
      </c>
      <c r="AP86" s="189" t="s">
        <v>474</v>
      </c>
      <c r="AQ86" s="189">
        <v>53907500</v>
      </c>
      <c r="AR86" s="192">
        <v>0</v>
      </c>
      <c r="AS86" s="39" t="s">
        <v>294</v>
      </c>
      <c r="AT86" s="195">
        <v>0</v>
      </c>
      <c r="AU86" s="39" t="s">
        <v>294</v>
      </c>
      <c r="AV86" s="195">
        <v>0</v>
      </c>
      <c r="AW86" s="39" t="s">
        <v>294</v>
      </c>
      <c r="AX86" s="195">
        <v>0</v>
      </c>
      <c r="AY86" s="39" t="s">
        <v>294</v>
      </c>
      <c r="AZ86" s="195">
        <v>0</v>
      </c>
      <c r="BA86" s="39" t="s">
        <v>294</v>
      </c>
      <c r="BB86" s="39"/>
      <c r="BC86" s="39"/>
      <c r="BD86" s="195">
        <v>0</v>
      </c>
      <c r="BE86" s="39" t="s">
        <v>294</v>
      </c>
      <c r="BF86" s="205">
        <f t="shared" si="9"/>
        <v>10470600</v>
      </c>
      <c r="BG86" s="190">
        <v>0</v>
      </c>
      <c r="BH86" s="39" t="s">
        <v>294</v>
      </c>
      <c r="BI86" s="39" t="s">
        <v>294</v>
      </c>
      <c r="BJ86" s="190">
        <v>0</v>
      </c>
      <c r="BK86" s="39" t="s">
        <v>294</v>
      </c>
      <c r="BL86" s="39" t="s">
        <v>294</v>
      </c>
      <c r="BM86" s="190">
        <v>0</v>
      </c>
      <c r="BN86" s="39" t="s">
        <v>294</v>
      </c>
      <c r="BO86" s="39" t="s">
        <v>294</v>
      </c>
      <c r="BP86" s="190">
        <v>0</v>
      </c>
      <c r="BQ86" s="39" t="s">
        <v>294</v>
      </c>
      <c r="BR86" s="39" t="s">
        <v>294</v>
      </c>
      <c r="BS86" s="203">
        <f t="shared" si="5"/>
        <v>181</v>
      </c>
      <c r="BT86" s="193"/>
    </row>
    <row r="87" spans="1:131" s="196" customFormat="1" x14ac:dyDescent="0.2">
      <c r="A87" s="189" t="s">
        <v>14</v>
      </c>
      <c r="B87" s="189">
        <v>85</v>
      </c>
      <c r="C87" s="189" t="s">
        <v>53</v>
      </c>
      <c r="D87" s="189" t="s">
        <v>475</v>
      </c>
      <c r="E87" s="189" t="s">
        <v>476</v>
      </c>
      <c r="F87" s="57" t="s">
        <v>360</v>
      </c>
      <c r="G87" s="191">
        <v>44578</v>
      </c>
      <c r="H87" s="189" t="s">
        <v>31</v>
      </c>
      <c r="I87" s="189" t="s">
        <v>32</v>
      </c>
      <c r="J87" s="189" t="s">
        <v>97</v>
      </c>
      <c r="K87" s="189" t="s">
        <v>477</v>
      </c>
      <c r="L87" s="189">
        <v>80161500</v>
      </c>
      <c r="M87" s="189" t="s">
        <v>471</v>
      </c>
      <c r="N87" s="267">
        <v>54337500</v>
      </c>
      <c r="O87" s="263">
        <v>54337500</v>
      </c>
      <c r="P87" s="189">
        <v>11622</v>
      </c>
      <c r="Q87" s="189" t="s">
        <v>284</v>
      </c>
      <c r="R87" s="189" t="s">
        <v>20</v>
      </c>
      <c r="S87" s="189" t="s">
        <v>21</v>
      </c>
      <c r="T87" s="189" t="s">
        <v>478</v>
      </c>
      <c r="U87" s="190" t="s">
        <v>360</v>
      </c>
      <c r="V87" s="193">
        <v>44579</v>
      </c>
      <c r="W87" s="189" t="s">
        <v>22</v>
      </c>
      <c r="X87" s="189" t="s">
        <v>23</v>
      </c>
      <c r="Y87" s="189" t="s">
        <v>142</v>
      </c>
      <c r="Z87" s="189" t="s">
        <v>479</v>
      </c>
      <c r="AA87" s="194">
        <v>52898453</v>
      </c>
      <c r="AB87" s="189"/>
      <c r="AC87" s="189">
        <v>17322</v>
      </c>
      <c r="AD87" s="191">
        <v>44579</v>
      </c>
      <c r="AE87" s="192">
        <v>54337500</v>
      </c>
      <c r="AF87" s="192">
        <v>0</v>
      </c>
      <c r="AG87" s="192">
        <v>0</v>
      </c>
      <c r="AH87" s="192">
        <v>0</v>
      </c>
      <c r="AI87" s="199">
        <f t="shared" si="0"/>
        <v>54337500</v>
      </c>
      <c r="AJ87" s="190" t="s">
        <v>38</v>
      </c>
      <c r="AK87" s="191">
        <v>1</v>
      </c>
      <c r="AL87" s="189" t="s">
        <v>51</v>
      </c>
      <c r="AM87" s="191">
        <v>44579</v>
      </c>
      <c r="AN87" s="191">
        <v>44926</v>
      </c>
      <c r="AO87" s="201">
        <f t="shared" si="6"/>
        <v>347</v>
      </c>
      <c r="AP87" s="189" t="s">
        <v>480</v>
      </c>
      <c r="AQ87" s="189">
        <v>74852744</v>
      </c>
      <c r="AR87" s="192">
        <v>0</v>
      </c>
      <c r="AS87" s="39" t="s">
        <v>294</v>
      </c>
      <c r="AT87" s="195">
        <v>0</v>
      </c>
      <c r="AU87" s="39" t="s">
        <v>294</v>
      </c>
      <c r="AV87" s="195">
        <v>0</v>
      </c>
      <c r="AW87" s="39" t="s">
        <v>294</v>
      </c>
      <c r="AX87" s="195">
        <v>0</v>
      </c>
      <c r="AY87" s="39" t="s">
        <v>294</v>
      </c>
      <c r="AZ87" s="195">
        <v>0</v>
      </c>
      <c r="BA87" s="39" t="s">
        <v>294</v>
      </c>
      <c r="BB87" s="39"/>
      <c r="BC87" s="39"/>
      <c r="BD87" s="195">
        <v>0</v>
      </c>
      <c r="BE87" s="39" t="s">
        <v>294</v>
      </c>
      <c r="BF87" s="205">
        <f t="shared" si="9"/>
        <v>54337500</v>
      </c>
      <c r="BG87" s="190">
        <v>0</v>
      </c>
      <c r="BH87" s="39" t="s">
        <v>294</v>
      </c>
      <c r="BI87" s="39" t="s">
        <v>294</v>
      </c>
      <c r="BJ87" s="190">
        <v>0</v>
      </c>
      <c r="BK87" s="39" t="s">
        <v>294</v>
      </c>
      <c r="BL87" s="39" t="s">
        <v>294</v>
      </c>
      <c r="BM87" s="190">
        <v>0</v>
      </c>
      <c r="BN87" s="39" t="s">
        <v>294</v>
      </c>
      <c r="BO87" s="39" t="s">
        <v>294</v>
      </c>
      <c r="BP87" s="190">
        <v>0</v>
      </c>
      <c r="BQ87" s="39" t="s">
        <v>294</v>
      </c>
      <c r="BR87" s="39" t="s">
        <v>294</v>
      </c>
      <c r="BS87" s="203">
        <f t="shared" si="5"/>
        <v>347</v>
      </c>
      <c r="BT87" s="193"/>
    </row>
    <row r="88" spans="1:131" s="196" customFormat="1" x14ac:dyDescent="0.2">
      <c r="A88" s="189" t="s">
        <v>14</v>
      </c>
      <c r="B88" s="189">
        <v>38</v>
      </c>
      <c r="C88" s="189" t="s">
        <v>53</v>
      </c>
      <c r="D88" s="189" t="s">
        <v>481</v>
      </c>
      <c r="E88" s="189" t="s">
        <v>482</v>
      </c>
      <c r="F88" s="57" t="s">
        <v>360</v>
      </c>
      <c r="G88" s="191">
        <v>44575</v>
      </c>
      <c r="H88" s="189" t="s">
        <v>31</v>
      </c>
      <c r="I88" s="189" t="s">
        <v>45</v>
      </c>
      <c r="J88" s="189" t="s">
        <v>74</v>
      </c>
      <c r="K88" s="189" t="s">
        <v>483</v>
      </c>
      <c r="L88" s="189" t="s">
        <v>484</v>
      </c>
      <c r="M88" s="189" t="s">
        <v>485</v>
      </c>
      <c r="N88" s="267">
        <v>36225000</v>
      </c>
      <c r="O88" s="263">
        <v>36225000</v>
      </c>
      <c r="P88" s="189">
        <v>10322</v>
      </c>
      <c r="Q88" s="189" t="s">
        <v>285</v>
      </c>
      <c r="R88" s="189" t="s">
        <v>20</v>
      </c>
      <c r="S88" s="189" t="s">
        <v>21</v>
      </c>
      <c r="T88" s="189" t="s">
        <v>486</v>
      </c>
      <c r="U88" s="190" t="s">
        <v>360</v>
      </c>
      <c r="V88" s="193">
        <v>44579</v>
      </c>
      <c r="W88" s="189" t="s">
        <v>35</v>
      </c>
      <c r="X88" s="189" t="s">
        <v>23</v>
      </c>
      <c r="Y88" s="189" t="s">
        <v>142</v>
      </c>
      <c r="Z88" s="189" t="s">
        <v>487</v>
      </c>
      <c r="AA88" s="194">
        <v>19262345</v>
      </c>
      <c r="AB88" s="189"/>
      <c r="AC88" s="189">
        <v>18422</v>
      </c>
      <c r="AD88" s="191">
        <v>44580</v>
      </c>
      <c r="AE88" s="192">
        <v>36225000</v>
      </c>
      <c r="AF88" s="192">
        <v>0</v>
      </c>
      <c r="AG88" s="192">
        <v>0</v>
      </c>
      <c r="AH88" s="192">
        <v>0</v>
      </c>
      <c r="AI88" s="199">
        <f t="shared" si="0"/>
        <v>36225000</v>
      </c>
      <c r="AJ88" s="190" t="s">
        <v>38</v>
      </c>
      <c r="AK88" s="191">
        <v>1</v>
      </c>
      <c r="AL88" s="189" t="s">
        <v>51</v>
      </c>
      <c r="AM88" s="191">
        <v>44580</v>
      </c>
      <c r="AN88" s="191">
        <v>44926</v>
      </c>
      <c r="AO88" s="201">
        <f t="shared" si="6"/>
        <v>346</v>
      </c>
      <c r="AP88" s="189" t="s">
        <v>488</v>
      </c>
      <c r="AQ88" s="189">
        <v>79347330</v>
      </c>
      <c r="AR88" s="192">
        <v>0</v>
      </c>
      <c r="AS88" s="39" t="s">
        <v>294</v>
      </c>
      <c r="AT88" s="195">
        <v>0</v>
      </c>
      <c r="AU88" s="39" t="s">
        <v>294</v>
      </c>
      <c r="AV88" s="195">
        <v>0</v>
      </c>
      <c r="AW88" s="39" t="s">
        <v>294</v>
      </c>
      <c r="AX88" s="195">
        <v>0</v>
      </c>
      <c r="AY88" s="39" t="s">
        <v>294</v>
      </c>
      <c r="AZ88" s="195">
        <v>0</v>
      </c>
      <c r="BA88" s="39" t="s">
        <v>294</v>
      </c>
      <c r="BB88" s="39"/>
      <c r="BC88" s="39"/>
      <c r="BD88" s="195">
        <v>0</v>
      </c>
      <c r="BE88" s="39" t="s">
        <v>294</v>
      </c>
      <c r="BF88" s="205">
        <f t="shared" si="9"/>
        <v>36225000</v>
      </c>
      <c r="BG88" s="190">
        <v>0</v>
      </c>
      <c r="BH88" s="39" t="s">
        <v>294</v>
      </c>
      <c r="BI88" s="39" t="s">
        <v>294</v>
      </c>
      <c r="BJ88" s="190">
        <v>0</v>
      </c>
      <c r="BK88" s="39" t="s">
        <v>294</v>
      </c>
      <c r="BL88" s="39" t="s">
        <v>294</v>
      </c>
      <c r="BM88" s="190">
        <v>0</v>
      </c>
      <c r="BN88" s="39" t="s">
        <v>294</v>
      </c>
      <c r="BO88" s="39" t="s">
        <v>294</v>
      </c>
      <c r="BP88" s="190">
        <v>0</v>
      </c>
      <c r="BQ88" s="39" t="s">
        <v>294</v>
      </c>
      <c r="BR88" s="39" t="s">
        <v>294</v>
      </c>
      <c r="BS88" s="203">
        <f t="shared" si="5"/>
        <v>346</v>
      </c>
      <c r="BT88" s="193"/>
    </row>
    <row r="89" spans="1:131" s="196" customFormat="1" x14ac:dyDescent="0.2">
      <c r="A89" s="189" t="s">
        <v>14</v>
      </c>
      <c r="B89" s="189">
        <v>52</v>
      </c>
      <c r="C89" s="189" t="s">
        <v>53</v>
      </c>
      <c r="D89" s="189" t="s">
        <v>489</v>
      </c>
      <c r="E89" s="189" t="s">
        <v>490</v>
      </c>
      <c r="F89" s="57" t="s">
        <v>360</v>
      </c>
      <c r="G89" s="191">
        <v>44581</v>
      </c>
      <c r="H89" s="189" t="s">
        <v>31</v>
      </c>
      <c r="I89" s="189" t="s">
        <v>67</v>
      </c>
      <c r="J89" s="189" t="s">
        <v>74</v>
      </c>
      <c r="K89" s="189" t="s">
        <v>491</v>
      </c>
      <c r="L89" s="189">
        <v>72103302</v>
      </c>
      <c r="M89" s="189" t="s">
        <v>492</v>
      </c>
      <c r="N89" s="267">
        <v>270185383</v>
      </c>
      <c r="O89" s="263">
        <v>252789500</v>
      </c>
      <c r="P89" s="189">
        <v>15022</v>
      </c>
      <c r="Q89" s="189" t="s">
        <v>493</v>
      </c>
      <c r="R89" s="189" t="s">
        <v>20</v>
      </c>
      <c r="S89" s="189" t="s">
        <v>21</v>
      </c>
      <c r="T89" s="189" t="s">
        <v>494</v>
      </c>
      <c r="U89" s="190" t="s">
        <v>360</v>
      </c>
      <c r="V89" s="193">
        <v>44585</v>
      </c>
      <c r="W89" s="189" t="s">
        <v>59</v>
      </c>
      <c r="X89" s="189" t="s">
        <v>23</v>
      </c>
      <c r="Y89" s="189" t="s">
        <v>142</v>
      </c>
      <c r="Z89" s="189" t="s">
        <v>495</v>
      </c>
      <c r="AA89" s="194">
        <v>830025306</v>
      </c>
      <c r="AB89" s="189">
        <v>8</v>
      </c>
      <c r="AC89" s="189">
        <v>24222</v>
      </c>
      <c r="AD89" s="191">
        <v>44585</v>
      </c>
      <c r="AE89" s="192">
        <v>252789500</v>
      </c>
      <c r="AF89" s="192">
        <v>0</v>
      </c>
      <c r="AG89" s="192">
        <v>0</v>
      </c>
      <c r="AH89" s="192">
        <v>0</v>
      </c>
      <c r="AI89" s="199">
        <f t="shared" si="0"/>
        <v>252789500</v>
      </c>
      <c r="AJ89" s="190" t="s">
        <v>25</v>
      </c>
      <c r="AK89" s="191">
        <v>44586</v>
      </c>
      <c r="AL89" s="189" t="s">
        <v>173</v>
      </c>
      <c r="AM89" s="191">
        <v>44592</v>
      </c>
      <c r="AN89" s="191">
        <v>44926</v>
      </c>
      <c r="AO89" s="201">
        <f t="shared" si="6"/>
        <v>334</v>
      </c>
      <c r="AP89" s="189" t="s">
        <v>496</v>
      </c>
      <c r="AQ89" s="189">
        <v>19477329</v>
      </c>
      <c r="AR89" s="192">
        <v>0</v>
      </c>
      <c r="AS89" s="39" t="s">
        <v>294</v>
      </c>
      <c r="AT89" s="195">
        <v>0</v>
      </c>
      <c r="AU89" s="39" t="s">
        <v>294</v>
      </c>
      <c r="AV89" s="195">
        <v>0</v>
      </c>
      <c r="AW89" s="39" t="s">
        <v>294</v>
      </c>
      <c r="AX89" s="195">
        <v>0</v>
      </c>
      <c r="AY89" s="39" t="s">
        <v>294</v>
      </c>
      <c r="AZ89" s="195">
        <v>0</v>
      </c>
      <c r="BA89" s="39" t="s">
        <v>294</v>
      </c>
      <c r="BB89" s="39"/>
      <c r="BC89" s="39"/>
      <c r="BD89" s="195">
        <v>0</v>
      </c>
      <c r="BE89" s="39" t="s">
        <v>294</v>
      </c>
      <c r="BF89" s="205">
        <f t="shared" si="9"/>
        <v>252789500</v>
      </c>
      <c r="BG89" s="190">
        <v>0</v>
      </c>
      <c r="BH89" s="39" t="s">
        <v>294</v>
      </c>
      <c r="BI89" s="39" t="s">
        <v>294</v>
      </c>
      <c r="BJ89" s="190">
        <v>0</v>
      </c>
      <c r="BK89" s="39" t="s">
        <v>294</v>
      </c>
      <c r="BL89" s="39" t="s">
        <v>294</v>
      </c>
      <c r="BM89" s="190">
        <v>0</v>
      </c>
      <c r="BN89" s="39" t="s">
        <v>294</v>
      </c>
      <c r="BO89" s="39" t="s">
        <v>294</v>
      </c>
      <c r="BP89" s="190">
        <v>0</v>
      </c>
      <c r="BQ89" s="39" t="s">
        <v>294</v>
      </c>
      <c r="BR89" s="39" t="s">
        <v>294</v>
      </c>
      <c r="BS89" s="203">
        <f t="shared" si="5"/>
        <v>334</v>
      </c>
      <c r="BT89" s="193"/>
    </row>
    <row r="90" spans="1:131" s="196" customFormat="1" x14ac:dyDescent="0.2">
      <c r="A90" s="189" t="s">
        <v>14</v>
      </c>
      <c r="B90" s="189">
        <v>36</v>
      </c>
      <c r="C90" s="189" t="s">
        <v>53</v>
      </c>
      <c r="D90" s="189" t="s">
        <v>497</v>
      </c>
      <c r="E90" s="189" t="s">
        <v>498</v>
      </c>
      <c r="F90" s="57" t="s">
        <v>360</v>
      </c>
      <c r="G90" s="191">
        <v>44579</v>
      </c>
      <c r="H90" s="189" t="s">
        <v>31</v>
      </c>
      <c r="I90" s="189" t="s">
        <v>32</v>
      </c>
      <c r="J90" s="189" t="s">
        <v>74</v>
      </c>
      <c r="K90" s="189" t="s">
        <v>499</v>
      </c>
      <c r="L90" s="189" t="s">
        <v>500</v>
      </c>
      <c r="M90" s="189" t="s">
        <v>501</v>
      </c>
      <c r="N90" s="267">
        <v>87060750</v>
      </c>
      <c r="O90" s="263">
        <v>87060750</v>
      </c>
      <c r="P90" s="189">
        <v>16422</v>
      </c>
      <c r="Q90" s="189" t="s">
        <v>493</v>
      </c>
      <c r="R90" s="189" t="s">
        <v>20</v>
      </c>
      <c r="S90" s="189" t="s">
        <v>21</v>
      </c>
      <c r="T90" s="189" t="s">
        <v>502</v>
      </c>
      <c r="U90" s="190" t="s">
        <v>360</v>
      </c>
      <c r="V90" s="193">
        <v>44585</v>
      </c>
      <c r="W90" s="189" t="s">
        <v>22</v>
      </c>
      <c r="X90" s="189" t="s">
        <v>23</v>
      </c>
      <c r="Y90" s="189" t="s">
        <v>142</v>
      </c>
      <c r="Z90" s="189" t="s">
        <v>503</v>
      </c>
      <c r="AA90" s="194">
        <v>1058038192</v>
      </c>
      <c r="AB90" s="189"/>
      <c r="AC90" s="189">
        <v>24422</v>
      </c>
      <c r="AD90" s="191">
        <v>44585</v>
      </c>
      <c r="AE90" s="192">
        <v>87060750</v>
      </c>
      <c r="AF90" s="192">
        <v>0</v>
      </c>
      <c r="AG90" s="192">
        <v>0</v>
      </c>
      <c r="AH90" s="192">
        <v>0</v>
      </c>
      <c r="AI90" s="199">
        <f t="shared" si="0"/>
        <v>87060750</v>
      </c>
      <c r="AJ90" s="190" t="s">
        <v>38</v>
      </c>
      <c r="AK90" s="191">
        <v>1</v>
      </c>
      <c r="AL90" s="189" t="s">
        <v>51</v>
      </c>
      <c r="AM90" s="191">
        <v>44585</v>
      </c>
      <c r="AN90" s="191">
        <v>44926</v>
      </c>
      <c r="AO90" s="201">
        <f t="shared" si="6"/>
        <v>341</v>
      </c>
      <c r="AP90" s="189" t="s">
        <v>504</v>
      </c>
      <c r="AQ90" s="189">
        <v>1032399702</v>
      </c>
      <c r="AR90" s="192">
        <v>0</v>
      </c>
      <c r="AS90" s="39" t="s">
        <v>294</v>
      </c>
      <c r="AT90" s="195">
        <v>0</v>
      </c>
      <c r="AU90" s="39" t="s">
        <v>294</v>
      </c>
      <c r="AV90" s="195">
        <v>0</v>
      </c>
      <c r="AW90" s="39" t="s">
        <v>294</v>
      </c>
      <c r="AX90" s="195">
        <v>0</v>
      </c>
      <c r="AY90" s="39" t="s">
        <v>294</v>
      </c>
      <c r="AZ90" s="195">
        <v>0</v>
      </c>
      <c r="BA90" s="39" t="s">
        <v>294</v>
      </c>
      <c r="BB90" s="39"/>
      <c r="BC90" s="39"/>
      <c r="BD90" s="195">
        <v>0</v>
      </c>
      <c r="BE90" s="39" t="s">
        <v>294</v>
      </c>
      <c r="BF90" s="205">
        <f t="shared" si="9"/>
        <v>87060750</v>
      </c>
      <c r="BG90" s="190">
        <v>0</v>
      </c>
      <c r="BH90" s="39" t="s">
        <v>294</v>
      </c>
      <c r="BI90" s="39" t="s">
        <v>294</v>
      </c>
      <c r="BJ90" s="190">
        <v>0</v>
      </c>
      <c r="BK90" s="39" t="s">
        <v>294</v>
      </c>
      <c r="BL90" s="39" t="s">
        <v>294</v>
      </c>
      <c r="BM90" s="190">
        <v>0</v>
      </c>
      <c r="BN90" s="39" t="s">
        <v>294</v>
      </c>
      <c r="BO90" s="39" t="s">
        <v>294</v>
      </c>
      <c r="BP90" s="190">
        <v>0</v>
      </c>
      <c r="BQ90" s="39" t="s">
        <v>294</v>
      </c>
      <c r="BR90" s="39" t="s">
        <v>294</v>
      </c>
      <c r="BS90" s="203">
        <f t="shared" si="5"/>
        <v>341</v>
      </c>
      <c r="BT90" s="193"/>
    </row>
    <row r="91" spans="1:131" s="196" customFormat="1" x14ac:dyDescent="0.2">
      <c r="A91" s="189" t="s">
        <v>14</v>
      </c>
      <c r="B91" s="189">
        <v>37</v>
      </c>
      <c r="C91" s="189" t="s">
        <v>53</v>
      </c>
      <c r="D91" s="189" t="s">
        <v>505</v>
      </c>
      <c r="E91" s="189" t="s">
        <v>506</v>
      </c>
      <c r="F91" s="57" t="s">
        <v>360</v>
      </c>
      <c r="G91" s="191">
        <v>44579</v>
      </c>
      <c r="H91" s="189" t="s">
        <v>31</v>
      </c>
      <c r="I91" s="189" t="s">
        <v>32</v>
      </c>
      <c r="J91" s="189" t="s">
        <v>74</v>
      </c>
      <c r="K91" s="189" t="s">
        <v>507</v>
      </c>
      <c r="L91" s="189" t="s">
        <v>500</v>
      </c>
      <c r="M91" s="189" t="s">
        <v>501</v>
      </c>
      <c r="N91" s="267">
        <v>87060750</v>
      </c>
      <c r="O91" s="263">
        <v>87060750</v>
      </c>
      <c r="P91" s="189">
        <v>14422</v>
      </c>
      <c r="Q91" s="189" t="s">
        <v>285</v>
      </c>
      <c r="R91" s="189" t="s">
        <v>20</v>
      </c>
      <c r="S91" s="189" t="s">
        <v>21</v>
      </c>
      <c r="T91" s="189" t="s">
        <v>508</v>
      </c>
      <c r="U91" s="190" t="s">
        <v>360</v>
      </c>
      <c r="V91" s="193">
        <v>44585</v>
      </c>
      <c r="W91" s="189" t="s">
        <v>22</v>
      </c>
      <c r="X91" s="189" t="s">
        <v>23</v>
      </c>
      <c r="Y91" s="189" t="s">
        <v>142</v>
      </c>
      <c r="Z91" s="189" t="s">
        <v>509</v>
      </c>
      <c r="AA91" s="194">
        <v>1053512616</v>
      </c>
      <c r="AB91" s="189"/>
      <c r="AC91" s="189">
        <v>24322</v>
      </c>
      <c r="AD91" s="191">
        <v>44585</v>
      </c>
      <c r="AE91" s="192">
        <v>87060750</v>
      </c>
      <c r="AF91" s="192">
        <v>0</v>
      </c>
      <c r="AG91" s="192">
        <v>0</v>
      </c>
      <c r="AH91" s="192">
        <v>0</v>
      </c>
      <c r="AI91" s="199">
        <f t="shared" si="0"/>
        <v>87060750</v>
      </c>
      <c r="AJ91" s="190" t="s">
        <v>38</v>
      </c>
      <c r="AK91" s="191">
        <v>1</v>
      </c>
      <c r="AL91" s="189" t="s">
        <v>51</v>
      </c>
      <c r="AM91" s="191">
        <v>44585</v>
      </c>
      <c r="AN91" s="191">
        <v>44926</v>
      </c>
      <c r="AO91" s="201">
        <f t="shared" si="6"/>
        <v>341</v>
      </c>
      <c r="AP91" s="189" t="s">
        <v>504</v>
      </c>
      <c r="AQ91" s="189">
        <v>1032399702</v>
      </c>
      <c r="AR91" s="192">
        <v>0</v>
      </c>
      <c r="AS91" s="39" t="s">
        <v>294</v>
      </c>
      <c r="AT91" s="195">
        <v>0</v>
      </c>
      <c r="AU91" s="39" t="s">
        <v>294</v>
      </c>
      <c r="AV91" s="195">
        <v>0</v>
      </c>
      <c r="AW91" s="39" t="s">
        <v>294</v>
      </c>
      <c r="AX91" s="195">
        <v>0</v>
      </c>
      <c r="AY91" s="39" t="s">
        <v>294</v>
      </c>
      <c r="AZ91" s="195">
        <v>0</v>
      </c>
      <c r="BA91" s="39" t="s">
        <v>294</v>
      </c>
      <c r="BB91" s="39"/>
      <c r="BC91" s="39"/>
      <c r="BD91" s="195">
        <v>0</v>
      </c>
      <c r="BE91" s="39" t="s">
        <v>294</v>
      </c>
      <c r="BF91" s="205">
        <f t="shared" si="9"/>
        <v>87060750</v>
      </c>
      <c r="BG91" s="190">
        <v>0</v>
      </c>
      <c r="BH91" s="39" t="s">
        <v>294</v>
      </c>
      <c r="BI91" s="39" t="s">
        <v>294</v>
      </c>
      <c r="BJ91" s="190">
        <v>0</v>
      </c>
      <c r="BK91" s="39" t="s">
        <v>294</v>
      </c>
      <c r="BL91" s="39" t="s">
        <v>294</v>
      </c>
      <c r="BM91" s="190">
        <v>0</v>
      </c>
      <c r="BN91" s="39" t="s">
        <v>294</v>
      </c>
      <c r="BO91" s="39" t="s">
        <v>294</v>
      </c>
      <c r="BP91" s="190">
        <v>0</v>
      </c>
      <c r="BQ91" s="39" t="s">
        <v>294</v>
      </c>
      <c r="BR91" s="39" t="s">
        <v>294</v>
      </c>
      <c r="BS91" s="203">
        <f t="shared" si="5"/>
        <v>341</v>
      </c>
      <c r="BT91" s="193"/>
    </row>
    <row r="92" spans="1:131" s="197" customFormat="1" x14ac:dyDescent="0.2">
      <c r="A92" s="189" t="s">
        <v>14</v>
      </c>
      <c r="B92" s="189">
        <v>214</v>
      </c>
      <c r="C92" s="189" t="s">
        <v>53</v>
      </c>
      <c r="D92" s="189" t="s">
        <v>510</v>
      </c>
      <c r="E92" s="189" t="s">
        <v>511</v>
      </c>
      <c r="F92" s="57" t="s">
        <v>360</v>
      </c>
      <c r="G92" s="191">
        <v>44583</v>
      </c>
      <c r="H92" s="189" t="s">
        <v>31</v>
      </c>
      <c r="I92" s="189" t="s">
        <v>32</v>
      </c>
      <c r="J92" s="189" t="s">
        <v>103</v>
      </c>
      <c r="K92" s="189" t="s">
        <v>512</v>
      </c>
      <c r="L92" s="189" t="s">
        <v>513</v>
      </c>
      <c r="M92" s="189" t="s">
        <v>514</v>
      </c>
      <c r="N92" s="267">
        <v>450000000</v>
      </c>
      <c r="O92" s="263">
        <v>450000000</v>
      </c>
      <c r="P92" s="189">
        <v>14122</v>
      </c>
      <c r="Q92" s="189" t="s">
        <v>515</v>
      </c>
      <c r="R92" s="189" t="s">
        <v>20</v>
      </c>
      <c r="S92" s="189" t="s">
        <v>21</v>
      </c>
      <c r="T92" s="189" t="s">
        <v>516</v>
      </c>
      <c r="U92" s="190" t="s">
        <v>360</v>
      </c>
      <c r="V92" s="193">
        <v>44585</v>
      </c>
      <c r="W92" s="189" t="s">
        <v>22</v>
      </c>
      <c r="X92" s="189" t="s">
        <v>23</v>
      </c>
      <c r="Y92" s="189" t="s">
        <v>142</v>
      </c>
      <c r="Z92" s="189" t="s">
        <v>517</v>
      </c>
      <c r="AA92" s="194">
        <v>860351894</v>
      </c>
      <c r="AB92" s="189">
        <v>3</v>
      </c>
      <c r="AC92" s="189">
        <v>25222</v>
      </c>
      <c r="AD92" s="191">
        <v>44585</v>
      </c>
      <c r="AE92" s="192">
        <v>450000000</v>
      </c>
      <c r="AF92" s="192">
        <v>0</v>
      </c>
      <c r="AG92" s="192">
        <v>0</v>
      </c>
      <c r="AH92" s="192">
        <v>0</v>
      </c>
      <c r="AI92" s="199">
        <f t="shared" si="0"/>
        <v>450000000</v>
      </c>
      <c r="AJ92" s="190" t="s">
        <v>38</v>
      </c>
      <c r="AK92" s="191">
        <v>1</v>
      </c>
      <c r="AL92" s="189" t="s">
        <v>51</v>
      </c>
      <c r="AM92" s="191">
        <v>44588</v>
      </c>
      <c r="AN92" s="191">
        <v>44926</v>
      </c>
      <c r="AO92" s="201">
        <f t="shared" si="6"/>
        <v>338</v>
      </c>
      <c r="AP92" s="189" t="s">
        <v>518</v>
      </c>
      <c r="AQ92" s="189">
        <v>21094954</v>
      </c>
      <c r="AR92" s="192">
        <v>0</v>
      </c>
      <c r="AS92" s="39" t="s">
        <v>294</v>
      </c>
      <c r="AT92" s="195">
        <v>0</v>
      </c>
      <c r="AU92" s="39" t="s">
        <v>294</v>
      </c>
      <c r="AV92" s="195">
        <v>0</v>
      </c>
      <c r="AW92" s="39" t="s">
        <v>294</v>
      </c>
      <c r="AX92" s="195">
        <v>0</v>
      </c>
      <c r="AY92" s="39" t="s">
        <v>294</v>
      </c>
      <c r="AZ92" s="195">
        <v>0</v>
      </c>
      <c r="BA92" s="39" t="s">
        <v>294</v>
      </c>
      <c r="BB92" s="39"/>
      <c r="BC92" s="39"/>
      <c r="BD92" s="195">
        <v>0</v>
      </c>
      <c r="BE92" s="39" t="s">
        <v>294</v>
      </c>
      <c r="BF92" s="205">
        <f t="shared" si="9"/>
        <v>450000000</v>
      </c>
      <c r="BG92" s="190">
        <v>0</v>
      </c>
      <c r="BH92" s="39" t="s">
        <v>294</v>
      </c>
      <c r="BI92" s="39" t="s">
        <v>294</v>
      </c>
      <c r="BJ92" s="190">
        <v>0</v>
      </c>
      <c r="BK92" s="39" t="s">
        <v>294</v>
      </c>
      <c r="BL92" s="39" t="s">
        <v>294</v>
      </c>
      <c r="BM92" s="190">
        <v>0</v>
      </c>
      <c r="BN92" s="39" t="s">
        <v>294</v>
      </c>
      <c r="BO92" s="39" t="s">
        <v>294</v>
      </c>
      <c r="BP92" s="190">
        <v>0</v>
      </c>
      <c r="BQ92" s="39" t="s">
        <v>294</v>
      </c>
      <c r="BR92" s="39" t="s">
        <v>294</v>
      </c>
      <c r="BS92" s="203">
        <f t="shared" si="5"/>
        <v>338</v>
      </c>
      <c r="BT92" s="193"/>
      <c r="BU92" s="196"/>
      <c r="BV92" s="196"/>
      <c r="BW92" s="196"/>
      <c r="BX92" s="196"/>
      <c r="BY92" s="196"/>
      <c r="BZ92" s="196"/>
      <c r="CA92" s="196"/>
      <c r="CB92" s="196"/>
      <c r="CC92" s="196"/>
      <c r="CD92" s="196"/>
      <c r="CE92" s="196"/>
      <c r="CF92" s="196"/>
      <c r="CG92" s="196"/>
      <c r="CH92" s="196"/>
      <c r="CI92" s="196"/>
      <c r="CJ92" s="196"/>
      <c r="CK92" s="196"/>
      <c r="CL92" s="196"/>
      <c r="CM92" s="196"/>
      <c r="CN92" s="196"/>
      <c r="CO92" s="196"/>
      <c r="CP92" s="196"/>
      <c r="CQ92" s="196"/>
      <c r="CR92" s="196"/>
      <c r="CS92" s="196"/>
      <c r="CT92" s="196"/>
      <c r="CU92" s="196"/>
      <c r="CV92" s="196"/>
      <c r="CW92" s="196"/>
      <c r="CX92" s="196"/>
      <c r="CY92" s="196"/>
      <c r="CZ92" s="196"/>
      <c r="DA92" s="196"/>
      <c r="DB92" s="196"/>
      <c r="DC92" s="196"/>
      <c r="DD92" s="196"/>
      <c r="DE92" s="196"/>
      <c r="DF92" s="196"/>
      <c r="DG92" s="196"/>
      <c r="DH92" s="196"/>
      <c r="DI92" s="196"/>
      <c r="DJ92" s="196"/>
      <c r="DK92" s="196"/>
      <c r="DL92" s="196"/>
      <c r="DM92" s="196"/>
      <c r="DN92" s="196"/>
      <c r="DO92" s="196"/>
      <c r="DP92" s="196"/>
      <c r="DQ92" s="196"/>
      <c r="DR92" s="196"/>
      <c r="DS92" s="196"/>
      <c r="DT92" s="196"/>
      <c r="DU92" s="196"/>
      <c r="DV92" s="196"/>
      <c r="DW92" s="196"/>
      <c r="DX92" s="196"/>
      <c r="DY92" s="196"/>
      <c r="DZ92" s="196"/>
      <c r="EA92" s="196"/>
    </row>
    <row r="93" spans="1:131" s="196" customFormat="1" x14ac:dyDescent="0.2">
      <c r="A93" s="189" t="s">
        <v>14</v>
      </c>
      <c r="B93" s="189">
        <v>41</v>
      </c>
      <c r="C93" s="189" t="s">
        <v>53</v>
      </c>
      <c r="D93" s="189" t="s">
        <v>519</v>
      </c>
      <c r="E93" s="189" t="s">
        <v>520</v>
      </c>
      <c r="F93" s="57" t="s">
        <v>360</v>
      </c>
      <c r="G93" s="191">
        <v>44585</v>
      </c>
      <c r="H93" s="189" t="s">
        <v>31</v>
      </c>
      <c r="I93" s="189" t="s">
        <v>67</v>
      </c>
      <c r="J93" s="189" t="s">
        <v>74</v>
      </c>
      <c r="K93" s="189" t="s">
        <v>521</v>
      </c>
      <c r="L93" s="189">
        <v>30171510</v>
      </c>
      <c r="M93" s="189" t="s">
        <v>522</v>
      </c>
      <c r="N93" s="267">
        <v>600000000</v>
      </c>
      <c r="O93" s="263">
        <v>549040000</v>
      </c>
      <c r="P93" s="189">
        <v>17922</v>
      </c>
      <c r="Q93" s="189" t="s">
        <v>285</v>
      </c>
      <c r="R93" s="189" t="s">
        <v>20</v>
      </c>
      <c r="S93" s="189" t="s">
        <v>21</v>
      </c>
      <c r="T93" s="189" t="s">
        <v>523</v>
      </c>
      <c r="U93" s="190" t="s">
        <v>360</v>
      </c>
      <c r="V93" s="193">
        <v>44587</v>
      </c>
      <c r="W93" s="189" t="s">
        <v>83</v>
      </c>
      <c r="X93" s="189" t="s">
        <v>23</v>
      </c>
      <c r="Y93" s="189" t="s">
        <v>142</v>
      </c>
      <c r="Z93" s="189" t="s">
        <v>524</v>
      </c>
      <c r="AA93" s="194">
        <v>900075980</v>
      </c>
      <c r="AB93" s="189">
        <v>1</v>
      </c>
      <c r="AC93" s="189">
        <v>29022</v>
      </c>
      <c r="AD93" s="191">
        <v>44587</v>
      </c>
      <c r="AE93" s="192">
        <v>549040000</v>
      </c>
      <c r="AF93" s="192">
        <v>0</v>
      </c>
      <c r="AG93" s="192">
        <v>0</v>
      </c>
      <c r="AH93" s="192">
        <v>0</v>
      </c>
      <c r="AI93" s="199">
        <f t="shared" si="0"/>
        <v>549040000</v>
      </c>
      <c r="AJ93" s="190" t="s">
        <v>25</v>
      </c>
      <c r="AK93" s="191">
        <v>44592</v>
      </c>
      <c r="AL93" s="189" t="s">
        <v>173</v>
      </c>
      <c r="AM93" s="191">
        <v>44592</v>
      </c>
      <c r="AN93" s="191">
        <v>44622</v>
      </c>
      <c r="AO93" s="201">
        <f t="shared" si="6"/>
        <v>30</v>
      </c>
      <c r="AP93" s="189" t="s">
        <v>525</v>
      </c>
      <c r="AQ93" s="189">
        <v>79787263</v>
      </c>
      <c r="AR93" s="192">
        <v>0</v>
      </c>
      <c r="AS93" s="39" t="s">
        <v>294</v>
      </c>
      <c r="AT93" s="195">
        <v>0</v>
      </c>
      <c r="AU93" s="39" t="s">
        <v>294</v>
      </c>
      <c r="AV93" s="195">
        <v>0</v>
      </c>
      <c r="AW93" s="39" t="s">
        <v>294</v>
      </c>
      <c r="AX93" s="195">
        <v>0</v>
      </c>
      <c r="AY93" s="39" t="s">
        <v>294</v>
      </c>
      <c r="AZ93" s="195">
        <v>0</v>
      </c>
      <c r="BA93" s="39" t="s">
        <v>294</v>
      </c>
      <c r="BB93" s="39"/>
      <c r="BC93" s="39"/>
      <c r="BD93" s="195">
        <v>0</v>
      </c>
      <c r="BE93" s="39" t="s">
        <v>294</v>
      </c>
      <c r="BF93" s="205">
        <f t="shared" si="9"/>
        <v>549040000</v>
      </c>
      <c r="BG93" s="190">
        <v>0</v>
      </c>
      <c r="BH93" s="39" t="s">
        <v>294</v>
      </c>
      <c r="BI93" s="39" t="s">
        <v>294</v>
      </c>
      <c r="BJ93" s="190">
        <v>0</v>
      </c>
      <c r="BK93" s="39" t="s">
        <v>294</v>
      </c>
      <c r="BL93" s="39" t="s">
        <v>294</v>
      </c>
      <c r="BM93" s="190">
        <v>0</v>
      </c>
      <c r="BN93" s="39" t="s">
        <v>294</v>
      </c>
      <c r="BO93" s="39" t="s">
        <v>294</v>
      </c>
      <c r="BP93" s="190">
        <v>0</v>
      </c>
      <c r="BQ93" s="39" t="s">
        <v>294</v>
      </c>
      <c r="BR93" s="39" t="s">
        <v>294</v>
      </c>
      <c r="BS93" s="203">
        <f t="shared" si="5"/>
        <v>30</v>
      </c>
      <c r="BT93" s="193"/>
    </row>
    <row r="94" spans="1:131" s="196" customFormat="1" x14ac:dyDescent="0.2">
      <c r="A94" s="189" t="s">
        <v>14</v>
      </c>
      <c r="B94" s="189">
        <v>102</v>
      </c>
      <c r="C94" s="189" t="s">
        <v>53</v>
      </c>
      <c r="D94" s="189" t="s">
        <v>526</v>
      </c>
      <c r="E94" s="189" t="s">
        <v>527</v>
      </c>
      <c r="F94" s="57" t="s">
        <v>360</v>
      </c>
      <c r="G94" s="191">
        <v>44583</v>
      </c>
      <c r="H94" s="189" t="s">
        <v>31</v>
      </c>
      <c r="I94" s="189" t="s">
        <v>32</v>
      </c>
      <c r="J94" s="189" t="s">
        <v>97</v>
      </c>
      <c r="K94" s="189" t="s">
        <v>528</v>
      </c>
      <c r="L94" s="189">
        <v>81101500</v>
      </c>
      <c r="M94" s="189" t="s">
        <v>529</v>
      </c>
      <c r="N94" s="267">
        <v>62186250</v>
      </c>
      <c r="O94" s="263">
        <v>62186250</v>
      </c>
      <c r="P94" s="189">
        <v>11722</v>
      </c>
      <c r="Q94" s="189" t="s">
        <v>530</v>
      </c>
      <c r="R94" s="189" t="s">
        <v>20</v>
      </c>
      <c r="S94" s="189" t="s">
        <v>21</v>
      </c>
      <c r="T94" s="189" t="s">
        <v>531</v>
      </c>
      <c r="U94" s="190" t="s">
        <v>360</v>
      </c>
      <c r="V94" s="193">
        <v>44585</v>
      </c>
      <c r="W94" s="189" t="s">
        <v>22</v>
      </c>
      <c r="X94" s="189" t="s">
        <v>23</v>
      </c>
      <c r="Y94" s="189" t="s">
        <v>142</v>
      </c>
      <c r="Z94" s="189" t="s">
        <v>532</v>
      </c>
      <c r="AA94" s="194">
        <v>7214449</v>
      </c>
      <c r="AB94" s="189"/>
      <c r="AC94" s="189">
        <v>28422</v>
      </c>
      <c r="AD94" s="191">
        <v>44587</v>
      </c>
      <c r="AE94" s="192">
        <v>62186250</v>
      </c>
      <c r="AF94" s="192">
        <v>0</v>
      </c>
      <c r="AG94" s="192">
        <v>0</v>
      </c>
      <c r="AH94" s="192">
        <v>0</v>
      </c>
      <c r="AI94" s="199">
        <f t="shared" si="0"/>
        <v>62186250</v>
      </c>
      <c r="AJ94" s="190" t="s">
        <v>38</v>
      </c>
      <c r="AK94" s="191">
        <v>1</v>
      </c>
      <c r="AL94" s="189" t="s">
        <v>51</v>
      </c>
      <c r="AM94" s="191">
        <v>44588</v>
      </c>
      <c r="AN94" s="191">
        <v>44925</v>
      </c>
      <c r="AO94" s="201">
        <f t="shared" si="6"/>
        <v>337</v>
      </c>
      <c r="AP94" s="189" t="s">
        <v>533</v>
      </c>
      <c r="AQ94" s="189">
        <v>79994053</v>
      </c>
      <c r="AR94" s="192">
        <v>0</v>
      </c>
      <c r="AS94" s="39" t="s">
        <v>294</v>
      </c>
      <c r="AT94" s="195">
        <v>0</v>
      </c>
      <c r="AU94" s="39" t="s">
        <v>294</v>
      </c>
      <c r="AV94" s="195">
        <v>0</v>
      </c>
      <c r="AW94" s="39" t="s">
        <v>294</v>
      </c>
      <c r="AX94" s="195">
        <v>0</v>
      </c>
      <c r="AY94" s="39" t="s">
        <v>294</v>
      </c>
      <c r="AZ94" s="195">
        <v>0</v>
      </c>
      <c r="BA94" s="39" t="s">
        <v>294</v>
      </c>
      <c r="BB94" s="39"/>
      <c r="BC94" s="39"/>
      <c r="BD94" s="195">
        <v>0</v>
      </c>
      <c r="BE94" s="39" t="s">
        <v>294</v>
      </c>
      <c r="BF94" s="205">
        <f t="shared" si="9"/>
        <v>62186250</v>
      </c>
      <c r="BG94" s="190">
        <v>0</v>
      </c>
      <c r="BH94" s="39" t="s">
        <v>294</v>
      </c>
      <c r="BI94" s="39" t="s">
        <v>294</v>
      </c>
      <c r="BJ94" s="190">
        <v>0</v>
      </c>
      <c r="BK94" s="39" t="s">
        <v>294</v>
      </c>
      <c r="BL94" s="39" t="s">
        <v>294</v>
      </c>
      <c r="BM94" s="190">
        <v>0</v>
      </c>
      <c r="BN94" s="39" t="s">
        <v>294</v>
      </c>
      <c r="BO94" s="39" t="s">
        <v>294</v>
      </c>
      <c r="BP94" s="190">
        <v>0</v>
      </c>
      <c r="BQ94" s="39" t="s">
        <v>294</v>
      </c>
      <c r="BR94" s="39" t="s">
        <v>294</v>
      </c>
      <c r="BS94" s="203">
        <f t="shared" si="5"/>
        <v>337</v>
      </c>
      <c r="BT94" s="193"/>
    </row>
    <row r="95" spans="1:131" s="196" customFormat="1" x14ac:dyDescent="0.2">
      <c r="A95" s="189" t="s">
        <v>14</v>
      </c>
      <c r="B95" s="189">
        <v>228</v>
      </c>
      <c r="C95" s="189" t="s">
        <v>53</v>
      </c>
      <c r="D95" s="189" t="s">
        <v>534</v>
      </c>
      <c r="E95" s="189" t="s">
        <v>535</v>
      </c>
      <c r="F95" s="57" t="s">
        <v>360</v>
      </c>
      <c r="G95" s="191">
        <v>44583</v>
      </c>
      <c r="H95" s="189" t="s">
        <v>31</v>
      </c>
      <c r="I95" s="189" t="s">
        <v>32</v>
      </c>
      <c r="J95" s="189" t="s">
        <v>74</v>
      </c>
      <c r="K95" s="189" t="s">
        <v>536</v>
      </c>
      <c r="L95" s="189" t="s">
        <v>537</v>
      </c>
      <c r="M95" s="189" t="s">
        <v>501</v>
      </c>
      <c r="N95" s="267">
        <v>115000000</v>
      </c>
      <c r="O95" s="263">
        <v>115000000</v>
      </c>
      <c r="P95" s="189">
        <v>20722</v>
      </c>
      <c r="Q95" s="189" t="s">
        <v>285</v>
      </c>
      <c r="R95" s="189" t="s">
        <v>20</v>
      </c>
      <c r="S95" s="189" t="s">
        <v>21</v>
      </c>
      <c r="T95" s="189" t="s">
        <v>538</v>
      </c>
      <c r="U95" s="190" t="s">
        <v>360</v>
      </c>
      <c r="V95" s="193">
        <v>44585</v>
      </c>
      <c r="W95" s="189" t="s">
        <v>22</v>
      </c>
      <c r="X95" s="189" t="s">
        <v>23</v>
      </c>
      <c r="Y95" s="189" t="s">
        <v>142</v>
      </c>
      <c r="Z95" s="189" t="s">
        <v>539</v>
      </c>
      <c r="AA95" s="194">
        <v>80413656</v>
      </c>
      <c r="AB95" s="189"/>
      <c r="AC95" s="189">
        <v>24622</v>
      </c>
      <c r="AD95" s="191">
        <v>44585</v>
      </c>
      <c r="AE95" s="192">
        <v>115000000</v>
      </c>
      <c r="AF95" s="192">
        <v>0</v>
      </c>
      <c r="AG95" s="192">
        <v>0</v>
      </c>
      <c r="AH95" s="192">
        <v>0</v>
      </c>
      <c r="AI95" s="199">
        <f t="shared" si="0"/>
        <v>115000000</v>
      </c>
      <c r="AJ95" s="190" t="s">
        <v>38</v>
      </c>
      <c r="AK95" s="191">
        <v>1</v>
      </c>
      <c r="AL95" s="189" t="s">
        <v>51</v>
      </c>
      <c r="AM95" s="191">
        <v>44586</v>
      </c>
      <c r="AN95" s="191">
        <v>44926</v>
      </c>
      <c r="AO95" s="201">
        <f t="shared" si="6"/>
        <v>340</v>
      </c>
      <c r="AP95" s="189" t="s">
        <v>540</v>
      </c>
      <c r="AQ95" s="189">
        <v>79149505</v>
      </c>
      <c r="AR95" s="192">
        <v>0</v>
      </c>
      <c r="AS95" s="39" t="s">
        <v>294</v>
      </c>
      <c r="AT95" s="195">
        <v>0</v>
      </c>
      <c r="AU95" s="39" t="s">
        <v>294</v>
      </c>
      <c r="AV95" s="195">
        <v>0</v>
      </c>
      <c r="AW95" s="39" t="s">
        <v>294</v>
      </c>
      <c r="AX95" s="195">
        <v>0</v>
      </c>
      <c r="AY95" s="39" t="s">
        <v>294</v>
      </c>
      <c r="AZ95" s="195">
        <v>0</v>
      </c>
      <c r="BA95" s="39" t="s">
        <v>294</v>
      </c>
      <c r="BB95" s="39"/>
      <c r="BC95" s="39"/>
      <c r="BD95" s="195">
        <v>0</v>
      </c>
      <c r="BE95" s="39" t="s">
        <v>294</v>
      </c>
      <c r="BF95" s="205">
        <f t="shared" si="9"/>
        <v>115000000</v>
      </c>
      <c r="BG95" s="190">
        <v>0</v>
      </c>
      <c r="BH95" s="39" t="s">
        <v>294</v>
      </c>
      <c r="BI95" s="39" t="s">
        <v>294</v>
      </c>
      <c r="BJ95" s="190">
        <v>0</v>
      </c>
      <c r="BK95" s="39" t="s">
        <v>294</v>
      </c>
      <c r="BL95" s="39" t="s">
        <v>294</v>
      </c>
      <c r="BM95" s="190">
        <v>0</v>
      </c>
      <c r="BN95" s="39" t="s">
        <v>294</v>
      </c>
      <c r="BO95" s="39" t="s">
        <v>294</v>
      </c>
      <c r="BP95" s="190">
        <v>0</v>
      </c>
      <c r="BQ95" s="39" t="s">
        <v>294</v>
      </c>
      <c r="BR95" s="39" t="s">
        <v>294</v>
      </c>
      <c r="BS95" s="203">
        <f t="shared" si="5"/>
        <v>340</v>
      </c>
      <c r="BT95" s="193"/>
    </row>
    <row r="96" spans="1:131" s="196" customFormat="1" x14ac:dyDescent="0.2">
      <c r="A96" s="189" t="s">
        <v>14</v>
      </c>
      <c r="B96" s="189">
        <v>47</v>
      </c>
      <c r="C96" s="189" t="s">
        <v>53</v>
      </c>
      <c r="D96" s="189" t="s">
        <v>541</v>
      </c>
      <c r="E96" s="189" t="s">
        <v>542</v>
      </c>
      <c r="F96" s="57" t="s">
        <v>360</v>
      </c>
      <c r="G96" s="191">
        <v>44592</v>
      </c>
      <c r="H96" s="189" t="s">
        <v>44</v>
      </c>
      <c r="I96" s="189" t="s">
        <v>90</v>
      </c>
      <c r="J96" s="189" t="s">
        <v>74</v>
      </c>
      <c r="K96" s="189" t="s">
        <v>543</v>
      </c>
      <c r="L96" s="189" t="s">
        <v>544</v>
      </c>
      <c r="M96" s="189" t="s">
        <v>545</v>
      </c>
      <c r="N96" s="267">
        <v>1819566800</v>
      </c>
      <c r="O96" s="263">
        <v>1817848100</v>
      </c>
      <c r="P96" s="189">
        <v>20822</v>
      </c>
      <c r="Q96" s="189" t="s">
        <v>493</v>
      </c>
      <c r="R96" s="189" t="s">
        <v>46</v>
      </c>
      <c r="S96" s="189"/>
      <c r="T96" s="189"/>
      <c r="U96" s="190"/>
      <c r="V96" s="193"/>
      <c r="W96" s="189"/>
      <c r="X96" s="189"/>
      <c r="Y96" s="189"/>
      <c r="Z96" s="189"/>
      <c r="AA96" s="194"/>
      <c r="AB96" s="189"/>
      <c r="AC96" s="189"/>
      <c r="AD96" s="191"/>
      <c r="AE96" s="192"/>
      <c r="AF96" s="192">
        <v>0</v>
      </c>
      <c r="AG96" s="192">
        <v>0</v>
      </c>
      <c r="AH96" s="192">
        <v>0</v>
      </c>
      <c r="AI96" s="199">
        <f t="shared" si="0"/>
        <v>0</v>
      </c>
      <c r="AJ96" s="190"/>
      <c r="AK96" s="191"/>
      <c r="AL96" s="189"/>
      <c r="AM96" s="191"/>
      <c r="AN96" s="191"/>
      <c r="AO96" s="201">
        <f t="shared" si="6"/>
        <v>0</v>
      </c>
      <c r="AP96" s="189"/>
      <c r="AQ96" s="189"/>
      <c r="AR96" s="192"/>
      <c r="AS96" s="39" t="s">
        <v>294</v>
      </c>
      <c r="AT96" s="195"/>
      <c r="AU96" s="39" t="s">
        <v>294</v>
      </c>
      <c r="AV96" s="195"/>
      <c r="AW96" s="39" t="s">
        <v>294</v>
      </c>
      <c r="AX96" s="195"/>
      <c r="AY96" s="39" t="s">
        <v>294</v>
      </c>
      <c r="AZ96" s="195"/>
      <c r="BA96" s="39" t="s">
        <v>294</v>
      </c>
      <c r="BB96" s="39"/>
      <c r="BC96" s="39"/>
      <c r="BD96" s="195"/>
      <c r="BE96" s="39" t="s">
        <v>294</v>
      </c>
      <c r="BF96" s="205">
        <f t="shared" si="9"/>
        <v>0</v>
      </c>
      <c r="BG96" s="190">
        <v>0</v>
      </c>
      <c r="BH96" s="39" t="s">
        <v>294</v>
      </c>
      <c r="BI96" s="39" t="s">
        <v>294</v>
      </c>
      <c r="BJ96" s="190">
        <v>0</v>
      </c>
      <c r="BK96" s="39" t="s">
        <v>294</v>
      </c>
      <c r="BL96" s="39" t="s">
        <v>294</v>
      </c>
      <c r="BM96" s="190">
        <v>0</v>
      </c>
      <c r="BN96" s="39" t="s">
        <v>294</v>
      </c>
      <c r="BO96" s="39" t="s">
        <v>294</v>
      </c>
      <c r="BP96" s="190">
        <v>0</v>
      </c>
      <c r="BQ96" s="39" t="s">
        <v>294</v>
      </c>
      <c r="BR96" s="39" t="s">
        <v>294</v>
      </c>
      <c r="BS96" s="203">
        <f t="shared" si="5"/>
        <v>0</v>
      </c>
      <c r="BT96" s="193"/>
    </row>
    <row r="97" spans="1:82" s="196" customFormat="1" x14ac:dyDescent="0.2">
      <c r="A97" s="189" t="s">
        <v>14</v>
      </c>
      <c r="B97" s="189">
        <v>224</v>
      </c>
      <c r="C97" s="189" t="s">
        <v>63</v>
      </c>
      <c r="D97" s="189" t="s">
        <v>546</v>
      </c>
      <c r="E97" s="189" t="s">
        <v>547</v>
      </c>
      <c r="F97" s="57" t="s">
        <v>360</v>
      </c>
      <c r="G97" s="191">
        <v>44583</v>
      </c>
      <c r="H97" s="189" t="s">
        <v>31</v>
      </c>
      <c r="I97" s="189" t="s">
        <v>32</v>
      </c>
      <c r="J97" s="189" t="s">
        <v>116</v>
      </c>
      <c r="K97" s="189" t="s">
        <v>548</v>
      </c>
      <c r="L97" s="189">
        <v>81101508</v>
      </c>
      <c r="M97" s="189" t="s">
        <v>549</v>
      </c>
      <c r="N97" s="313"/>
      <c r="O97" s="263">
        <v>57500000</v>
      </c>
      <c r="P97" s="189">
        <v>11422</v>
      </c>
      <c r="Q97" s="189" t="s">
        <v>550</v>
      </c>
      <c r="R97" s="189" t="s">
        <v>20</v>
      </c>
      <c r="S97" s="189" t="s">
        <v>21</v>
      </c>
      <c r="T97" s="189" t="s">
        <v>551</v>
      </c>
      <c r="U97" s="190" t="s">
        <v>360</v>
      </c>
      <c r="V97" s="193">
        <v>44585</v>
      </c>
      <c r="W97" s="189" t="s">
        <v>22</v>
      </c>
      <c r="X97" s="189" t="s">
        <v>23</v>
      </c>
      <c r="Y97" s="189" t="s">
        <v>142</v>
      </c>
      <c r="Z97" s="189" t="s">
        <v>552</v>
      </c>
      <c r="AA97" s="194">
        <v>78750941</v>
      </c>
      <c r="AB97" s="189"/>
      <c r="AC97" s="189">
        <v>25022</v>
      </c>
      <c r="AD97" s="191">
        <v>44585</v>
      </c>
      <c r="AE97" s="192">
        <v>57500000</v>
      </c>
      <c r="AF97" s="192">
        <v>0</v>
      </c>
      <c r="AG97" s="192">
        <v>0</v>
      </c>
      <c r="AH97" s="192">
        <v>0</v>
      </c>
      <c r="AI97" s="199">
        <f t="shared" si="0"/>
        <v>57500000</v>
      </c>
      <c r="AJ97" s="190" t="s">
        <v>38</v>
      </c>
      <c r="AK97" s="191">
        <v>1</v>
      </c>
      <c r="AL97" s="189" t="s">
        <v>51</v>
      </c>
      <c r="AM97" s="191">
        <v>44585</v>
      </c>
      <c r="AN97" s="191">
        <v>44926</v>
      </c>
      <c r="AO97" s="201">
        <f t="shared" si="6"/>
        <v>341</v>
      </c>
      <c r="AP97" s="189" t="s">
        <v>553</v>
      </c>
      <c r="AQ97" s="189">
        <v>79714894</v>
      </c>
      <c r="AR97" s="192">
        <v>0</v>
      </c>
      <c r="AS97" s="39" t="s">
        <v>294</v>
      </c>
      <c r="AT97" s="195">
        <v>0</v>
      </c>
      <c r="AU97" s="39" t="s">
        <v>294</v>
      </c>
      <c r="AV97" s="195">
        <v>0</v>
      </c>
      <c r="AW97" s="39" t="s">
        <v>294</v>
      </c>
      <c r="AX97" s="195">
        <v>0</v>
      </c>
      <c r="AY97" s="39" t="s">
        <v>294</v>
      </c>
      <c r="AZ97" s="195">
        <v>0</v>
      </c>
      <c r="BA97" s="39" t="s">
        <v>294</v>
      </c>
      <c r="BB97" s="39"/>
      <c r="BC97" s="39"/>
      <c r="BD97" s="195">
        <v>0</v>
      </c>
      <c r="BE97" s="39" t="s">
        <v>294</v>
      </c>
      <c r="BF97" s="205">
        <f t="shared" si="9"/>
        <v>57500000</v>
      </c>
      <c r="BG97" s="190">
        <v>0</v>
      </c>
      <c r="BH97" s="39" t="s">
        <v>294</v>
      </c>
      <c r="BI97" s="39" t="s">
        <v>294</v>
      </c>
      <c r="BJ97" s="190">
        <v>0</v>
      </c>
      <c r="BK97" s="39" t="s">
        <v>294</v>
      </c>
      <c r="BL97" s="39" t="s">
        <v>294</v>
      </c>
      <c r="BM97" s="190">
        <v>0</v>
      </c>
      <c r="BN97" s="39" t="s">
        <v>294</v>
      </c>
      <c r="BO97" s="39" t="s">
        <v>294</v>
      </c>
      <c r="BP97" s="190">
        <v>0</v>
      </c>
      <c r="BQ97" s="39" t="s">
        <v>294</v>
      </c>
      <c r="BR97" s="39" t="s">
        <v>294</v>
      </c>
      <c r="BS97" s="203">
        <f t="shared" si="5"/>
        <v>341</v>
      </c>
      <c r="BT97" s="193"/>
    </row>
    <row r="98" spans="1:82" s="196" customFormat="1" x14ac:dyDescent="0.2">
      <c r="A98" s="189" t="s">
        <v>14</v>
      </c>
      <c r="B98" s="189">
        <v>198</v>
      </c>
      <c r="C98" s="189" t="s">
        <v>63</v>
      </c>
      <c r="D98" s="189" t="s">
        <v>554</v>
      </c>
      <c r="E98" s="189" t="s">
        <v>555</v>
      </c>
      <c r="F98" s="57" t="s">
        <v>360</v>
      </c>
      <c r="G98" s="191">
        <v>44583</v>
      </c>
      <c r="H98" s="189" t="s">
        <v>31</v>
      </c>
      <c r="I98" s="189" t="s">
        <v>45</v>
      </c>
      <c r="J98" s="189" t="s">
        <v>103</v>
      </c>
      <c r="K98" s="189" t="s">
        <v>556</v>
      </c>
      <c r="L98" s="189">
        <v>81101700</v>
      </c>
      <c r="M98" s="189" t="s">
        <v>557</v>
      </c>
      <c r="N98" s="313"/>
      <c r="O98" s="263">
        <v>70000000</v>
      </c>
      <c r="P98" s="189">
        <v>17222</v>
      </c>
      <c r="Q98" s="189" t="s">
        <v>558</v>
      </c>
      <c r="R98" s="189" t="s">
        <v>20</v>
      </c>
      <c r="S98" s="189" t="s">
        <v>21</v>
      </c>
      <c r="T98" s="189" t="s">
        <v>559</v>
      </c>
      <c r="U98" s="190" t="s">
        <v>360</v>
      </c>
      <c r="V98" s="193">
        <v>44585</v>
      </c>
      <c r="W98" s="189" t="s">
        <v>35</v>
      </c>
      <c r="X98" s="189" t="s">
        <v>23</v>
      </c>
      <c r="Y98" s="189" t="s">
        <v>142</v>
      </c>
      <c r="Z98" s="189" t="s">
        <v>560</v>
      </c>
      <c r="AA98" s="194">
        <v>830029017</v>
      </c>
      <c r="AB98" s="189">
        <v>2</v>
      </c>
      <c r="AC98" s="189">
        <v>25322</v>
      </c>
      <c r="AD98" s="191">
        <v>44586</v>
      </c>
      <c r="AE98" s="192">
        <v>69840000</v>
      </c>
      <c r="AF98" s="192">
        <v>0</v>
      </c>
      <c r="AG98" s="192">
        <v>0</v>
      </c>
      <c r="AH98" s="192">
        <v>0</v>
      </c>
      <c r="AI98" s="199">
        <f t="shared" si="0"/>
        <v>69840000</v>
      </c>
      <c r="AJ98" s="190" t="s">
        <v>38</v>
      </c>
      <c r="AK98" s="191">
        <v>1</v>
      </c>
      <c r="AL98" s="189" t="s">
        <v>51</v>
      </c>
      <c r="AM98" s="191">
        <v>44586</v>
      </c>
      <c r="AN98" s="191">
        <v>44926</v>
      </c>
      <c r="AO98" s="201">
        <f t="shared" si="6"/>
        <v>340</v>
      </c>
      <c r="AP98" s="189" t="s">
        <v>561</v>
      </c>
      <c r="AQ98" s="189">
        <v>21094954</v>
      </c>
      <c r="AR98" s="192">
        <v>0</v>
      </c>
      <c r="AS98" s="39" t="s">
        <v>294</v>
      </c>
      <c r="AT98" s="195">
        <v>0</v>
      </c>
      <c r="AU98" s="39" t="s">
        <v>294</v>
      </c>
      <c r="AV98" s="195">
        <v>0</v>
      </c>
      <c r="AW98" s="39" t="s">
        <v>294</v>
      </c>
      <c r="AX98" s="195">
        <v>0</v>
      </c>
      <c r="AY98" s="39" t="s">
        <v>294</v>
      </c>
      <c r="AZ98" s="195">
        <v>0</v>
      </c>
      <c r="BA98" s="39" t="s">
        <v>294</v>
      </c>
      <c r="BB98" s="39"/>
      <c r="BC98" s="39"/>
      <c r="BD98" s="195">
        <v>0</v>
      </c>
      <c r="BE98" s="39" t="s">
        <v>294</v>
      </c>
      <c r="BF98" s="205">
        <f t="shared" si="9"/>
        <v>69840000</v>
      </c>
      <c r="BG98" s="190">
        <v>0</v>
      </c>
      <c r="BH98" s="39" t="s">
        <v>294</v>
      </c>
      <c r="BI98" s="39" t="s">
        <v>294</v>
      </c>
      <c r="BJ98" s="190">
        <v>0</v>
      </c>
      <c r="BK98" s="39" t="s">
        <v>294</v>
      </c>
      <c r="BL98" s="39" t="s">
        <v>294</v>
      </c>
      <c r="BM98" s="190">
        <v>0</v>
      </c>
      <c r="BN98" s="39" t="s">
        <v>294</v>
      </c>
      <c r="BO98" s="39" t="s">
        <v>294</v>
      </c>
      <c r="BP98" s="190">
        <v>0</v>
      </c>
      <c r="BQ98" s="39" t="s">
        <v>294</v>
      </c>
      <c r="BR98" s="39" t="s">
        <v>294</v>
      </c>
      <c r="BS98" s="203">
        <f t="shared" si="5"/>
        <v>340</v>
      </c>
      <c r="BT98" s="193"/>
    </row>
    <row r="99" spans="1:82" s="196" customFormat="1" x14ac:dyDescent="0.2">
      <c r="A99" s="189" t="s">
        <v>14</v>
      </c>
      <c r="B99" s="189">
        <v>200</v>
      </c>
      <c r="C99" s="189" t="s">
        <v>63</v>
      </c>
      <c r="D99" s="189" t="s">
        <v>562</v>
      </c>
      <c r="E99" s="189" t="s">
        <v>563</v>
      </c>
      <c r="F99" s="57" t="s">
        <v>360</v>
      </c>
      <c r="G99" s="191">
        <v>44582</v>
      </c>
      <c r="H99" s="189" t="s">
        <v>31</v>
      </c>
      <c r="I99" s="189" t="s">
        <v>45</v>
      </c>
      <c r="J99" s="189" t="s">
        <v>103</v>
      </c>
      <c r="K99" s="189" t="s">
        <v>564</v>
      </c>
      <c r="L99" s="189">
        <v>86111600</v>
      </c>
      <c r="M99" s="189" t="s">
        <v>565</v>
      </c>
      <c r="N99" s="313"/>
      <c r="O99" s="263">
        <v>630000000</v>
      </c>
      <c r="P99" s="189">
        <v>15122</v>
      </c>
      <c r="Q99" s="189" t="s">
        <v>566</v>
      </c>
      <c r="R99" s="189" t="s">
        <v>20</v>
      </c>
      <c r="S99" s="189" t="s">
        <v>21</v>
      </c>
      <c r="T99" s="189" t="s">
        <v>567</v>
      </c>
      <c r="U99" s="190" t="s">
        <v>360</v>
      </c>
      <c r="V99" s="193">
        <v>44585</v>
      </c>
      <c r="W99" s="189" t="s">
        <v>35</v>
      </c>
      <c r="X99" s="189" t="s">
        <v>130</v>
      </c>
      <c r="Y99" s="189" t="s">
        <v>51</v>
      </c>
      <c r="Z99" s="189" t="s">
        <v>568</v>
      </c>
      <c r="AA99" s="194">
        <v>860511232</v>
      </c>
      <c r="AB99" s="189">
        <v>5</v>
      </c>
      <c r="AC99" s="189">
        <v>25622</v>
      </c>
      <c r="AD99" s="191">
        <v>44586</v>
      </c>
      <c r="AE99" s="192">
        <v>562397690</v>
      </c>
      <c r="AF99" s="192">
        <v>0</v>
      </c>
      <c r="AG99" s="192">
        <v>0</v>
      </c>
      <c r="AH99" s="192">
        <v>0</v>
      </c>
      <c r="AI99" s="199">
        <f t="shared" si="0"/>
        <v>562397690</v>
      </c>
      <c r="AJ99" s="190" t="s">
        <v>38</v>
      </c>
      <c r="AK99" s="191">
        <v>1</v>
      </c>
      <c r="AL99" s="189" t="s">
        <v>51</v>
      </c>
      <c r="AM99" s="191">
        <v>44586</v>
      </c>
      <c r="AN99" s="191">
        <v>44926</v>
      </c>
      <c r="AO99" s="201">
        <f t="shared" si="6"/>
        <v>340</v>
      </c>
      <c r="AP99" s="189" t="s">
        <v>561</v>
      </c>
      <c r="AQ99" s="189">
        <v>21094954</v>
      </c>
      <c r="AR99" s="192">
        <v>0</v>
      </c>
      <c r="AS99" s="39" t="s">
        <v>294</v>
      </c>
      <c r="AT99" s="195">
        <v>0</v>
      </c>
      <c r="AU99" s="39" t="s">
        <v>294</v>
      </c>
      <c r="AV99" s="195">
        <v>0</v>
      </c>
      <c r="AW99" s="39" t="s">
        <v>294</v>
      </c>
      <c r="AX99" s="195">
        <v>0</v>
      </c>
      <c r="AY99" s="39" t="s">
        <v>294</v>
      </c>
      <c r="AZ99" s="195">
        <v>0</v>
      </c>
      <c r="BA99" s="39" t="s">
        <v>294</v>
      </c>
      <c r="BB99" s="39"/>
      <c r="BC99" s="39"/>
      <c r="BD99" s="195">
        <v>0</v>
      </c>
      <c r="BE99" s="39" t="s">
        <v>294</v>
      </c>
      <c r="BF99" s="205">
        <f t="shared" si="9"/>
        <v>562397690</v>
      </c>
      <c r="BG99" s="190">
        <v>0</v>
      </c>
      <c r="BH99" s="39" t="s">
        <v>294</v>
      </c>
      <c r="BI99" s="39" t="s">
        <v>294</v>
      </c>
      <c r="BJ99" s="190">
        <v>0</v>
      </c>
      <c r="BK99" s="39" t="s">
        <v>294</v>
      </c>
      <c r="BL99" s="39" t="s">
        <v>294</v>
      </c>
      <c r="BM99" s="190">
        <v>0</v>
      </c>
      <c r="BN99" s="39" t="s">
        <v>294</v>
      </c>
      <c r="BO99" s="39" t="s">
        <v>294</v>
      </c>
      <c r="BP99" s="190">
        <v>0</v>
      </c>
      <c r="BQ99" s="39" t="s">
        <v>294</v>
      </c>
      <c r="BR99" s="39" t="s">
        <v>294</v>
      </c>
      <c r="BS99" s="203">
        <f t="shared" si="5"/>
        <v>340</v>
      </c>
      <c r="BT99" s="193"/>
    </row>
    <row r="100" spans="1:82" s="196" customFormat="1" x14ac:dyDescent="0.2">
      <c r="A100" s="189" t="s">
        <v>14</v>
      </c>
      <c r="B100" s="189">
        <v>203</v>
      </c>
      <c r="C100" s="189" t="s">
        <v>63</v>
      </c>
      <c r="D100" s="189" t="s">
        <v>569</v>
      </c>
      <c r="E100" s="189" t="s">
        <v>570</v>
      </c>
      <c r="F100" s="57" t="s">
        <v>360</v>
      </c>
      <c r="G100" s="191">
        <v>44583</v>
      </c>
      <c r="H100" s="189" t="s">
        <v>31</v>
      </c>
      <c r="I100" s="189" t="s">
        <v>45</v>
      </c>
      <c r="J100" s="189" t="s">
        <v>103</v>
      </c>
      <c r="K100" s="189" t="s">
        <v>571</v>
      </c>
      <c r="L100" s="189">
        <v>86111600</v>
      </c>
      <c r="M100" s="189" t="s">
        <v>565</v>
      </c>
      <c r="N100" s="313"/>
      <c r="O100" s="263">
        <v>200000000</v>
      </c>
      <c r="P100" s="189">
        <v>17522</v>
      </c>
      <c r="Q100" s="189" t="s">
        <v>572</v>
      </c>
      <c r="R100" s="189" t="s">
        <v>20</v>
      </c>
      <c r="S100" s="189" t="s">
        <v>21</v>
      </c>
      <c r="T100" s="189" t="s">
        <v>573</v>
      </c>
      <c r="U100" s="190" t="s">
        <v>360</v>
      </c>
      <c r="V100" s="193">
        <v>44587</v>
      </c>
      <c r="W100" s="189" t="s">
        <v>35</v>
      </c>
      <c r="X100" s="189" t="s">
        <v>51</v>
      </c>
      <c r="Y100" s="189" t="s">
        <v>51</v>
      </c>
      <c r="Z100" s="189" t="s">
        <v>517</v>
      </c>
      <c r="AA100" s="194">
        <v>860351894</v>
      </c>
      <c r="AB100" s="189">
        <v>3</v>
      </c>
      <c r="AC100" s="189">
        <v>28522</v>
      </c>
      <c r="AD100" s="191">
        <v>44587</v>
      </c>
      <c r="AE100" s="192">
        <v>170510000</v>
      </c>
      <c r="AF100" s="192">
        <v>0</v>
      </c>
      <c r="AG100" s="192">
        <v>0</v>
      </c>
      <c r="AH100" s="192">
        <v>0</v>
      </c>
      <c r="AI100" s="199">
        <f t="shared" si="0"/>
        <v>170510000</v>
      </c>
      <c r="AJ100" s="190" t="s">
        <v>38</v>
      </c>
      <c r="AK100" s="191">
        <v>1</v>
      </c>
      <c r="AL100" s="189" t="s">
        <v>51</v>
      </c>
      <c r="AM100" s="191">
        <v>44588</v>
      </c>
      <c r="AN100" s="191">
        <v>44926</v>
      </c>
      <c r="AO100" s="201">
        <f t="shared" si="6"/>
        <v>338</v>
      </c>
      <c r="AP100" s="189" t="s">
        <v>561</v>
      </c>
      <c r="AQ100" s="189">
        <v>21094954</v>
      </c>
      <c r="AR100" s="192">
        <v>0</v>
      </c>
      <c r="AS100" s="39" t="s">
        <v>294</v>
      </c>
      <c r="AT100" s="195">
        <v>0</v>
      </c>
      <c r="AU100" s="39" t="s">
        <v>294</v>
      </c>
      <c r="AV100" s="195">
        <v>0</v>
      </c>
      <c r="AW100" s="39" t="s">
        <v>294</v>
      </c>
      <c r="AX100" s="195">
        <v>0</v>
      </c>
      <c r="AY100" s="39" t="s">
        <v>294</v>
      </c>
      <c r="AZ100" s="195">
        <v>0</v>
      </c>
      <c r="BA100" s="39" t="s">
        <v>294</v>
      </c>
      <c r="BB100" s="39"/>
      <c r="BC100" s="39"/>
      <c r="BD100" s="195">
        <v>0</v>
      </c>
      <c r="BE100" s="39" t="s">
        <v>294</v>
      </c>
      <c r="BF100" s="205">
        <f t="shared" si="9"/>
        <v>170510000</v>
      </c>
      <c r="BG100" s="190">
        <v>0</v>
      </c>
      <c r="BH100" s="39" t="s">
        <v>294</v>
      </c>
      <c r="BI100" s="39" t="s">
        <v>294</v>
      </c>
      <c r="BJ100" s="190">
        <v>0</v>
      </c>
      <c r="BK100" s="39" t="s">
        <v>294</v>
      </c>
      <c r="BL100" s="39" t="s">
        <v>294</v>
      </c>
      <c r="BM100" s="190">
        <v>0</v>
      </c>
      <c r="BN100" s="39" t="s">
        <v>294</v>
      </c>
      <c r="BO100" s="39" t="s">
        <v>294</v>
      </c>
      <c r="BP100" s="190">
        <v>0</v>
      </c>
      <c r="BQ100" s="39" t="s">
        <v>294</v>
      </c>
      <c r="BR100" s="39" t="s">
        <v>294</v>
      </c>
      <c r="BS100" s="203">
        <f t="shared" si="5"/>
        <v>338</v>
      </c>
      <c r="BT100" s="193"/>
    </row>
    <row r="101" spans="1:82" s="196" customFormat="1" x14ac:dyDescent="0.2">
      <c r="A101" s="189" t="s">
        <v>14</v>
      </c>
      <c r="B101" s="189">
        <v>212</v>
      </c>
      <c r="C101" s="189" t="s">
        <v>63</v>
      </c>
      <c r="D101" s="189" t="s">
        <v>574</v>
      </c>
      <c r="E101" s="189" t="s">
        <v>575</v>
      </c>
      <c r="F101" s="57" t="s">
        <v>360</v>
      </c>
      <c r="G101" s="191">
        <v>44583</v>
      </c>
      <c r="H101" s="189" t="s">
        <v>31</v>
      </c>
      <c r="I101" s="189" t="s">
        <v>75</v>
      </c>
      <c r="J101" s="189" t="s">
        <v>103</v>
      </c>
      <c r="K101" s="189" t="s">
        <v>576</v>
      </c>
      <c r="L101" s="189">
        <v>90101600</v>
      </c>
      <c r="M101" s="189" t="s">
        <v>577</v>
      </c>
      <c r="N101" s="313"/>
      <c r="O101" s="263">
        <v>50000000</v>
      </c>
      <c r="P101" s="189">
        <v>17622</v>
      </c>
      <c r="Q101" s="189" t="s">
        <v>578</v>
      </c>
      <c r="R101" s="189" t="s">
        <v>20</v>
      </c>
      <c r="S101" s="189" t="s">
        <v>21</v>
      </c>
      <c r="T101" s="189" t="s">
        <v>579</v>
      </c>
      <c r="U101" s="190" t="s">
        <v>360</v>
      </c>
      <c r="V101" s="193">
        <v>44588</v>
      </c>
      <c r="W101" s="189" t="s">
        <v>35</v>
      </c>
      <c r="X101" s="189" t="s">
        <v>23</v>
      </c>
      <c r="Y101" s="189" t="s">
        <v>142</v>
      </c>
      <c r="Z101" s="189" t="s">
        <v>580</v>
      </c>
      <c r="AA101" s="194">
        <v>860006543</v>
      </c>
      <c r="AB101" s="189">
        <v>5</v>
      </c>
      <c r="AC101" s="189">
        <v>30322</v>
      </c>
      <c r="AD101" s="191">
        <v>44588</v>
      </c>
      <c r="AE101" s="192">
        <v>50000000</v>
      </c>
      <c r="AF101" s="192">
        <v>0</v>
      </c>
      <c r="AG101" s="192">
        <v>0</v>
      </c>
      <c r="AH101" s="192">
        <v>0</v>
      </c>
      <c r="AI101" s="199">
        <f t="shared" si="0"/>
        <v>50000000</v>
      </c>
      <c r="AJ101" s="190" t="s">
        <v>38</v>
      </c>
      <c r="AK101" s="191">
        <v>1</v>
      </c>
      <c r="AL101" s="189" t="s">
        <v>51</v>
      </c>
      <c r="AM101" s="191">
        <v>44593</v>
      </c>
      <c r="AN101" s="191">
        <v>44926</v>
      </c>
      <c r="AO101" s="201">
        <f t="shared" si="6"/>
        <v>333</v>
      </c>
      <c r="AP101" s="189" t="s">
        <v>561</v>
      </c>
      <c r="AQ101" s="189">
        <v>21094954</v>
      </c>
      <c r="AR101" s="192">
        <v>0</v>
      </c>
      <c r="AS101" s="39" t="s">
        <v>294</v>
      </c>
      <c r="AT101" s="195">
        <v>0</v>
      </c>
      <c r="AU101" s="39" t="s">
        <v>294</v>
      </c>
      <c r="AV101" s="195">
        <v>0</v>
      </c>
      <c r="AW101" s="39" t="s">
        <v>294</v>
      </c>
      <c r="AX101" s="195">
        <v>0</v>
      </c>
      <c r="AY101" s="39" t="s">
        <v>294</v>
      </c>
      <c r="AZ101" s="195">
        <v>0</v>
      </c>
      <c r="BA101" s="39" t="s">
        <v>294</v>
      </c>
      <c r="BB101" s="39"/>
      <c r="BC101" s="39"/>
      <c r="BD101" s="195">
        <v>0</v>
      </c>
      <c r="BE101" s="39" t="s">
        <v>294</v>
      </c>
      <c r="BF101" s="205">
        <f t="shared" si="9"/>
        <v>50000000</v>
      </c>
      <c r="BG101" s="190">
        <v>0</v>
      </c>
      <c r="BH101" s="39" t="s">
        <v>294</v>
      </c>
      <c r="BI101" s="39" t="s">
        <v>294</v>
      </c>
      <c r="BJ101" s="190">
        <v>0</v>
      </c>
      <c r="BK101" s="39" t="s">
        <v>294</v>
      </c>
      <c r="BL101" s="39" t="s">
        <v>294</v>
      </c>
      <c r="BM101" s="190">
        <v>0</v>
      </c>
      <c r="BN101" s="39" t="s">
        <v>294</v>
      </c>
      <c r="BO101" s="39" t="s">
        <v>294</v>
      </c>
      <c r="BP101" s="190">
        <v>0</v>
      </c>
      <c r="BQ101" s="39" t="s">
        <v>294</v>
      </c>
      <c r="BR101" s="39" t="s">
        <v>294</v>
      </c>
      <c r="BS101" s="203">
        <f t="shared" si="5"/>
        <v>333</v>
      </c>
      <c r="BT101" s="193"/>
    </row>
    <row r="102" spans="1:82" s="196" customFormat="1" x14ac:dyDescent="0.2">
      <c r="A102" s="189" t="s">
        <v>14</v>
      </c>
      <c r="B102" s="189">
        <v>152</v>
      </c>
      <c r="C102" s="189" t="s">
        <v>63</v>
      </c>
      <c r="D102" s="189" t="s">
        <v>581</v>
      </c>
      <c r="E102" s="189" t="s">
        <v>582</v>
      </c>
      <c r="F102" s="57" t="s">
        <v>360</v>
      </c>
      <c r="G102" s="191">
        <v>44583</v>
      </c>
      <c r="H102" s="189" t="s">
        <v>31</v>
      </c>
      <c r="I102" s="189" t="s">
        <v>48</v>
      </c>
      <c r="J102" s="189" t="s">
        <v>97</v>
      </c>
      <c r="K102" s="189" t="s">
        <v>583</v>
      </c>
      <c r="L102" s="189">
        <v>80131502</v>
      </c>
      <c r="M102" s="189" t="s">
        <v>584</v>
      </c>
      <c r="N102" s="313"/>
      <c r="O102" s="263">
        <v>11615400</v>
      </c>
      <c r="P102" s="189">
        <v>16922</v>
      </c>
      <c r="Q102" s="189" t="s">
        <v>585</v>
      </c>
      <c r="R102" s="189" t="s">
        <v>20</v>
      </c>
      <c r="S102" s="189" t="s">
        <v>21</v>
      </c>
      <c r="T102" s="189" t="s">
        <v>586</v>
      </c>
      <c r="U102" s="190" t="s">
        <v>360</v>
      </c>
      <c r="V102" s="193">
        <v>44586</v>
      </c>
      <c r="W102" s="189" t="s">
        <v>48</v>
      </c>
      <c r="X102" s="189" t="s">
        <v>112</v>
      </c>
      <c r="Y102" s="189" t="s">
        <v>131</v>
      </c>
      <c r="Z102" s="189" t="s">
        <v>587</v>
      </c>
      <c r="AA102" s="194">
        <v>20565764</v>
      </c>
      <c r="AB102" s="189"/>
      <c r="AC102" s="189">
        <v>28322</v>
      </c>
      <c r="AD102" s="191">
        <v>44587</v>
      </c>
      <c r="AE102" s="192">
        <v>11615400</v>
      </c>
      <c r="AF102" s="192">
        <v>0</v>
      </c>
      <c r="AG102" s="192">
        <v>0</v>
      </c>
      <c r="AH102" s="192">
        <v>0</v>
      </c>
      <c r="AI102" s="199">
        <f t="shared" si="0"/>
        <v>11615400</v>
      </c>
      <c r="AJ102" s="190" t="s">
        <v>38</v>
      </c>
      <c r="AK102" s="191">
        <v>1</v>
      </c>
      <c r="AL102" s="189" t="s">
        <v>51</v>
      </c>
      <c r="AM102" s="191">
        <v>44587</v>
      </c>
      <c r="AN102" s="191">
        <v>44926</v>
      </c>
      <c r="AO102" s="201">
        <f t="shared" si="6"/>
        <v>339</v>
      </c>
      <c r="AP102" s="189" t="s">
        <v>588</v>
      </c>
      <c r="AQ102" s="189">
        <v>80037461</v>
      </c>
      <c r="AR102" s="192">
        <v>0</v>
      </c>
      <c r="AS102" s="39" t="s">
        <v>294</v>
      </c>
      <c r="AT102" s="195">
        <v>0</v>
      </c>
      <c r="AU102" s="39" t="s">
        <v>294</v>
      </c>
      <c r="AV102" s="195">
        <v>0</v>
      </c>
      <c r="AW102" s="39" t="s">
        <v>294</v>
      </c>
      <c r="AX102" s="195">
        <v>0</v>
      </c>
      <c r="AY102" s="39" t="s">
        <v>294</v>
      </c>
      <c r="AZ102" s="195">
        <v>0</v>
      </c>
      <c r="BA102" s="39" t="s">
        <v>294</v>
      </c>
      <c r="BB102" s="39"/>
      <c r="BC102" s="39"/>
      <c r="BD102" s="195">
        <v>0</v>
      </c>
      <c r="BE102" s="39" t="s">
        <v>294</v>
      </c>
      <c r="BF102" s="205">
        <f t="shared" si="9"/>
        <v>11615400</v>
      </c>
      <c r="BG102" s="190">
        <v>0</v>
      </c>
      <c r="BH102" s="39" t="s">
        <v>294</v>
      </c>
      <c r="BI102" s="39" t="s">
        <v>294</v>
      </c>
      <c r="BJ102" s="190">
        <v>0</v>
      </c>
      <c r="BK102" s="39" t="s">
        <v>294</v>
      </c>
      <c r="BL102" s="39" t="s">
        <v>294</v>
      </c>
      <c r="BM102" s="190">
        <v>0</v>
      </c>
      <c r="BN102" s="39" t="s">
        <v>294</v>
      </c>
      <c r="BO102" s="39" t="s">
        <v>294</v>
      </c>
      <c r="BP102" s="190">
        <v>0</v>
      </c>
      <c r="BQ102" s="39" t="s">
        <v>294</v>
      </c>
      <c r="BR102" s="39" t="s">
        <v>294</v>
      </c>
      <c r="BS102" s="203">
        <f t="shared" si="5"/>
        <v>339</v>
      </c>
      <c r="BT102" s="193"/>
    </row>
    <row r="103" spans="1:82" s="196" customFormat="1" x14ac:dyDescent="0.2">
      <c r="A103" s="189" t="s">
        <v>14</v>
      </c>
      <c r="B103" s="189">
        <v>163</v>
      </c>
      <c r="C103" s="189" t="s">
        <v>63</v>
      </c>
      <c r="D103" s="189" t="s">
        <v>589</v>
      </c>
      <c r="E103" s="189" t="s">
        <v>590</v>
      </c>
      <c r="F103" s="57" t="s">
        <v>360</v>
      </c>
      <c r="G103" s="191">
        <v>44583</v>
      </c>
      <c r="H103" s="189" t="s">
        <v>31</v>
      </c>
      <c r="I103" s="189" t="s">
        <v>48</v>
      </c>
      <c r="J103" s="189" t="s">
        <v>97</v>
      </c>
      <c r="K103" s="189" t="s">
        <v>591</v>
      </c>
      <c r="L103" s="189">
        <v>80131502</v>
      </c>
      <c r="M103" s="189" t="s">
        <v>584</v>
      </c>
      <c r="N103" s="313"/>
      <c r="O103" s="263">
        <v>4081392</v>
      </c>
      <c r="P103" s="189">
        <v>16622</v>
      </c>
      <c r="Q103" s="189" t="s">
        <v>585</v>
      </c>
      <c r="R103" s="189" t="s">
        <v>20</v>
      </c>
      <c r="S103" s="189" t="s">
        <v>21</v>
      </c>
      <c r="T103" s="189" t="s">
        <v>592</v>
      </c>
      <c r="U103" s="190" t="s">
        <v>360</v>
      </c>
      <c r="V103" s="193">
        <v>44587</v>
      </c>
      <c r="W103" s="189" t="s">
        <v>48</v>
      </c>
      <c r="X103" s="189" t="s">
        <v>92</v>
      </c>
      <c r="Y103" s="189" t="s">
        <v>218</v>
      </c>
      <c r="Z103" s="189" t="s">
        <v>593</v>
      </c>
      <c r="AA103" s="194">
        <v>72345119</v>
      </c>
      <c r="AB103" s="189"/>
      <c r="AC103" s="189">
        <v>29722</v>
      </c>
      <c r="AD103" s="191">
        <v>44587</v>
      </c>
      <c r="AE103" s="192">
        <v>4081392</v>
      </c>
      <c r="AF103" s="192">
        <v>0</v>
      </c>
      <c r="AG103" s="192">
        <v>0</v>
      </c>
      <c r="AH103" s="192">
        <v>0</v>
      </c>
      <c r="AI103" s="199">
        <f t="shared" si="0"/>
        <v>4081392</v>
      </c>
      <c r="AJ103" s="190" t="s">
        <v>38</v>
      </c>
      <c r="AK103" s="191">
        <v>1</v>
      </c>
      <c r="AL103" s="189" t="s">
        <v>51</v>
      </c>
      <c r="AM103" s="191">
        <v>44587</v>
      </c>
      <c r="AN103" s="191">
        <v>44926</v>
      </c>
      <c r="AO103" s="201">
        <f t="shared" si="6"/>
        <v>339</v>
      </c>
      <c r="AP103" s="189" t="s">
        <v>594</v>
      </c>
      <c r="AQ103" s="189">
        <v>79523846</v>
      </c>
      <c r="AR103" s="192">
        <v>0</v>
      </c>
      <c r="AS103" s="39" t="s">
        <v>294</v>
      </c>
      <c r="AT103" s="195">
        <v>0</v>
      </c>
      <c r="AU103" s="39" t="s">
        <v>294</v>
      </c>
      <c r="AV103" s="195">
        <v>0</v>
      </c>
      <c r="AW103" s="39" t="s">
        <v>294</v>
      </c>
      <c r="AX103" s="195">
        <v>0</v>
      </c>
      <c r="AY103" s="39" t="s">
        <v>294</v>
      </c>
      <c r="AZ103" s="195">
        <v>0</v>
      </c>
      <c r="BA103" s="39" t="s">
        <v>294</v>
      </c>
      <c r="BB103" s="39"/>
      <c r="BC103" s="39"/>
      <c r="BD103" s="195">
        <v>0</v>
      </c>
      <c r="BE103" s="39" t="s">
        <v>294</v>
      </c>
      <c r="BF103" s="205">
        <f t="shared" si="9"/>
        <v>4081392</v>
      </c>
      <c r="BG103" s="190">
        <v>0</v>
      </c>
      <c r="BH103" s="39" t="s">
        <v>294</v>
      </c>
      <c r="BI103" s="39" t="s">
        <v>294</v>
      </c>
      <c r="BJ103" s="190">
        <v>0</v>
      </c>
      <c r="BK103" s="39" t="s">
        <v>294</v>
      </c>
      <c r="BL103" s="39" t="s">
        <v>294</v>
      </c>
      <c r="BM103" s="190">
        <v>0</v>
      </c>
      <c r="BN103" s="39" t="s">
        <v>294</v>
      </c>
      <c r="BO103" s="39" t="s">
        <v>294</v>
      </c>
      <c r="BP103" s="190">
        <v>0</v>
      </c>
      <c r="BQ103" s="39" t="s">
        <v>294</v>
      </c>
      <c r="BR103" s="39" t="s">
        <v>294</v>
      </c>
      <c r="BS103" s="203">
        <f t="shared" si="5"/>
        <v>339</v>
      </c>
      <c r="BT103" s="193"/>
    </row>
    <row r="104" spans="1:82" s="196" customFormat="1" x14ac:dyDescent="0.2">
      <c r="A104" s="189" t="s">
        <v>14</v>
      </c>
      <c r="B104" s="189">
        <v>45</v>
      </c>
      <c r="C104" s="189" t="s">
        <v>63</v>
      </c>
      <c r="D104" s="189" t="s">
        <v>595</v>
      </c>
      <c r="E104" s="189" t="s">
        <v>596</v>
      </c>
      <c r="F104" s="57" t="s">
        <v>360</v>
      </c>
      <c r="G104" s="191">
        <v>44585</v>
      </c>
      <c r="H104" s="189" t="s">
        <v>31</v>
      </c>
      <c r="I104" s="189" t="s">
        <v>67</v>
      </c>
      <c r="J104" s="189" t="s">
        <v>74</v>
      </c>
      <c r="K104" s="189" t="s">
        <v>597</v>
      </c>
      <c r="L104" s="189">
        <v>43211700</v>
      </c>
      <c r="M104" s="189" t="s">
        <v>598</v>
      </c>
      <c r="N104" s="313"/>
      <c r="O104" s="263">
        <v>816379605</v>
      </c>
      <c r="P104" s="189">
        <v>20322</v>
      </c>
      <c r="Q104" s="189" t="s">
        <v>599</v>
      </c>
      <c r="R104" s="189" t="s">
        <v>20</v>
      </c>
      <c r="S104" s="189" t="s">
        <v>21</v>
      </c>
      <c r="T104" s="189" t="s">
        <v>600</v>
      </c>
      <c r="U104" s="190" t="s">
        <v>360</v>
      </c>
      <c r="V104" s="193">
        <v>44587</v>
      </c>
      <c r="W104" s="189" t="s">
        <v>83</v>
      </c>
      <c r="X104" s="189" t="s">
        <v>23</v>
      </c>
      <c r="Y104" s="189" t="s">
        <v>142</v>
      </c>
      <c r="Z104" s="189" t="s">
        <v>601</v>
      </c>
      <c r="AA104" s="194">
        <v>830079892</v>
      </c>
      <c r="AB104" s="189">
        <v>4</v>
      </c>
      <c r="AC104" s="189">
        <v>29122</v>
      </c>
      <c r="AD104" s="191">
        <v>44587</v>
      </c>
      <c r="AE104" s="192">
        <v>816379605</v>
      </c>
      <c r="AF104" s="192">
        <v>0</v>
      </c>
      <c r="AG104" s="192">
        <v>0</v>
      </c>
      <c r="AH104" s="192">
        <v>0</v>
      </c>
      <c r="AI104" s="199">
        <f t="shared" si="0"/>
        <v>816379605</v>
      </c>
      <c r="AJ104" s="190" t="s">
        <v>25</v>
      </c>
      <c r="AK104" s="191">
        <v>1</v>
      </c>
      <c r="AL104" s="189" t="s">
        <v>173</v>
      </c>
      <c r="AM104" s="191">
        <v>44587</v>
      </c>
      <c r="AN104" s="191">
        <v>44646</v>
      </c>
      <c r="AO104" s="201">
        <f t="shared" si="6"/>
        <v>59</v>
      </c>
      <c r="AP104" s="189" t="s">
        <v>602</v>
      </c>
      <c r="AQ104" s="189">
        <v>75035031</v>
      </c>
      <c r="AR104" s="192">
        <v>0</v>
      </c>
      <c r="AS104" s="39" t="s">
        <v>294</v>
      </c>
      <c r="AT104" s="195">
        <v>0</v>
      </c>
      <c r="AU104" s="39" t="s">
        <v>294</v>
      </c>
      <c r="AV104" s="195">
        <v>0</v>
      </c>
      <c r="AW104" s="39" t="s">
        <v>294</v>
      </c>
      <c r="AX104" s="195">
        <v>0</v>
      </c>
      <c r="AY104" s="39" t="s">
        <v>294</v>
      </c>
      <c r="AZ104" s="195">
        <v>0</v>
      </c>
      <c r="BA104" s="39" t="s">
        <v>294</v>
      </c>
      <c r="BB104" s="39"/>
      <c r="BC104" s="39"/>
      <c r="BD104" s="195">
        <v>0</v>
      </c>
      <c r="BE104" s="39" t="s">
        <v>294</v>
      </c>
      <c r="BF104" s="205">
        <f t="shared" si="9"/>
        <v>816379605</v>
      </c>
      <c r="BG104" s="190">
        <v>0</v>
      </c>
      <c r="BH104" s="39" t="s">
        <v>294</v>
      </c>
      <c r="BI104" s="39" t="s">
        <v>294</v>
      </c>
      <c r="BJ104" s="190">
        <v>0</v>
      </c>
      <c r="BK104" s="39" t="s">
        <v>294</v>
      </c>
      <c r="BL104" s="39" t="s">
        <v>294</v>
      </c>
      <c r="BM104" s="190">
        <v>0</v>
      </c>
      <c r="BN104" s="39" t="s">
        <v>294</v>
      </c>
      <c r="BO104" s="39" t="s">
        <v>294</v>
      </c>
      <c r="BP104" s="190">
        <v>0</v>
      </c>
      <c r="BQ104" s="39" t="s">
        <v>294</v>
      </c>
      <c r="BR104" s="39" t="s">
        <v>294</v>
      </c>
      <c r="BS104" s="203">
        <f t="shared" si="5"/>
        <v>59</v>
      </c>
      <c r="BT104" s="193"/>
    </row>
    <row r="105" spans="1:82" s="196" customFormat="1" x14ac:dyDescent="0.2">
      <c r="A105" s="189" t="s">
        <v>14</v>
      </c>
      <c r="B105" s="189">
        <v>93</v>
      </c>
      <c r="C105" s="189" t="s">
        <v>63</v>
      </c>
      <c r="D105" s="189" t="s">
        <v>603</v>
      </c>
      <c r="E105" s="189" t="s">
        <v>604</v>
      </c>
      <c r="F105" s="57" t="s">
        <v>360</v>
      </c>
      <c r="G105" s="191">
        <v>44585</v>
      </c>
      <c r="H105" s="189" t="s">
        <v>31</v>
      </c>
      <c r="I105" s="189" t="s">
        <v>67</v>
      </c>
      <c r="J105" s="189" t="s">
        <v>97</v>
      </c>
      <c r="K105" s="189" t="s">
        <v>605</v>
      </c>
      <c r="L105" s="189">
        <v>43232300</v>
      </c>
      <c r="M105" s="189" t="s">
        <v>606</v>
      </c>
      <c r="N105" s="313"/>
      <c r="O105" s="263">
        <v>48395908</v>
      </c>
      <c r="P105" s="189">
        <v>17322</v>
      </c>
      <c r="Q105" s="189" t="s">
        <v>599</v>
      </c>
      <c r="R105" s="189" t="s">
        <v>20</v>
      </c>
      <c r="S105" s="189" t="s">
        <v>21</v>
      </c>
      <c r="T105" s="189" t="s">
        <v>607</v>
      </c>
      <c r="U105" s="190" t="s">
        <v>360</v>
      </c>
      <c r="V105" s="193">
        <v>44588</v>
      </c>
      <c r="W105" s="189" t="s">
        <v>59</v>
      </c>
      <c r="X105" s="189" t="s">
        <v>23</v>
      </c>
      <c r="Y105" s="189" t="s">
        <v>142</v>
      </c>
      <c r="Z105" s="189" t="s">
        <v>608</v>
      </c>
      <c r="AA105" s="194">
        <v>830042244</v>
      </c>
      <c r="AB105" s="189">
        <v>1</v>
      </c>
      <c r="AC105" s="189">
        <v>31822</v>
      </c>
      <c r="AD105" s="191">
        <v>44589</v>
      </c>
      <c r="AE105" s="192">
        <v>48395908</v>
      </c>
      <c r="AF105" s="192">
        <v>0</v>
      </c>
      <c r="AG105" s="192">
        <v>0</v>
      </c>
      <c r="AH105" s="192">
        <v>0</v>
      </c>
      <c r="AI105" s="199">
        <f t="shared" si="0"/>
        <v>48395908</v>
      </c>
      <c r="AJ105" s="190" t="s">
        <v>25</v>
      </c>
      <c r="AK105" s="191">
        <v>1</v>
      </c>
      <c r="AL105" s="189" t="s">
        <v>173</v>
      </c>
      <c r="AM105" s="191">
        <v>44589</v>
      </c>
      <c r="AN105" s="191">
        <v>44926</v>
      </c>
      <c r="AO105" s="201">
        <f t="shared" si="6"/>
        <v>337</v>
      </c>
      <c r="AP105" s="189" t="s">
        <v>609</v>
      </c>
      <c r="AQ105" s="189">
        <v>52544180</v>
      </c>
      <c r="AR105" s="192">
        <v>0</v>
      </c>
      <c r="AS105" s="39" t="s">
        <v>294</v>
      </c>
      <c r="AT105" s="195">
        <v>0</v>
      </c>
      <c r="AU105" s="39" t="s">
        <v>294</v>
      </c>
      <c r="AV105" s="195">
        <v>0</v>
      </c>
      <c r="AW105" s="39" t="s">
        <v>294</v>
      </c>
      <c r="AX105" s="195">
        <v>0</v>
      </c>
      <c r="AY105" s="39" t="s">
        <v>294</v>
      </c>
      <c r="AZ105" s="195">
        <v>0</v>
      </c>
      <c r="BA105" s="39" t="s">
        <v>294</v>
      </c>
      <c r="BB105" s="39"/>
      <c r="BC105" s="39"/>
      <c r="BD105" s="195">
        <v>0</v>
      </c>
      <c r="BE105" s="39" t="s">
        <v>294</v>
      </c>
      <c r="BF105" s="205">
        <f t="shared" si="9"/>
        <v>48395908</v>
      </c>
      <c r="BG105" s="190">
        <v>0</v>
      </c>
      <c r="BH105" s="39" t="s">
        <v>294</v>
      </c>
      <c r="BI105" s="39" t="s">
        <v>294</v>
      </c>
      <c r="BJ105" s="190">
        <v>0</v>
      </c>
      <c r="BK105" s="39" t="s">
        <v>294</v>
      </c>
      <c r="BL105" s="39" t="s">
        <v>294</v>
      </c>
      <c r="BM105" s="190">
        <v>0</v>
      </c>
      <c r="BN105" s="39" t="s">
        <v>294</v>
      </c>
      <c r="BO105" s="39" t="s">
        <v>294</v>
      </c>
      <c r="BP105" s="190">
        <v>0</v>
      </c>
      <c r="BQ105" s="39" t="s">
        <v>294</v>
      </c>
      <c r="BR105" s="39" t="s">
        <v>294</v>
      </c>
      <c r="BS105" s="203">
        <f t="shared" si="5"/>
        <v>337</v>
      </c>
      <c r="BT105" s="193"/>
    </row>
    <row r="106" spans="1:82" s="196" customFormat="1" x14ac:dyDescent="0.2">
      <c r="A106" s="189" t="s">
        <v>14</v>
      </c>
      <c r="B106" s="189">
        <v>181</v>
      </c>
      <c r="C106" s="189" t="s">
        <v>63</v>
      </c>
      <c r="D106" s="189" t="s">
        <v>610</v>
      </c>
      <c r="E106" s="189" t="s">
        <v>611</v>
      </c>
      <c r="F106" s="57" t="s">
        <v>360</v>
      </c>
      <c r="G106" s="191">
        <v>44583</v>
      </c>
      <c r="H106" s="189" t="s">
        <v>31</v>
      </c>
      <c r="I106" s="189" t="s">
        <v>32</v>
      </c>
      <c r="J106" s="189" t="s">
        <v>109</v>
      </c>
      <c r="K106" s="189" t="s">
        <v>612</v>
      </c>
      <c r="L106" s="189">
        <v>80161504</v>
      </c>
      <c r="M106" s="189" t="s">
        <v>613</v>
      </c>
      <c r="N106" s="313"/>
      <c r="O106" s="263">
        <v>42262500</v>
      </c>
      <c r="P106" s="189">
        <v>20122</v>
      </c>
      <c r="Q106" s="189" t="s">
        <v>550</v>
      </c>
      <c r="R106" s="189" t="s">
        <v>20</v>
      </c>
      <c r="S106" s="189" t="s">
        <v>21</v>
      </c>
      <c r="T106" s="189" t="s">
        <v>614</v>
      </c>
      <c r="U106" s="190" t="s">
        <v>360</v>
      </c>
      <c r="V106" s="193">
        <v>44585</v>
      </c>
      <c r="W106" s="189" t="s">
        <v>22</v>
      </c>
      <c r="X106" s="189" t="s">
        <v>23</v>
      </c>
      <c r="Y106" s="189" t="s">
        <v>142</v>
      </c>
      <c r="Z106" s="189" t="s">
        <v>615</v>
      </c>
      <c r="AA106" s="194">
        <v>1125082221</v>
      </c>
      <c r="AB106" s="189"/>
      <c r="AC106" s="189">
        <v>27022</v>
      </c>
      <c r="AD106" s="191">
        <v>44586</v>
      </c>
      <c r="AE106" s="192">
        <v>42262500</v>
      </c>
      <c r="AF106" s="192">
        <v>0</v>
      </c>
      <c r="AG106" s="192">
        <v>0</v>
      </c>
      <c r="AH106" s="192">
        <v>0</v>
      </c>
      <c r="AI106" s="199">
        <f t="shared" si="0"/>
        <v>42262500</v>
      </c>
      <c r="AJ106" s="190" t="s">
        <v>38</v>
      </c>
      <c r="AK106" s="191">
        <v>1</v>
      </c>
      <c r="AL106" s="189" t="s">
        <v>51</v>
      </c>
      <c r="AM106" s="191">
        <v>44586</v>
      </c>
      <c r="AN106" s="191">
        <v>44926</v>
      </c>
      <c r="AO106" s="201">
        <f t="shared" si="6"/>
        <v>340</v>
      </c>
      <c r="AP106" s="189" t="s">
        <v>616</v>
      </c>
      <c r="AQ106" s="189">
        <v>17336974</v>
      </c>
      <c r="AR106" s="192">
        <v>0</v>
      </c>
      <c r="AS106" s="39" t="s">
        <v>294</v>
      </c>
      <c r="AT106" s="195">
        <v>0</v>
      </c>
      <c r="AU106" s="39" t="s">
        <v>294</v>
      </c>
      <c r="AV106" s="195">
        <v>0</v>
      </c>
      <c r="AW106" s="39" t="s">
        <v>294</v>
      </c>
      <c r="AX106" s="195">
        <v>0</v>
      </c>
      <c r="AY106" s="39" t="s">
        <v>294</v>
      </c>
      <c r="AZ106" s="195">
        <v>0</v>
      </c>
      <c r="BA106" s="39" t="s">
        <v>294</v>
      </c>
      <c r="BB106" s="39"/>
      <c r="BC106" s="39"/>
      <c r="BD106" s="195">
        <v>0</v>
      </c>
      <c r="BE106" s="39" t="s">
        <v>294</v>
      </c>
      <c r="BF106" s="205">
        <f t="shared" si="9"/>
        <v>42262500</v>
      </c>
      <c r="BG106" s="190">
        <v>0</v>
      </c>
      <c r="BH106" s="39" t="s">
        <v>294</v>
      </c>
      <c r="BI106" s="39" t="s">
        <v>294</v>
      </c>
      <c r="BJ106" s="190">
        <v>0</v>
      </c>
      <c r="BK106" s="39" t="s">
        <v>294</v>
      </c>
      <c r="BL106" s="39" t="s">
        <v>294</v>
      </c>
      <c r="BM106" s="190">
        <v>0</v>
      </c>
      <c r="BN106" s="39" t="s">
        <v>294</v>
      </c>
      <c r="BO106" s="39" t="s">
        <v>294</v>
      </c>
      <c r="BP106" s="190">
        <v>0</v>
      </c>
      <c r="BQ106" s="39" t="s">
        <v>294</v>
      </c>
      <c r="BR106" s="39" t="s">
        <v>294</v>
      </c>
      <c r="BS106" s="203">
        <f t="shared" si="5"/>
        <v>340</v>
      </c>
      <c r="BT106" s="193"/>
    </row>
    <row r="107" spans="1:82" s="196" customFormat="1" x14ac:dyDescent="0.2">
      <c r="A107" s="189" t="s">
        <v>14</v>
      </c>
      <c r="B107" s="189">
        <v>230</v>
      </c>
      <c r="C107" s="189" t="s">
        <v>63</v>
      </c>
      <c r="D107" s="189" t="s">
        <v>617</v>
      </c>
      <c r="E107" s="189" t="s">
        <v>618</v>
      </c>
      <c r="F107" s="57" t="s">
        <v>360</v>
      </c>
      <c r="G107" s="191">
        <v>44587</v>
      </c>
      <c r="H107" s="189" t="s">
        <v>31</v>
      </c>
      <c r="I107" s="189" t="s">
        <v>32</v>
      </c>
      <c r="J107" s="189" t="s">
        <v>74</v>
      </c>
      <c r="K107" s="189" t="s">
        <v>619</v>
      </c>
      <c r="L107" s="189">
        <v>81111500</v>
      </c>
      <c r="M107" s="189" t="s">
        <v>501</v>
      </c>
      <c r="N107" s="313"/>
      <c r="O107" s="263">
        <v>115500000</v>
      </c>
      <c r="P107" s="189">
        <v>21322</v>
      </c>
      <c r="Q107" s="189" t="s">
        <v>620</v>
      </c>
      <c r="R107" s="189" t="s">
        <v>20</v>
      </c>
      <c r="S107" s="189" t="s">
        <v>21</v>
      </c>
      <c r="T107" s="189" t="s">
        <v>621</v>
      </c>
      <c r="U107" s="190" t="s">
        <v>360</v>
      </c>
      <c r="V107" s="193">
        <v>44588</v>
      </c>
      <c r="W107" s="189" t="s">
        <v>22</v>
      </c>
      <c r="X107" s="189" t="s">
        <v>23</v>
      </c>
      <c r="Y107" s="189" t="s">
        <v>142</v>
      </c>
      <c r="Z107" s="189" t="s">
        <v>622</v>
      </c>
      <c r="AA107" s="194">
        <v>80053190</v>
      </c>
      <c r="AB107" s="189"/>
      <c r="AC107" s="189">
        <v>30822</v>
      </c>
      <c r="AD107" s="191">
        <v>44588</v>
      </c>
      <c r="AE107" s="192">
        <v>115500000</v>
      </c>
      <c r="AF107" s="192">
        <v>0</v>
      </c>
      <c r="AG107" s="192">
        <v>0</v>
      </c>
      <c r="AH107" s="192">
        <v>0</v>
      </c>
      <c r="AI107" s="199">
        <f t="shared" si="0"/>
        <v>115500000</v>
      </c>
      <c r="AJ107" s="190" t="s">
        <v>38</v>
      </c>
      <c r="AK107" s="191">
        <v>1</v>
      </c>
      <c r="AL107" s="189" t="s">
        <v>51</v>
      </c>
      <c r="AM107" s="191">
        <v>44588</v>
      </c>
      <c r="AN107" s="191">
        <v>44926</v>
      </c>
      <c r="AO107" s="201">
        <f t="shared" si="6"/>
        <v>338</v>
      </c>
      <c r="AP107" s="189" t="s">
        <v>540</v>
      </c>
      <c r="AQ107" s="189">
        <v>79149505</v>
      </c>
      <c r="AR107" s="192">
        <v>0</v>
      </c>
      <c r="AS107" s="39" t="s">
        <v>294</v>
      </c>
      <c r="AT107" s="195">
        <v>0</v>
      </c>
      <c r="AU107" s="39" t="s">
        <v>294</v>
      </c>
      <c r="AV107" s="195">
        <v>0</v>
      </c>
      <c r="AW107" s="39" t="s">
        <v>294</v>
      </c>
      <c r="AX107" s="195">
        <v>0</v>
      </c>
      <c r="AY107" s="39" t="s">
        <v>294</v>
      </c>
      <c r="AZ107" s="195">
        <v>0</v>
      </c>
      <c r="BA107" s="39" t="s">
        <v>294</v>
      </c>
      <c r="BB107" s="39"/>
      <c r="BC107" s="39"/>
      <c r="BD107" s="195">
        <v>0</v>
      </c>
      <c r="BE107" s="39" t="s">
        <v>294</v>
      </c>
      <c r="BF107" s="205">
        <f t="shared" si="9"/>
        <v>115500000</v>
      </c>
      <c r="BG107" s="190">
        <v>0</v>
      </c>
      <c r="BH107" s="39" t="s">
        <v>294</v>
      </c>
      <c r="BI107" s="39" t="s">
        <v>294</v>
      </c>
      <c r="BJ107" s="190">
        <v>0</v>
      </c>
      <c r="BK107" s="39" t="s">
        <v>294</v>
      </c>
      <c r="BL107" s="39" t="s">
        <v>294</v>
      </c>
      <c r="BM107" s="190">
        <v>0</v>
      </c>
      <c r="BN107" s="39" t="s">
        <v>294</v>
      </c>
      <c r="BO107" s="39" t="s">
        <v>294</v>
      </c>
      <c r="BP107" s="190">
        <v>0</v>
      </c>
      <c r="BQ107" s="39" t="s">
        <v>294</v>
      </c>
      <c r="BR107" s="39" t="s">
        <v>294</v>
      </c>
      <c r="BS107" s="203">
        <f t="shared" si="5"/>
        <v>338</v>
      </c>
      <c r="BT107" s="193"/>
    </row>
    <row r="108" spans="1:82" s="34" customFormat="1" x14ac:dyDescent="0.2">
      <c r="A108" s="206" t="s">
        <v>14</v>
      </c>
      <c r="B108" s="206">
        <v>16</v>
      </c>
      <c r="C108" s="206" t="s">
        <v>355</v>
      </c>
      <c r="D108" s="206" t="s">
        <v>623</v>
      </c>
      <c r="E108" s="174" t="s">
        <v>624</v>
      </c>
      <c r="F108" s="57" t="s">
        <v>360</v>
      </c>
      <c r="G108" s="191">
        <v>44578</v>
      </c>
      <c r="H108" s="206" t="s">
        <v>31</v>
      </c>
      <c r="I108" s="206" t="s">
        <v>32</v>
      </c>
      <c r="J108" s="206" t="s">
        <v>43</v>
      </c>
      <c r="K108" s="189" t="s">
        <v>625</v>
      </c>
      <c r="L108" s="206">
        <v>80161504</v>
      </c>
      <c r="M108" s="210" t="s">
        <v>626</v>
      </c>
      <c r="N108" s="314"/>
      <c r="O108" s="264">
        <v>41902917</v>
      </c>
      <c r="P108" s="210">
        <v>13922</v>
      </c>
      <c r="Q108" s="211" t="s">
        <v>627</v>
      </c>
      <c r="R108" s="206" t="s">
        <v>20</v>
      </c>
      <c r="S108" s="206" t="s">
        <v>21</v>
      </c>
      <c r="T108" s="206" t="s">
        <v>628</v>
      </c>
      <c r="U108" s="190" t="s">
        <v>360</v>
      </c>
      <c r="V108" s="212">
        <v>44581</v>
      </c>
      <c r="W108" s="206" t="s">
        <v>22</v>
      </c>
      <c r="X108" s="206" t="s">
        <v>23</v>
      </c>
      <c r="Y108" s="206" t="s">
        <v>142</v>
      </c>
      <c r="Z108" s="174" t="s">
        <v>629</v>
      </c>
      <c r="AA108" s="206">
        <v>24018748</v>
      </c>
      <c r="AB108" s="3" t="s">
        <v>51</v>
      </c>
      <c r="AC108" s="206">
        <v>19922</v>
      </c>
      <c r="AD108" s="207">
        <v>44581</v>
      </c>
      <c r="AE108" s="35">
        <v>41902917</v>
      </c>
      <c r="AF108" s="35">
        <v>0</v>
      </c>
      <c r="AG108" s="35">
        <v>0</v>
      </c>
      <c r="AH108" s="35">
        <v>0</v>
      </c>
      <c r="AI108" s="35">
        <f t="shared" si="0"/>
        <v>41902917</v>
      </c>
      <c r="AJ108" s="206" t="s">
        <v>38</v>
      </c>
      <c r="AK108" s="191">
        <v>1</v>
      </c>
      <c r="AL108" s="189" t="s">
        <v>51</v>
      </c>
      <c r="AM108" s="207">
        <v>44582</v>
      </c>
      <c r="AN108" s="213">
        <v>44926</v>
      </c>
      <c r="AO108" s="206">
        <f>AN108-AM108</f>
        <v>344</v>
      </c>
      <c r="AP108" s="206" t="s">
        <v>630</v>
      </c>
      <c r="AQ108" s="206">
        <v>39774921</v>
      </c>
      <c r="AR108" s="192">
        <v>0</v>
      </c>
      <c r="AS108" s="39" t="s">
        <v>294</v>
      </c>
      <c r="AT108" s="195">
        <v>0</v>
      </c>
      <c r="AU108" s="39" t="s">
        <v>294</v>
      </c>
      <c r="AV108" s="195">
        <v>0</v>
      </c>
      <c r="AW108" s="39" t="s">
        <v>294</v>
      </c>
      <c r="AX108" s="195">
        <v>0</v>
      </c>
      <c r="AY108" s="39" t="s">
        <v>294</v>
      </c>
      <c r="AZ108" s="195">
        <v>0</v>
      </c>
      <c r="BA108" s="39" t="s">
        <v>294</v>
      </c>
      <c r="BB108" s="39"/>
      <c r="BC108" s="39"/>
      <c r="BD108" s="195">
        <v>0</v>
      </c>
      <c r="BE108" s="39" t="s">
        <v>294</v>
      </c>
      <c r="BF108" s="205">
        <f t="shared" si="9"/>
        <v>41902917</v>
      </c>
      <c r="BG108" s="190">
        <v>0</v>
      </c>
      <c r="BH108" s="39" t="s">
        <v>294</v>
      </c>
      <c r="BI108" s="39" t="s">
        <v>294</v>
      </c>
      <c r="BJ108" s="190">
        <v>0</v>
      </c>
      <c r="BK108" s="39" t="s">
        <v>294</v>
      </c>
      <c r="BL108" s="39" t="s">
        <v>294</v>
      </c>
      <c r="BM108" s="190">
        <v>0</v>
      </c>
      <c r="BN108" s="39" t="s">
        <v>294</v>
      </c>
      <c r="BO108" s="39" t="s">
        <v>294</v>
      </c>
      <c r="BP108" s="190">
        <v>0</v>
      </c>
      <c r="BQ108" s="39" t="s">
        <v>294</v>
      </c>
      <c r="BR108" s="39" t="s">
        <v>294</v>
      </c>
      <c r="BS108" s="203">
        <f t="shared" si="5"/>
        <v>344</v>
      </c>
      <c r="BT108" s="206"/>
      <c r="BU108" s="62"/>
      <c r="BV108" s="62"/>
      <c r="BW108" s="62"/>
      <c r="BX108" s="62"/>
      <c r="BY108" s="62"/>
      <c r="BZ108" s="62"/>
      <c r="CA108" s="62"/>
      <c r="CB108" s="62"/>
      <c r="CC108" s="62"/>
      <c r="CD108" s="62"/>
    </row>
    <row r="109" spans="1:82" s="34" customFormat="1" x14ac:dyDescent="0.2">
      <c r="A109" s="206" t="s">
        <v>14</v>
      </c>
      <c r="B109" s="206">
        <v>18</v>
      </c>
      <c r="C109" s="206" t="s">
        <v>355</v>
      </c>
      <c r="D109" s="206" t="s">
        <v>631</v>
      </c>
      <c r="E109" s="174" t="s">
        <v>632</v>
      </c>
      <c r="F109" s="57" t="s">
        <v>360</v>
      </c>
      <c r="G109" s="191">
        <v>44578</v>
      </c>
      <c r="H109" s="206" t="s">
        <v>31</v>
      </c>
      <c r="I109" s="206" t="s">
        <v>32</v>
      </c>
      <c r="J109" s="206" t="s">
        <v>43</v>
      </c>
      <c r="K109" s="189" t="s">
        <v>625</v>
      </c>
      <c r="L109" s="206" t="s">
        <v>633</v>
      </c>
      <c r="M109" s="210" t="s">
        <v>634</v>
      </c>
      <c r="N109" s="314"/>
      <c r="O109" s="264">
        <v>93279375</v>
      </c>
      <c r="P109" s="210">
        <v>12822</v>
      </c>
      <c r="Q109" s="211" t="s">
        <v>627</v>
      </c>
      <c r="R109" s="206" t="s">
        <v>20</v>
      </c>
      <c r="S109" s="206" t="s">
        <v>21</v>
      </c>
      <c r="T109" s="174" t="s">
        <v>635</v>
      </c>
      <c r="U109" s="190" t="s">
        <v>360</v>
      </c>
      <c r="V109" s="212">
        <v>44582</v>
      </c>
      <c r="W109" s="206" t="s">
        <v>22</v>
      </c>
      <c r="X109" s="206" t="s">
        <v>23</v>
      </c>
      <c r="Y109" s="206" t="s">
        <v>142</v>
      </c>
      <c r="Z109" s="174" t="s">
        <v>636</v>
      </c>
      <c r="AA109" s="206">
        <v>900265378</v>
      </c>
      <c r="AB109" s="206">
        <v>8</v>
      </c>
      <c r="AC109" s="206">
        <v>20422</v>
      </c>
      <c r="AD109" s="207">
        <v>44582</v>
      </c>
      <c r="AE109" s="35">
        <v>93279375</v>
      </c>
      <c r="AF109" s="35">
        <v>0</v>
      </c>
      <c r="AG109" s="35">
        <v>0</v>
      </c>
      <c r="AH109" s="35">
        <v>0</v>
      </c>
      <c r="AI109" s="35">
        <f t="shared" si="0"/>
        <v>93279375</v>
      </c>
      <c r="AJ109" s="206" t="s">
        <v>38</v>
      </c>
      <c r="AK109" s="191">
        <v>1</v>
      </c>
      <c r="AL109" s="189" t="s">
        <v>51</v>
      </c>
      <c r="AM109" s="207">
        <v>44582</v>
      </c>
      <c r="AN109" s="207">
        <v>44926</v>
      </c>
      <c r="AO109" s="206">
        <f t="shared" ref="AO109:AO120" si="10">+AN109-AM109</f>
        <v>344</v>
      </c>
      <c r="AP109" s="206" t="s">
        <v>630</v>
      </c>
      <c r="AQ109" s="206">
        <v>39774921</v>
      </c>
      <c r="AR109" s="192">
        <v>0</v>
      </c>
      <c r="AS109" s="39" t="s">
        <v>294</v>
      </c>
      <c r="AT109" s="195">
        <v>0</v>
      </c>
      <c r="AU109" s="39" t="s">
        <v>294</v>
      </c>
      <c r="AV109" s="195">
        <v>0</v>
      </c>
      <c r="AW109" s="39" t="s">
        <v>294</v>
      </c>
      <c r="AX109" s="195">
        <v>0</v>
      </c>
      <c r="AY109" s="39" t="s">
        <v>294</v>
      </c>
      <c r="AZ109" s="195">
        <v>0</v>
      </c>
      <c r="BA109" s="39" t="s">
        <v>294</v>
      </c>
      <c r="BB109" s="39"/>
      <c r="BC109" s="39"/>
      <c r="BD109" s="195">
        <v>0</v>
      </c>
      <c r="BE109" s="39" t="s">
        <v>294</v>
      </c>
      <c r="BF109" s="205">
        <f t="shared" si="9"/>
        <v>93279375</v>
      </c>
      <c r="BG109" s="190">
        <v>0</v>
      </c>
      <c r="BH109" s="39" t="s">
        <v>294</v>
      </c>
      <c r="BI109" s="39" t="s">
        <v>294</v>
      </c>
      <c r="BJ109" s="190">
        <v>0</v>
      </c>
      <c r="BK109" s="39" t="s">
        <v>294</v>
      </c>
      <c r="BL109" s="39" t="s">
        <v>294</v>
      </c>
      <c r="BM109" s="190">
        <v>0</v>
      </c>
      <c r="BN109" s="39" t="s">
        <v>294</v>
      </c>
      <c r="BO109" s="39" t="s">
        <v>294</v>
      </c>
      <c r="BP109" s="190">
        <v>0</v>
      </c>
      <c r="BQ109" s="39" t="s">
        <v>294</v>
      </c>
      <c r="BR109" s="39" t="s">
        <v>294</v>
      </c>
      <c r="BS109" s="203">
        <f t="shared" si="5"/>
        <v>344</v>
      </c>
      <c r="BT109" s="206"/>
      <c r="BU109" s="62"/>
      <c r="BV109" s="62"/>
      <c r="BW109" s="62"/>
      <c r="BX109" s="62"/>
      <c r="BY109" s="62"/>
      <c r="BZ109" s="62"/>
      <c r="CA109" s="62"/>
      <c r="CB109" s="62"/>
      <c r="CC109" s="62"/>
      <c r="CD109" s="62"/>
    </row>
    <row r="110" spans="1:82" s="34" customFormat="1" x14ac:dyDescent="0.2">
      <c r="A110" s="206" t="s">
        <v>14</v>
      </c>
      <c r="B110" s="206">
        <v>82</v>
      </c>
      <c r="C110" s="206" t="s">
        <v>355</v>
      </c>
      <c r="D110" s="206" t="s">
        <v>637</v>
      </c>
      <c r="E110" s="174" t="s">
        <v>638</v>
      </c>
      <c r="F110" s="57" t="s">
        <v>360</v>
      </c>
      <c r="G110" s="191">
        <v>44583</v>
      </c>
      <c r="H110" s="40" t="s">
        <v>31</v>
      </c>
      <c r="I110" s="40" t="s">
        <v>32</v>
      </c>
      <c r="J110" s="40" t="s">
        <v>97</v>
      </c>
      <c r="K110" s="189" t="s">
        <v>639</v>
      </c>
      <c r="L110" s="206" t="s">
        <v>640</v>
      </c>
      <c r="M110" s="210" t="s">
        <v>626</v>
      </c>
      <c r="N110" s="314"/>
      <c r="O110" s="264">
        <v>32179875</v>
      </c>
      <c r="P110" s="210">
        <v>20222</v>
      </c>
      <c r="Q110" s="211" t="s">
        <v>627</v>
      </c>
      <c r="R110" s="40" t="s">
        <v>20</v>
      </c>
      <c r="S110" s="40" t="s">
        <v>21</v>
      </c>
      <c r="T110" s="214" t="s">
        <v>641</v>
      </c>
      <c r="U110" s="190" t="s">
        <v>360</v>
      </c>
      <c r="V110" s="212">
        <v>44584</v>
      </c>
      <c r="W110" s="40" t="s">
        <v>22</v>
      </c>
      <c r="X110" s="40" t="s">
        <v>23</v>
      </c>
      <c r="Y110" s="40" t="s">
        <v>142</v>
      </c>
      <c r="Z110" s="174" t="s">
        <v>642</v>
      </c>
      <c r="AA110" s="206">
        <v>1020736151</v>
      </c>
      <c r="AB110" s="3" t="s">
        <v>51</v>
      </c>
      <c r="AC110" s="206">
        <v>23522</v>
      </c>
      <c r="AD110" s="43">
        <v>44584</v>
      </c>
      <c r="AE110" s="35">
        <v>32179875</v>
      </c>
      <c r="AF110" s="35">
        <v>0</v>
      </c>
      <c r="AG110" s="35">
        <v>0</v>
      </c>
      <c r="AH110" s="35">
        <v>0</v>
      </c>
      <c r="AI110" s="35">
        <f t="shared" si="0"/>
        <v>32179875</v>
      </c>
      <c r="AJ110" s="41" t="s">
        <v>38</v>
      </c>
      <c r="AK110" s="191">
        <v>1</v>
      </c>
      <c r="AL110" s="189" t="s">
        <v>51</v>
      </c>
      <c r="AM110" s="43">
        <v>44586</v>
      </c>
      <c r="AN110" s="43">
        <v>44926</v>
      </c>
      <c r="AO110" s="206">
        <f t="shared" si="10"/>
        <v>340</v>
      </c>
      <c r="AP110" s="40" t="s">
        <v>643</v>
      </c>
      <c r="AQ110" s="206">
        <v>79987754</v>
      </c>
      <c r="AR110" s="192">
        <v>0</v>
      </c>
      <c r="AS110" s="39" t="s">
        <v>294</v>
      </c>
      <c r="AT110" s="195">
        <v>0</v>
      </c>
      <c r="AU110" s="39" t="s">
        <v>294</v>
      </c>
      <c r="AV110" s="195">
        <v>0</v>
      </c>
      <c r="AW110" s="39" t="s">
        <v>294</v>
      </c>
      <c r="AX110" s="195">
        <v>0</v>
      </c>
      <c r="AY110" s="39" t="s">
        <v>294</v>
      </c>
      <c r="AZ110" s="195">
        <v>0</v>
      </c>
      <c r="BA110" s="39" t="s">
        <v>294</v>
      </c>
      <c r="BB110" s="39"/>
      <c r="BC110" s="39"/>
      <c r="BD110" s="195">
        <v>0</v>
      </c>
      <c r="BE110" s="39" t="s">
        <v>294</v>
      </c>
      <c r="BF110" s="205">
        <f t="shared" si="9"/>
        <v>32179875</v>
      </c>
      <c r="BG110" s="190">
        <v>0</v>
      </c>
      <c r="BH110" s="39" t="s">
        <v>294</v>
      </c>
      <c r="BI110" s="39" t="s">
        <v>294</v>
      </c>
      <c r="BJ110" s="190">
        <v>0</v>
      </c>
      <c r="BK110" s="39" t="s">
        <v>294</v>
      </c>
      <c r="BL110" s="39" t="s">
        <v>294</v>
      </c>
      <c r="BM110" s="190">
        <v>0</v>
      </c>
      <c r="BN110" s="39" t="s">
        <v>294</v>
      </c>
      <c r="BO110" s="39" t="s">
        <v>294</v>
      </c>
      <c r="BP110" s="190">
        <v>0</v>
      </c>
      <c r="BQ110" s="39" t="s">
        <v>294</v>
      </c>
      <c r="BR110" s="39" t="s">
        <v>294</v>
      </c>
      <c r="BS110" s="203">
        <f t="shared" si="5"/>
        <v>340</v>
      </c>
      <c r="BT110" s="215"/>
      <c r="BU110" s="62"/>
      <c r="BV110" s="62"/>
      <c r="BW110" s="62"/>
      <c r="BX110" s="62"/>
      <c r="BY110" s="62"/>
      <c r="BZ110" s="62"/>
      <c r="CA110" s="62"/>
      <c r="CB110" s="62"/>
      <c r="CC110" s="62"/>
      <c r="CD110" s="62"/>
    </row>
    <row r="111" spans="1:82" s="34" customFormat="1" x14ac:dyDescent="0.2">
      <c r="A111" s="206" t="s">
        <v>14</v>
      </c>
      <c r="B111" s="206">
        <v>83</v>
      </c>
      <c r="C111" s="206" t="s">
        <v>355</v>
      </c>
      <c r="D111" s="206" t="s">
        <v>644</v>
      </c>
      <c r="E111" s="174" t="s">
        <v>645</v>
      </c>
      <c r="F111" s="57" t="s">
        <v>360</v>
      </c>
      <c r="G111" s="191">
        <v>44580</v>
      </c>
      <c r="H111" s="40" t="s">
        <v>31</v>
      </c>
      <c r="I111" s="40" t="s">
        <v>32</v>
      </c>
      <c r="J111" s="40" t="s">
        <v>97</v>
      </c>
      <c r="K111" s="189" t="s">
        <v>646</v>
      </c>
      <c r="L111" s="206" t="s">
        <v>647</v>
      </c>
      <c r="M111" s="210" t="s">
        <v>648</v>
      </c>
      <c r="N111" s="314"/>
      <c r="O111" s="264">
        <v>82067738</v>
      </c>
      <c r="P111" s="210">
        <v>15322</v>
      </c>
      <c r="Q111" s="211" t="s">
        <v>649</v>
      </c>
      <c r="R111" s="40" t="s">
        <v>20</v>
      </c>
      <c r="S111" s="40" t="s">
        <v>21</v>
      </c>
      <c r="T111" s="214" t="s">
        <v>650</v>
      </c>
      <c r="U111" s="190" t="s">
        <v>360</v>
      </c>
      <c r="V111" s="212">
        <v>44583</v>
      </c>
      <c r="W111" s="40" t="s">
        <v>22</v>
      </c>
      <c r="X111" s="40" t="s">
        <v>23</v>
      </c>
      <c r="Y111" s="40" t="s">
        <v>142</v>
      </c>
      <c r="Z111" s="174" t="s">
        <v>651</v>
      </c>
      <c r="AA111" s="206">
        <v>80151371</v>
      </c>
      <c r="AB111" s="3" t="s">
        <v>51</v>
      </c>
      <c r="AC111" s="206">
        <v>23422</v>
      </c>
      <c r="AD111" s="43">
        <v>44583</v>
      </c>
      <c r="AE111" s="35">
        <v>82067738</v>
      </c>
      <c r="AF111" s="35">
        <v>0</v>
      </c>
      <c r="AG111" s="35">
        <v>0</v>
      </c>
      <c r="AH111" s="35">
        <v>0</v>
      </c>
      <c r="AI111" s="35">
        <f t="shared" si="0"/>
        <v>82067738</v>
      </c>
      <c r="AJ111" s="41" t="s">
        <v>38</v>
      </c>
      <c r="AK111" s="191">
        <v>1</v>
      </c>
      <c r="AL111" s="189" t="s">
        <v>51</v>
      </c>
      <c r="AM111" s="43">
        <v>44585</v>
      </c>
      <c r="AN111" s="43">
        <v>44926</v>
      </c>
      <c r="AO111" s="206">
        <f t="shared" si="10"/>
        <v>341</v>
      </c>
      <c r="AP111" s="214" t="s">
        <v>652</v>
      </c>
      <c r="AQ111" s="206">
        <v>36551065</v>
      </c>
      <c r="AR111" s="192">
        <v>0</v>
      </c>
      <c r="AS111" s="39" t="s">
        <v>294</v>
      </c>
      <c r="AT111" s="195">
        <v>0</v>
      </c>
      <c r="AU111" s="39" t="s">
        <v>294</v>
      </c>
      <c r="AV111" s="195">
        <v>0</v>
      </c>
      <c r="AW111" s="39" t="s">
        <v>294</v>
      </c>
      <c r="AX111" s="195">
        <v>0</v>
      </c>
      <c r="AY111" s="39" t="s">
        <v>294</v>
      </c>
      <c r="AZ111" s="195">
        <v>0</v>
      </c>
      <c r="BA111" s="39" t="s">
        <v>294</v>
      </c>
      <c r="BB111" s="39"/>
      <c r="BC111" s="39"/>
      <c r="BD111" s="195">
        <v>0</v>
      </c>
      <c r="BE111" s="39" t="s">
        <v>294</v>
      </c>
      <c r="BF111" s="205">
        <f t="shared" si="9"/>
        <v>82067738</v>
      </c>
      <c r="BG111" s="190">
        <v>0</v>
      </c>
      <c r="BH111" s="39" t="s">
        <v>294</v>
      </c>
      <c r="BI111" s="39" t="s">
        <v>294</v>
      </c>
      <c r="BJ111" s="190">
        <v>0</v>
      </c>
      <c r="BK111" s="39" t="s">
        <v>294</v>
      </c>
      <c r="BL111" s="39" t="s">
        <v>294</v>
      </c>
      <c r="BM111" s="190">
        <v>0</v>
      </c>
      <c r="BN111" s="39" t="s">
        <v>294</v>
      </c>
      <c r="BO111" s="39" t="s">
        <v>294</v>
      </c>
      <c r="BP111" s="190">
        <v>0</v>
      </c>
      <c r="BQ111" s="39" t="s">
        <v>294</v>
      </c>
      <c r="BR111" s="39" t="s">
        <v>294</v>
      </c>
      <c r="BS111" s="203">
        <f t="shared" si="5"/>
        <v>341</v>
      </c>
      <c r="BT111" s="215"/>
      <c r="BU111" s="62"/>
      <c r="BV111" s="62"/>
      <c r="BW111" s="62"/>
      <c r="BX111" s="62"/>
      <c r="BY111" s="62"/>
      <c r="BZ111" s="62"/>
      <c r="CA111" s="62"/>
      <c r="CB111" s="62"/>
      <c r="CC111" s="62"/>
      <c r="CD111" s="62"/>
    </row>
    <row r="112" spans="1:82" s="34" customFormat="1" x14ac:dyDescent="0.2">
      <c r="A112" s="206" t="s">
        <v>14</v>
      </c>
      <c r="B112" s="206">
        <v>84</v>
      </c>
      <c r="C112" s="206" t="s">
        <v>355</v>
      </c>
      <c r="D112" s="206" t="s">
        <v>653</v>
      </c>
      <c r="E112" s="174" t="s">
        <v>654</v>
      </c>
      <c r="F112" s="57" t="s">
        <v>360</v>
      </c>
      <c r="G112" s="191">
        <v>44576</v>
      </c>
      <c r="H112" s="206" t="s">
        <v>31</v>
      </c>
      <c r="I112" s="206" t="s">
        <v>45</v>
      </c>
      <c r="J112" s="206" t="s">
        <v>97</v>
      </c>
      <c r="K112" s="189" t="s">
        <v>655</v>
      </c>
      <c r="L112" s="206">
        <v>80111600</v>
      </c>
      <c r="M112" s="210" t="s">
        <v>656</v>
      </c>
      <c r="N112" s="314"/>
      <c r="O112" s="264">
        <v>64673700</v>
      </c>
      <c r="P112" s="210">
        <v>12322</v>
      </c>
      <c r="Q112" s="211" t="s">
        <v>627</v>
      </c>
      <c r="R112" s="206" t="s">
        <v>20</v>
      </c>
      <c r="S112" s="206" t="s">
        <v>21</v>
      </c>
      <c r="T112" s="174" t="s">
        <v>657</v>
      </c>
      <c r="U112" s="190" t="s">
        <v>360</v>
      </c>
      <c r="V112" s="212">
        <v>44580</v>
      </c>
      <c r="W112" s="206" t="s">
        <v>22</v>
      </c>
      <c r="X112" s="174" t="s">
        <v>23</v>
      </c>
      <c r="Y112" s="174" t="s">
        <v>142</v>
      </c>
      <c r="Z112" s="174" t="s">
        <v>658</v>
      </c>
      <c r="AA112" s="206">
        <v>1015435352</v>
      </c>
      <c r="AB112" s="174" t="s">
        <v>51</v>
      </c>
      <c r="AC112" s="206">
        <v>18722</v>
      </c>
      <c r="AD112" s="207">
        <v>44580</v>
      </c>
      <c r="AE112" s="35">
        <v>60060000</v>
      </c>
      <c r="AF112" s="35">
        <v>0</v>
      </c>
      <c r="AG112" s="35">
        <v>0</v>
      </c>
      <c r="AH112" s="35">
        <v>0</v>
      </c>
      <c r="AI112" s="35">
        <f t="shared" si="0"/>
        <v>60060000</v>
      </c>
      <c r="AJ112" s="206" t="s">
        <v>38</v>
      </c>
      <c r="AK112" s="191">
        <v>1</v>
      </c>
      <c r="AL112" s="189" t="s">
        <v>51</v>
      </c>
      <c r="AM112" s="207">
        <v>44581</v>
      </c>
      <c r="AN112" s="207">
        <v>44918</v>
      </c>
      <c r="AO112" s="206">
        <f t="shared" si="10"/>
        <v>337</v>
      </c>
      <c r="AP112" s="174" t="s">
        <v>659</v>
      </c>
      <c r="AQ112" s="206">
        <v>19462757</v>
      </c>
      <c r="AR112" s="192">
        <v>0</v>
      </c>
      <c r="AS112" s="39" t="s">
        <v>294</v>
      </c>
      <c r="AT112" s="195">
        <v>0</v>
      </c>
      <c r="AU112" s="39" t="s">
        <v>294</v>
      </c>
      <c r="AV112" s="195">
        <v>0</v>
      </c>
      <c r="AW112" s="39" t="s">
        <v>294</v>
      </c>
      <c r="AX112" s="195">
        <v>0</v>
      </c>
      <c r="AY112" s="39" t="s">
        <v>294</v>
      </c>
      <c r="AZ112" s="195">
        <v>0</v>
      </c>
      <c r="BA112" s="39" t="s">
        <v>294</v>
      </c>
      <c r="BB112" s="39"/>
      <c r="BC112" s="39"/>
      <c r="BD112" s="195">
        <v>0</v>
      </c>
      <c r="BE112" s="39" t="s">
        <v>294</v>
      </c>
      <c r="BF112" s="205">
        <f t="shared" si="9"/>
        <v>60060000</v>
      </c>
      <c r="BG112" s="190">
        <v>0</v>
      </c>
      <c r="BH112" s="39" t="s">
        <v>294</v>
      </c>
      <c r="BI112" s="39" t="s">
        <v>294</v>
      </c>
      <c r="BJ112" s="190">
        <v>0</v>
      </c>
      <c r="BK112" s="39" t="s">
        <v>294</v>
      </c>
      <c r="BL112" s="39" t="s">
        <v>294</v>
      </c>
      <c r="BM112" s="190">
        <v>0</v>
      </c>
      <c r="BN112" s="39" t="s">
        <v>294</v>
      </c>
      <c r="BO112" s="39" t="s">
        <v>294</v>
      </c>
      <c r="BP112" s="190">
        <v>0</v>
      </c>
      <c r="BQ112" s="39" t="s">
        <v>294</v>
      </c>
      <c r="BR112" s="39" t="s">
        <v>294</v>
      </c>
      <c r="BS112" s="203">
        <f t="shared" si="5"/>
        <v>337</v>
      </c>
      <c r="BT112" s="206"/>
      <c r="BU112" s="62"/>
      <c r="BV112" s="62"/>
      <c r="BW112" s="62"/>
      <c r="BX112" s="62"/>
      <c r="BY112" s="62"/>
      <c r="BZ112" s="62"/>
      <c r="CA112" s="62"/>
      <c r="CB112" s="62"/>
      <c r="CC112" s="62"/>
      <c r="CD112" s="62"/>
    </row>
    <row r="113" spans="1:82" s="34" customFormat="1" x14ac:dyDescent="0.2">
      <c r="A113" s="206" t="s">
        <v>14</v>
      </c>
      <c r="B113" s="206">
        <v>86</v>
      </c>
      <c r="C113" s="206" t="s">
        <v>355</v>
      </c>
      <c r="D113" s="206" t="s">
        <v>660</v>
      </c>
      <c r="E113" s="174" t="s">
        <v>661</v>
      </c>
      <c r="F113" s="57" t="s">
        <v>360</v>
      </c>
      <c r="G113" s="191">
        <v>44578</v>
      </c>
      <c r="H113" s="206" t="s">
        <v>31</v>
      </c>
      <c r="I113" s="206" t="s">
        <v>32</v>
      </c>
      <c r="J113" s="206" t="s">
        <v>97</v>
      </c>
      <c r="K113" s="189" t="s">
        <v>662</v>
      </c>
      <c r="L113" s="206" t="s">
        <v>663</v>
      </c>
      <c r="M113" s="210" t="s">
        <v>664</v>
      </c>
      <c r="N113" s="314"/>
      <c r="O113" s="264">
        <v>54337500</v>
      </c>
      <c r="P113" s="210">
        <v>10022</v>
      </c>
      <c r="Q113" s="211" t="s">
        <v>627</v>
      </c>
      <c r="R113" s="206" t="s">
        <v>20</v>
      </c>
      <c r="S113" s="206" t="s">
        <v>21</v>
      </c>
      <c r="T113" s="174" t="s">
        <v>665</v>
      </c>
      <c r="U113" s="190" t="s">
        <v>360</v>
      </c>
      <c r="V113" s="216">
        <v>44579</v>
      </c>
      <c r="W113" s="206" t="s">
        <v>22</v>
      </c>
      <c r="X113" s="174" t="s">
        <v>23</v>
      </c>
      <c r="Y113" s="174" t="s">
        <v>142</v>
      </c>
      <c r="Z113" s="174" t="s">
        <v>666</v>
      </c>
      <c r="AA113" s="206">
        <v>42102470</v>
      </c>
      <c r="AB113" s="175" t="s">
        <v>51</v>
      </c>
      <c r="AC113" s="206">
        <v>17222</v>
      </c>
      <c r="AD113" s="207">
        <v>44579</v>
      </c>
      <c r="AE113" s="35">
        <v>54337500</v>
      </c>
      <c r="AF113" s="35">
        <v>0</v>
      </c>
      <c r="AG113" s="35">
        <v>0</v>
      </c>
      <c r="AH113" s="35">
        <v>0</v>
      </c>
      <c r="AI113" s="35">
        <f t="shared" si="0"/>
        <v>54337500</v>
      </c>
      <c r="AJ113" s="174" t="s">
        <v>38</v>
      </c>
      <c r="AK113" s="191">
        <v>1</v>
      </c>
      <c r="AL113" s="189" t="s">
        <v>51</v>
      </c>
      <c r="AM113" s="207">
        <v>44579</v>
      </c>
      <c r="AN113" s="207">
        <v>44926</v>
      </c>
      <c r="AO113" s="206">
        <f t="shared" si="10"/>
        <v>347</v>
      </c>
      <c r="AP113" s="174" t="s">
        <v>72</v>
      </c>
      <c r="AQ113" s="206">
        <v>74852744</v>
      </c>
      <c r="AR113" s="192">
        <v>0</v>
      </c>
      <c r="AS113" s="39" t="s">
        <v>294</v>
      </c>
      <c r="AT113" s="195">
        <v>0</v>
      </c>
      <c r="AU113" s="39" t="s">
        <v>294</v>
      </c>
      <c r="AV113" s="195">
        <v>0</v>
      </c>
      <c r="AW113" s="39" t="s">
        <v>294</v>
      </c>
      <c r="AX113" s="195">
        <v>0</v>
      </c>
      <c r="AY113" s="39" t="s">
        <v>294</v>
      </c>
      <c r="AZ113" s="195">
        <v>0</v>
      </c>
      <c r="BA113" s="39" t="s">
        <v>294</v>
      </c>
      <c r="BB113" s="39"/>
      <c r="BC113" s="39"/>
      <c r="BD113" s="195">
        <v>0</v>
      </c>
      <c r="BE113" s="39" t="s">
        <v>294</v>
      </c>
      <c r="BF113" s="205">
        <f t="shared" si="9"/>
        <v>54337500</v>
      </c>
      <c r="BG113" s="190">
        <v>0</v>
      </c>
      <c r="BH113" s="39" t="s">
        <v>294</v>
      </c>
      <c r="BI113" s="39" t="s">
        <v>294</v>
      </c>
      <c r="BJ113" s="190">
        <v>0</v>
      </c>
      <c r="BK113" s="39" t="s">
        <v>294</v>
      </c>
      <c r="BL113" s="39" t="s">
        <v>294</v>
      </c>
      <c r="BM113" s="190">
        <v>0</v>
      </c>
      <c r="BN113" s="39" t="s">
        <v>294</v>
      </c>
      <c r="BO113" s="39" t="s">
        <v>294</v>
      </c>
      <c r="BP113" s="190">
        <v>0</v>
      </c>
      <c r="BQ113" s="39" t="s">
        <v>294</v>
      </c>
      <c r="BR113" s="39" t="s">
        <v>294</v>
      </c>
      <c r="BS113" s="203">
        <f t="shared" si="5"/>
        <v>347</v>
      </c>
      <c r="BT113" s="206"/>
      <c r="BU113" s="62"/>
      <c r="BV113" s="62"/>
      <c r="BW113" s="62"/>
      <c r="BX113" s="62"/>
      <c r="BY113" s="62"/>
      <c r="BZ113" s="62"/>
      <c r="CA113" s="62"/>
      <c r="CB113" s="62"/>
      <c r="CC113" s="62"/>
      <c r="CD113" s="62"/>
    </row>
    <row r="114" spans="1:82" s="34" customFormat="1" x14ac:dyDescent="0.2">
      <c r="A114" s="206" t="s">
        <v>14</v>
      </c>
      <c r="B114" s="206">
        <v>105</v>
      </c>
      <c r="C114" s="206" t="s">
        <v>355</v>
      </c>
      <c r="D114" s="206" t="s">
        <v>667</v>
      </c>
      <c r="E114" s="174" t="s">
        <v>668</v>
      </c>
      <c r="F114" s="57" t="s">
        <v>360</v>
      </c>
      <c r="G114" s="191">
        <v>44579</v>
      </c>
      <c r="H114" s="206" t="s">
        <v>31</v>
      </c>
      <c r="I114" s="206" t="s">
        <v>32</v>
      </c>
      <c r="J114" s="206" t="s">
        <v>97</v>
      </c>
      <c r="K114" s="189" t="s">
        <v>669</v>
      </c>
      <c r="L114" s="206" t="s">
        <v>670</v>
      </c>
      <c r="M114" s="210" t="s">
        <v>671</v>
      </c>
      <c r="N114" s="314"/>
      <c r="O114" s="264">
        <v>62186250</v>
      </c>
      <c r="P114" s="210">
        <v>12222</v>
      </c>
      <c r="Q114" s="211" t="s">
        <v>672</v>
      </c>
      <c r="R114" s="206" t="s">
        <v>20</v>
      </c>
      <c r="S114" s="206" t="s">
        <v>21</v>
      </c>
      <c r="T114" s="174" t="s">
        <v>673</v>
      </c>
      <c r="U114" s="190" t="s">
        <v>360</v>
      </c>
      <c r="V114" s="216">
        <v>44582</v>
      </c>
      <c r="W114" s="206" t="s">
        <v>22</v>
      </c>
      <c r="X114" s="174" t="s">
        <v>23</v>
      </c>
      <c r="Y114" s="174" t="s">
        <v>142</v>
      </c>
      <c r="Z114" s="174" t="s">
        <v>674</v>
      </c>
      <c r="AA114" s="206">
        <v>1018473221</v>
      </c>
      <c r="AB114" s="175" t="s">
        <v>51</v>
      </c>
      <c r="AC114" s="206">
        <v>21022</v>
      </c>
      <c r="AD114" s="207">
        <v>44582</v>
      </c>
      <c r="AE114" s="35">
        <v>62186250</v>
      </c>
      <c r="AF114" s="35">
        <v>0</v>
      </c>
      <c r="AG114" s="35">
        <v>0</v>
      </c>
      <c r="AH114" s="35">
        <v>0</v>
      </c>
      <c r="AI114" s="35">
        <f t="shared" si="0"/>
        <v>62186250</v>
      </c>
      <c r="AJ114" s="174" t="s">
        <v>38</v>
      </c>
      <c r="AK114" s="191">
        <v>1</v>
      </c>
      <c r="AL114" s="189" t="s">
        <v>51</v>
      </c>
      <c r="AM114" s="207">
        <v>44582</v>
      </c>
      <c r="AN114" s="207">
        <v>44926</v>
      </c>
      <c r="AO114" s="206">
        <f t="shared" si="10"/>
        <v>344</v>
      </c>
      <c r="AP114" s="174" t="s">
        <v>675</v>
      </c>
      <c r="AQ114" s="206">
        <v>79994053</v>
      </c>
      <c r="AR114" s="192">
        <v>0</v>
      </c>
      <c r="AS114" s="39" t="s">
        <v>294</v>
      </c>
      <c r="AT114" s="195">
        <v>0</v>
      </c>
      <c r="AU114" s="39" t="s">
        <v>294</v>
      </c>
      <c r="AV114" s="195">
        <v>0</v>
      </c>
      <c r="AW114" s="39" t="s">
        <v>294</v>
      </c>
      <c r="AX114" s="195">
        <v>0</v>
      </c>
      <c r="AY114" s="39" t="s">
        <v>294</v>
      </c>
      <c r="AZ114" s="195">
        <v>0</v>
      </c>
      <c r="BA114" s="39" t="s">
        <v>294</v>
      </c>
      <c r="BB114" s="39"/>
      <c r="BC114" s="39"/>
      <c r="BD114" s="195">
        <v>0</v>
      </c>
      <c r="BE114" s="39" t="s">
        <v>294</v>
      </c>
      <c r="BF114" s="205">
        <f t="shared" si="9"/>
        <v>62186250</v>
      </c>
      <c r="BG114" s="190">
        <v>0</v>
      </c>
      <c r="BH114" s="39" t="s">
        <v>294</v>
      </c>
      <c r="BI114" s="39" t="s">
        <v>294</v>
      </c>
      <c r="BJ114" s="190">
        <v>0</v>
      </c>
      <c r="BK114" s="39" t="s">
        <v>294</v>
      </c>
      <c r="BL114" s="39" t="s">
        <v>294</v>
      </c>
      <c r="BM114" s="190">
        <v>0</v>
      </c>
      <c r="BN114" s="39" t="s">
        <v>294</v>
      </c>
      <c r="BO114" s="39" t="s">
        <v>294</v>
      </c>
      <c r="BP114" s="190">
        <v>0</v>
      </c>
      <c r="BQ114" s="39" t="s">
        <v>294</v>
      </c>
      <c r="BR114" s="39" t="s">
        <v>294</v>
      </c>
      <c r="BS114" s="203">
        <f t="shared" si="5"/>
        <v>344</v>
      </c>
      <c r="BT114" s="206"/>
      <c r="BU114" s="62"/>
      <c r="BV114" s="62"/>
      <c r="BW114" s="62"/>
      <c r="BX114" s="62"/>
      <c r="BY114" s="62"/>
      <c r="BZ114" s="62"/>
      <c r="CA114" s="62"/>
      <c r="CB114" s="62"/>
      <c r="CC114" s="62"/>
      <c r="CD114" s="62"/>
    </row>
    <row r="115" spans="1:82" s="34" customFormat="1" x14ac:dyDescent="0.2">
      <c r="A115" s="206" t="s">
        <v>14</v>
      </c>
      <c r="B115" s="206">
        <v>156</v>
      </c>
      <c r="C115" s="206" t="s">
        <v>355</v>
      </c>
      <c r="D115" s="206" t="s">
        <v>676</v>
      </c>
      <c r="E115" s="175" t="s">
        <v>677</v>
      </c>
      <c r="F115" s="57" t="s">
        <v>360</v>
      </c>
      <c r="G115" s="191">
        <v>44585</v>
      </c>
      <c r="H115" s="206" t="s">
        <v>31</v>
      </c>
      <c r="I115" s="206" t="s">
        <v>48</v>
      </c>
      <c r="J115" s="206" t="s">
        <v>97</v>
      </c>
      <c r="K115" s="189" t="s">
        <v>678</v>
      </c>
      <c r="L115" s="206" t="s">
        <v>679</v>
      </c>
      <c r="M115" s="210" t="s">
        <v>680</v>
      </c>
      <c r="N115" s="314"/>
      <c r="O115" s="264">
        <v>133028192</v>
      </c>
      <c r="P115" s="210">
        <v>19922</v>
      </c>
      <c r="Q115" s="211" t="s">
        <v>681</v>
      </c>
      <c r="R115" s="206" t="s">
        <v>20</v>
      </c>
      <c r="S115" s="206" t="s">
        <v>21</v>
      </c>
      <c r="T115" s="174" t="s">
        <v>682</v>
      </c>
      <c r="U115" s="190" t="s">
        <v>360</v>
      </c>
      <c r="V115" s="216">
        <v>44588</v>
      </c>
      <c r="W115" s="206" t="s">
        <v>48</v>
      </c>
      <c r="X115" s="206" t="s">
        <v>84</v>
      </c>
      <c r="Y115" s="206" t="s">
        <v>77</v>
      </c>
      <c r="Z115" s="174" t="s">
        <v>683</v>
      </c>
      <c r="AA115" s="206">
        <v>83008709</v>
      </c>
      <c r="AB115" s="206">
        <v>9</v>
      </c>
      <c r="AC115" s="206">
        <v>30622</v>
      </c>
      <c r="AD115" s="207">
        <v>44588</v>
      </c>
      <c r="AE115" s="35">
        <v>133028192</v>
      </c>
      <c r="AF115" s="35">
        <v>0</v>
      </c>
      <c r="AG115" s="35">
        <v>0</v>
      </c>
      <c r="AH115" s="35">
        <v>0</v>
      </c>
      <c r="AI115" s="35">
        <f t="shared" si="0"/>
        <v>133028192</v>
      </c>
      <c r="AJ115" s="206" t="s">
        <v>38</v>
      </c>
      <c r="AK115" s="191">
        <v>1</v>
      </c>
      <c r="AL115" s="189" t="s">
        <v>51</v>
      </c>
      <c r="AM115" s="207">
        <v>44593</v>
      </c>
      <c r="AN115" s="207">
        <v>44926</v>
      </c>
      <c r="AO115" s="206">
        <f>+AN115-AM115</f>
        <v>333</v>
      </c>
      <c r="AP115" s="174" t="s">
        <v>684</v>
      </c>
      <c r="AQ115" s="206">
        <v>1095787871</v>
      </c>
      <c r="AR115" s="192">
        <v>0</v>
      </c>
      <c r="AS115" s="39" t="s">
        <v>294</v>
      </c>
      <c r="AT115" s="195">
        <v>0</v>
      </c>
      <c r="AU115" s="39" t="s">
        <v>294</v>
      </c>
      <c r="AV115" s="195">
        <v>0</v>
      </c>
      <c r="AW115" s="39" t="s">
        <v>294</v>
      </c>
      <c r="AX115" s="195">
        <v>0</v>
      </c>
      <c r="AY115" s="39" t="s">
        <v>294</v>
      </c>
      <c r="AZ115" s="195">
        <v>0</v>
      </c>
      <c r="BA115" s="39" t="s">
        <v>294</v>
      </c>
      <c r="BB115" s="39"/>
      <c r="BC115" s="39"/>
      <c r="BD115" s="195">
        <v>0</v>
      </c>
      <c r="BE115" s="39" t="s">
        <v>294</v>
      </c>
      <c r="BF115" s="205">
        <f t="shared" si="9"/>
        <v>133028192</v>
      </c>
      <c r="BG115" s="190">
        <v>0</v>
      </c>
      <c r="BH115" s="39" t="s">
        <v>294</v>
      </c>
      <c r="BI115" s="39" t="s">
        <v>294</v>
      </c>
      <c r="BJ115" s="190">
        <v>0</v>
      </c>
      <c r="BK115" s="39" t="s">
        <v>294</v>
      </c>
      <c r="BL115" s="39" t="s">
        <v>294</v>
      </c>
      <c r="BM115" s="190">
        <v>0</v>
      </c>
      <c r="BN115" s="39" t="s">
        <v>294</v>
      </c>
      <c r="BO115" s="39" t="s">
        <v>294</v>
      </c>
      <c r="BP115" s="190">
        <v>0</v>
      </c>
      <c r="BQ115" s="39" t="s">
        <v>294</v>
      </c>
      <c r="BR115" s="39" t="s">
        <v>294</v>
      </c>
      <c r="BS115" s="203">
        <f t="shared" si="5"/>
        <v>333</v>
      </c>
      <c r="BT115" s="206"/>
      <c r="BU115" s="62"/>
      <c r="BV115" s="62"/>
      <c r="BW115" s="62"/>
      <c r="BX115" s="62"/>
      <c r="BY115" s="62"/>
      <c r="BZ115" s="62"/>
      <c r="CA115" s="62"/>
      <c r="CB115" s="62"/>
      <c r="CC115" s="62"/>
      <c r="CD115" s="62"/>
    </row>
    <row r="116" spans="1:82" s="34" customFormat="1" x14ac:dyDescent="0.2">
      <c r="A116" s="206" t="s">
        <v>14</v>
      </c>
      <c r="B116" s="206">
        <v>182</v>
      </c>
      <c r="C116" s="206" t="s">
        <v>355</v>
      </c>
      <c r="D116" s="206" t="s">
        <v>685</v>
      </c>
      <c r="E116" s="174" t="s">
        <v>686</v>
      </c>
      <c r="F116" s="57" t="s">
        <v>360</v>
      </c>
      <c r="G116" s="191">
        <v>44579</v>
      </c>
      <c r="H116" s="206" t="s">
        <v>31</v>
      </c>
      <c r="I116" s="206" t="s">
        <v>32</v>
      </c>
      <c r="J116" s="206" t="s">
        <v>109</v>
      </c>
      <c r="K116" s="189" t="s">
        <v>687</v>
      </c>
      <c r="L116" s="206" t="s">
        <v>640</v>
      </c>
      <c r="M116" s="210" t="s">
        <v>626</v>
      </c>
      <c r="N116" s="314"/>
      <c r="O116" s="264">
        <v>45885000</v>
      </c>
      <c r="P116" s="210">
        <v>13622</v>
      </c>
      <c r="Q116" s="211" t="s">
        <v>627</v>
      </c>
      <c r="R116" s="174" t="s">
        <v>20</v>
      </c>
      <c r="S116" s="174" t="s">
        <v>21</v>
      </c>
      <c r="T116" s="174" t="s">
        <v>688</v>
      </c>
      <c r="U116" s="190" t="s">
        <v>360</v>
      </c>
      <c r="V116" s="216">
        <v>44585</v>
      </c>
      <c r="W116" s="206" t="s">
        <v>22</v>
      </c>
      <c r="X116" s="174" t="s">
        <v>23</v>
      </c>
      <c r="Y116" s="174" t="s">
        <v>142</v>
      </c>
      <c r="Z116" s="174" t="s">
        <v>689</v>
      </c>
      <c r="AA116" s="206">
        <v>1140420436</v>
      </c>
      <c r="AB116" s="175" t="s">
        <v>51</v>
      </c>
      <c r="AC116" s="206">
        <v>24922</v>
      </c>
      <c r="AD116" s="207">
        <v>44585</v>
      </c>
      <c r="AE116" s="35">
        <v>45885000</v>
      </c>
      <c r="AF116" s="35">
        <v>0</v>
      </c>
      <c r="AG116" s="35">
        <v>0</v>
      </c>
      <c r="AH116" s="35">
        <v>0</v>
      </c>
      <c r="AI116" s="35">
        <f t="shared" si="0"/>
        <v>45885000</v>
      </c>
      <c r="AJ116" s="174" t="s">
        <v>38</v>
      </c>
      <c r="AK116" s="191">
        <v>1</v>
      </c>
      <c r="AL116" s="189" t="s">
        <v>51</v>
      </c>
      <c r="AM116" s="207">
        <v>44585</v>
      </c>
      <c r="AN116" s="207">
        <v>44926</v>
      </c>
      <c r="AO116" s="206">
        <f t="shared" si="10"/>
        <v>341</v>
      </c>
      <c r="AP116" s="174" t="s">
        <v>690</v>
      </c>
      <c r="AQ116" s="206">
        <v>1020712442</v>
      </c>
      <c r="AR116" s="192">
        <v>0</v>
      </c>
      <c r="AS116" s="39" t="s">
        <v>294</v>
      </c>
      <c r="AT116" s="195">
        <v>0</v>
      </c>
      <c r="AU116" s="39" t="s">
        <v>294</v>
      </c>
      <c r="AV116" s="195">
        <v>0</v>
      </c>
      <c r="AW116" s="39" t="s">
        <v>294</v>
      </c>
      <c r="AX116" s="195">
        <v>0</v>
      </c>
      <c r="AY116" s="39" t="s">
        <v>294</v>
      </c>
      <c r="AZ116" s="195">
        <v>0</v>
      </c>
      <c r="BA116" s="39" t="s">
        <v>294</v>
      </c>
      <c r="BB116" s="39"/>
      <c r="BC116" s="39"/>
      <c r="BD116" s="195">
        <v>0</v>
      </c>
      <c r="BE116" s="39" t="s">
        <v>294</v>
      </c>
      <c r="BF116" s="205">
        <f t="shared" si="9"/>
        <v>45885000</v>
      </c>
      <c r="BG116" s="190">
        <v>0</v>
      </c>
      <c r="BH116" s="39" t="s">
        <v>294</v>
      </c>
      <c r="BI116" s="39" t="s">
        <v>294</v>
      </c>
      <c r="BJ116" s="190">
        <v>0</v>
      </c>
      <c r="BK116" s="39" t="s">
        <v>294</v>
      </c>
      <c r="BL116" s="39" t="s">
        <v>294</v>
      </c>
      <c r="BM116" s="190">
        <v>0</v>
      </c>
      <c r="BN116" s="39" t="s">
        <v>294</v>
      </c>
      <c r="BO116" s="39" t="s">
        <v>294</v>
      </c>
      <c r="BP116" s="190">
        <v>0</v>
      </c>
      <c r="BQ116" s="39" t="s">
        <v>294</v>
      </c>
      <c r="BR116" s="39" t="s">
        <v>294</v>
      </c>
      <c r="BS116" s="203">
        <f t="shared" si="5"/>
        <v>341</v>
      </c>
      <c r="BT116" s="206"/>
      <c r="BU116" s="62"/>
      <c r="BV116" s="62"/>
      <c r="BW116" s="62"/>
      <c r="BX116" s="62"/>
      <c r="BY116" s="62"/>
      <c r="BZ116" s="62"/>
      <c r="CA116" s="62"/>
      <c r="CB116" s="62"/>
      <c r="CC116" s="62"/>
      <c r="CD116" s="62"/>
    </row>
    <row r="117" spans="1:82" s="34" customFormat="1" x14ac:dyDescent="0.2">
      <c r="A117" s="206" t="s">
        <v>14</v>
      </c>
      <c r="B117" s="206">
        <v>226</v>
      </c>
      <c r="C117" s="206" t="s">
        <v>355</v>
      </c>
      <c r="D117" s="206" t="s">
        <v>691</v>
      </c>
      <c r="E117" s="174" t="s">
        <v>692</v>
      </c>
      <c r="F117" s="57" t="s">
        <v>360</v>
      </c>
      <c r="G117" s="191">
        <v>44585</v>
      </c>
      <c r="H117" s="206" t="s">
        <v>31</v>
      </c>
      <c r="I117" s="206" t="s">
        <v>32</v>
      </c>
      <c r="J117" s="206" t="s">
        <v>74</v>
      </c>
      <c r="K117" s="189" t="s">
        <v>693</v>
      </c>
      <c r="L117" s="206" t="s">
        <v>694</v>
      </c>
      <c r="M117" s="210" t="s">
        <v>501</v>
      </c>
      <c r="N117" s="314"/>
      <c r="O117" s="264">
        <v>46000000</v>
      </c>
      <c r="P117" s="210">
        <v>20622</v>
      </c>
      <c r="Q117" s="211" t="s">
        <v>493</v>
      </c>
      <c r="R117" s="174" t="s">
        <v>20</v>
      </c>
      <c r="S117" s="174" t="s">
        <v>21</v>
      </c>
      <c r="T117" s="174" t="s">
        <v>695</v>
      </c>
      <c r="U117" s="190" t="s">
        <v>360</v>
      </c>
      <c r="V117" s="216">
        <v>44586</v>
      </c>
      <c r="W117" s="206" t="s">
        <v>22</v>
      </c>
      <c r="X117" s="174" t="s">
        <v>23</v>
      </c>
      <c r="Y117" s="174" t="s">
        <v>142</v>
      </c>
      <c r="Z117" s="174" t="s">
        <v>696</v>
      </c>
      <c r="AA117" s="206">
        <v>46386600</v>
      </c>
      <c r="AB117" s="175" t="s">
        <v>51</v>
      </c>
      <c r="AC117" s="206">
        <v>27922</v>
      </c>
      <c r="AD117" s="207">
        <v>44586</v>
      </c>
      <c r="AE117" s="35">
        <v>46000000</v>
      </c>
      <c r="AF117" s="35">
        <v>0</v>
      </c>
      <c r="AG117" s="35">
        <v>0</v>
      </c>
      <c r="AH117" s="35">
        <v>0</v>
      </c>
      <c r="AI117" s="35">
        <f t="shared" si="0"/>
        <v>46000000</v>
      </c>
      <c r="AJ117" s="174" t="s">
        <v>38</v>
      </c>
      <c r="AK117" s="191">
        <v>1</v>
      </c>
      <c r="AL117" s="189" t="s">
        <v>51</v>
      </c>
      <c r="AM117" s="207">
        <v>44586</v>
      </c>
      <c r="AN117" s="207">
        <v>44926</v>
      </c>
      <c r="AO117" s="206">
        <f t="shared" si="10"/>
        <v>340</v>
      </c>
      <c r="AP117" s="174" t="s">
        <v>697</v>
      </c>
      <c r="AQ117" s="206">
        <v>79717103</v>
      </c>
      <c r="AR117" s="192">
        <v>0</v>
      </c>
      <c r="AS117" s="39" t="s">
        <v>294</v>
      </c>
      <c r="AT117" s="195">
        <v>0</v>
      </c>
      <c r="AU117" s="39" t="s">
        <v>294</v>
      </c>
      <c r="AV117" s="195">
        <v>0</v>
      </c>
      <c r="AW117" s="39" t="s">
        <v>294</v>
      </c>
      <c r="AX117" s="195">
        <v>0</v>
      </c>
      <c r="AY117" s="39" t="s">
        <v>294</v>
      </c>
      <c r="AZ117" s="195">
        <v>0</v>
      </c>
      <c r="BA117" s="39" t="s">
        <v>294</v>
      </c>
      <c r="BB117" s="39"/>
      <c r="BC117" s="39"/>
      <c r="BD117" s="195">
        <v>0</v>
      </c>
      <c r="BE117" s="39" t="s">
        <v>294</v>
      </c>
      <c r="BF117" s="205">
        <f t="shared" si="9"/>
        <v>46000000</v>
      </c>
      <c r="BG117" s="190">
        <v>0</v>
      </c>
      <c r="BH117" s="39" t="s">
        <v>294</v>
      </c>
      <c r="BI117" s="39" t="s">
        <v>294</v>
      </c>
      <c r="BJ117" s="190">
        <v>0</v>
      </c>
      <c r="BK117" s="39" t="s">
        <v>294</v>
      </c>
      <c r="BL117" s="39" t="s">
        <v>294</v>
      </c>
      <c r="BM117" s="190">
        <v>0</v>
      </c>
      <c r="BN117" s="39" t="s">
        <v>294</v>
      </c>
      <c r="BO117" s="39" t="s">
        <v>294</v>
      </c>
      <c r="BP117" s="190">
        <v>0</v>
      </c>
      <c r="BQ117" s="39" t="s">
        <v>294</v>
      </c>
      <c r="BR117" s="39" t="s">
        <v>294</v>
      </c>
      <c r="BS117" s="203">
        <f t="shared" si="5"/>
        <v>340</v>
      </c>
      <c r="BT117" s="206"/>
      <c r="BU117" s="62"/>
      <c r="BV117" s="62"/>
      <c r="BW117" s="62"/>
      <c r="BX117" s="62"/>
      <c r="BY117" s="62"/>
      <c r="BZ117" s="62"/>
      <c r="CA117" s="62"/>
      <c r="CB117" s="62"/>
      <c r="CC117" s="62"/>
      <c r="CD117" s="62"/>
    </row>
    <row r="118" spans="1:82" s="34" customFormat="1" x14ac:dyDescent="0.2">
      <c r="A118" s="206" t="s">
        <v>14</v>
      </c>
      <c r="B118" s="206">
        <v>229</v>
      </c>
      <c r="C118" s="206" t="s">
        <v>355</v>
      </c>
      <c r="D118" s="206" t="s">
        <v>698</v>
      </c>
      <c r="E118" s="174" t="s">
        <v>699</v>
      </c>
      <c r="F118" s="57" t="s">
        <v>360</v>
      </c>
      <c r="G118" s="191">
        <v>44582</v>
      </c>
      <c r="H118" s="206" t="s">
        <v>31</v>
      </c>
      <c r="I118" s="206" t="s">
        <v>32</v>
      </c>
      <c r="J118" s="206" t="s">
        <v>109</v>
      </c>
      <c r="K118" s="189" t="s">
        <v>700</v>
      </c>
      <c r="L118" s="206" t="s">
        <v>640</v>
      </c>
      <c r="M118" s="210" t="s">
        <v>626</v>
      </c>
      <c r="N118" s="314"/>
      <c r="O118" s="264">
        <v>112297500</v>
      </c>
      <c r="P118" s="210">
        <v>20922</v>
      </c>
      <c r="Q118" s="211" t="s">
        <v>627</v>
      </c>
      <c r="R118" s="174" t="s">
        <v>20</v>
      </c>
      <c r="S118" s="174" t="s">
        <v>21</v>
      </c>
      <c r="T118" s="174" t="s">
        <v>701</v>
      </c>
      <c r="U118" s="190" t="s">
        <v>360</v>
      </c>
      <c r="V118" s="216">
        <v>44582</v>
      </c>
      <c r="W118" s="206" t="s">
        <v>22</v>
      </c>
      <c r="X118" s="174" t="s">
        <v>23</v>
      </c>
      <c r="Y118" s="174" t="s">
        <v>142</v>
      </c>
      <c r="Z118" s="174" t="s">
        <v>702</v>
      </c>
      <c r="AA118" s="206">
        <v>42149816</v>
      </c>
      <c r="AB118" s="175" t="s">
        <v>51</v>
      </c>
      <c r="AC118" s="206">
        <v>20722</v>
      </c>
      <c r="AD118" s="207">
        <v>44582</v>
      </c>
      <c r="AE118" s="35">
        <v>112297500</v>
      </c>
      <c r="AF118" s="35">
        <v>0</v>
      </c>
      <c r="AG118" s="35">
        <v>0</v>
      </c>
      <c r="AH118" s="35">
        <v>0</v>
      </c>
      <c r="AI118" s="35">
        <f t="shared" si="0"/>
        <v>112297500</v>
      </c>
      <c r="AJ118" s="174" t="s">
        <v>38</v>
      </c>
      <c r="AK118" s="191">
        <v>1</v>
      </c>
      <c r="AL118" s="189" t="s">
        <v>51</v>
      </c>
      <c r="AM118" s="207">
        <v>44582</v>
      </c>
      <c r="AN118" s="207">
        <v>44924</v>
      </c>
      <c r="AO118" s="206">
        <f t="shared" si="10"/>
        <v>342</v>
      </c>
      <c r="AP118" s="174" t="s">
        <v>703</v>
      </c>
      <c r="AQ118" s="206">
        <v>17336974</v>
      </c>
      <c r="AR118" s="192">
        <v>0</v>
      </c>
      <c r="AS118" s="39" t="s">
        <v>294</v>
      </c>
      <c r="AT118" s="195">
        <v>0</v>
      </c>
      <c r="AU118" s="39" t="s">
        <v>294</v>
      </c>
      <c r="AV118" s="195">
        <v>0</v>
      </c>
      <c r="AW118" s="39" t="s">
        <v>294</v>
      </c>
      <c r="AX118" s="195">
        <v>0</v>
      </c>
      <c r="AY118" s="39" t="s">
        <v>294</v>
      </c>
      <c r="AZ118" s="195">
        <v>0</v>
      </c>
      <c r="BA118" s="39" t="s">
        <v>294</v>
      </c>
      <c r="BB118" s="39"/>
      <c r="BC118" s="39"/>
      <c r="BD118" s="195">
        <v>0</v>
      </c>
      <c r="BE118" s="39" t="s">
        <v>294</v>
      </c>
      <c r="BF118" s="205">
        <f t="shared" si="9"/>
        <v>112297500</v>
      </c>
      <c r="BG118" s="190">
        <v>0</v>
      </c>
      <c r="BH118" s="39" t="s">
        <v>294</v>
      </c>
      <c r="BI118" s="39" t="s">
        <v>294</v>
      </c>
      <c r="BJ118" s="190">
        <v>0</v>
      </c>
      <c r="BK118" s="39" t="s">
        <v>294</v>
      </c>
      <c r="BL118" s="39" t="s">
        <v>294</v>
      </c>
      <c r="BM118" s="190">
        <v>0</v>
      </c>
      <c r="BN118" s="39" t="s">
        <v>294</v>
      </c>
      <c r="BO118" s="39" t="s">
        <v>294</v>
      </c>
      <c r="BP118" s="190">
        <v>0</v>
      </c>
      <c r="BQ118" s="39" t="s">
        <v>294</v>
      </c>
      <c r="BR118" s="39" t="s">
        <v>294</v>
      </c>
      <c r="BS118" s="203">
        <f t="shared" si="5"/>
        <v>342</v>
      </c>
      <c r="BT118" s="206"/>
      <c r="BU118" s="62"/>
      <c r="BV118" s="62"/>
      <c r="BW118" s="62"/>
      <c r="BX118" s="62"/>
      <c r="BY118" s="62"/>
      <c r="BZ118" s="62"/>
      <c r="CA118" s="62"/>
      <c r="CB118" s="62"/>
      <c r="CC118" s="62"/>
      <c r="CD118" s="62"/>
    </row>
    <row r="119" spans="1:82" s="34" customFormat="1" x14ac:dyDescent="0.2">
      <c r="A119" s="206" t="s">
        <v>14</v>
      </c>
      <c r="B119" s="206">
        <v>236</v>
      </c>
      <c r="C119" s="206" t="s">
        <v>355</v>
      </c>
      <c r="D119" s="206" t="s">
        <v>704</v>
      </c>
      <c r="E119" s="175" t="s">
        <v>705</v>
      </c>
      <c r="F119" s="57" t="s">
        <v>360</v>
      </c>
      <c r="G119" s="191">
        <v>44587</v>
      </c>
      <c r="H119" s="206" t="s">
        <v>31</v>
      </c>
      <c r="I119" s="206" t="s">
        <v>32</v>
      </c>
      <c r="J119" s="206" t="s">
        <v>74</v>
      </c>
      <c r="K119" s="189" t="s">
        <v>706</v>
      </c>
      <c r="L119" s="206" t="s">
        <v>694</v>
      </c>
      <c r="M119" s="210" t="s">
        <v>707</v>
      </c>
      <c r="N119" s="314"/>
      <c r="O119" s="264">
        <v>110114004</v>
      </c>
      <c r="P119" s="210">
        <v>21422</v>
      </c>
      <c r="Q119" s="211" t="s">
        <v>493</v>
      </c>
      <c r="R119" s="174" t="s">
        <v>20</v>
      </c>
      <c r="S119" s="174" t="s">
        <v>21</v>
      </c>
      <c r="T119" s="174" t="s">
        <v>708</v>
      </c>
      <c r="U119" s="190" t="s">
        <v>360</v>
      </c>
      <c r="V119" s="216">
        <v>44588</v>
      </c>
      <c r="W119" s="206" t="s">
        <v>22</v>
      </c>
      <c r="X119" s="174" t="s">
        <v>23</v>
      </c>
      <c r="Y119" s="174" t="s">
        <v>142</v>
      </c>
      <c r="Z119" s="174" t="s">
        <v>709</v>
      </c>
      <c r="AA119" s="206">
        <v>39571103</v>
      </c>
      <c r="AB119" s="174" t="s">
        <v>51</v>
      </c>
      <c r="AC119" s="206">
        <v>29822</v>
      </c>
      <c r="AD119" s="207">
        <v>44588</v>
      </c>
      <c r="AE119" s="35">
        <v>110114004</v>
      </c>
      <c r="AF119" s="35">
        <v>0</v>
      </c>
      <c r="AG119" s="35">
        <v>0</v>
      </c>
      <c r="AH119" s="35">
        <v>0</v>
      </c>
      <c r="AI119" s="35">
        <f t="shared" si="0"/>
        <v>110114004</v>
      </c>
      <c r="AJ119" s="174" t="s">
        <v>38</v>
      </c>
      <c r="AK119" s="191">
        <v>1</v>
      </c>
      <c r="AL119" s="189" t="s">
        <v>51</v>
      </c>
      <c r="AM119" s="207">
        <v>44588</v>
      </c>
      <c r="AN119" s="207">
        <v>44926</v>
      </c>
      <c r="AO119" s="206">
        <f t="shared" si="10"/>
        <v>338</v>
      </c>
      <c r="AP119" s="174" t="s">
        <v>710</v>
      </c>
      <c r="AQ119" s="206">
        <v>79149505</v>
      </c>
      <c r="AR119" s="192">
        <v>0</v>
      </c>
      <c r="AS119" s="39" t="s">
        <v>294</v>
      </c>
      <c r="AT119" s="195">
        <v>0</v>
      </c>
      <c r="AU119" s="39" t="s">
        <v>294</v>
      </c>
      <c r="AV119" s="195">
        <v>0</v>
      </c>
      <c r="AW119" s="39" t="s">
        <v>294</v>
      </c>
      <c r="AX119" s="195">
        <v>0</v>
      </c>
      <c r="AY119" s="39" t="s">
        <v>294</v>
      </c>
      <c r="AZ119" s="195">
        <v>0</v>
      </c>
      <c r="BA119" s="39" t="s">
        <v>294</v>
      </c>
      <c r="BB119" s="39"/>
      <c r="BC119" s="39"/>
      <c r="BD119" s="195">
        <v>0</v>
      </c>
      <c r="BE119" s="39" t="s">
        <v>294</v>
      </c>
      <c r="BF119" s="205">
        <f t="shared" si="9"/>
        <v>110114004</v>
      </c>
      <c r="BG119" s="190">
        <v>0</v>
      </c>
      <c r="BH119" s="39" t="s">
        <v>294</v>
      </c>
      <c r="BI119" s="39" t="s">
        <v>294</v>
      </c>
      <c r="BJ119" s="190">
        <v>0</v>
      </c>
      <c r="BK119" s="39" t="s">
        <v>294</v>
      </c>
      <c r="BL119" s="39" t="s">
        <v>294</v>
      </c>
      <c r="BM119" s="190">
        <v>0</v>
      </c>
      <c r="BN119" s="39" t="s">
        <v>294</v>
      </c>
      <c r="BO119" s="39" t="s">
        <v>294</v>
      </c>
      <c r="BP119" s="190">
        <v>0</v>
      </c>
      <c r="BQ119" s="39" t="s">
        <v>294</v>
      </c>
      <c r="BR119" s="39" t="s">
        <v>294</v>
      </c>
      <c r="BS119" s="203">
        <f t="shared" si="5"/>
        <v>338</v>
      </c>
      <c r="BT119" s="206"/>
      <c r="BU119" s="62"/>
      <c r="BV119" s="62"/>
      <c r="BW119" s="62"/>
      <c r="BX119" s="62"/>
      <c r="BY119" s="62"/>
      <c r="BZ119" s="62"/>
      <c r="CA119" s="62"/>
      <c r="CB119" s="62"/>
      <c r="CC119" s="62"/>
      <c r="CD119" s="62"/>
    </row>
    <row r="120" spans="1:82" s="302" customFormat="1" x14ac:dyDescent="0.2">
      <c r="A120" s="291" t="s">
        <v>14</v>
      </c>
      <c r="B120" s="291">
        <v>282</v>
      </c>
      <c r="C120" s="291" t="s">
        <v>53</v>
      </c>
      <c r="D120" s="291" t="s">
        <v>711</v>
      </c>
      <c r="E120" s="291" t="s">
        <v>712</v>
      </c>
      <c r="F120" s="295" t="s">
        <v>108</v>
      </c>
      <c r="G120" s="297">
        <v>44519</v>
      </c>
      <c r="H120" s="291" t="s">
        <v>18</v>
      </c>
      <c r="I120" s="291" t="s">
        <v>19</v>
      </c>
      <c r="J120" s="291" t="s">
        <v>74</v>
      </c>
      <c r="K120" s="291" t="s">
        <v>713</v>
      </c>
      <c r="L120" s="291" t="s">
        <v>714</v>
      </c>
      <c r="M120" s="291" t="s">
        <v>715</v>
      </c>
      <c r="N120" s="312"/>
      <c r="O120" s="230">
        <v>31211000</v>
      </c>
      <c r="P120" s="291">
        <v>51421</v>
      </c>
      <c r="Q120" s="291" t="s">
        <v>285</v>
      </c>
      <c r="R120" s="291" t="s">
        <v>20</v>
      </c>
      <c r="S120" s="291" t="s">
        <v>21</v>
      </c>
      <c r="T120" s="291" t="s">
        <v>716</v>
      </c>
      <c r="U120" s="295" t="s">
        <v>717</v>
      </c>
      <c r="V120" s="298">
        <v>44540</v>
      </c>
      <c r="W120" s="291" t="s">
        <v>124</v>
      </c>
      <c r="X120" s="291" t="s">
        <v>23</v>
      </c>
      <c r="Y120" s="291" t="s">
        <v>142</v>
      </c>
      <c r="Z120" s="291" t="s">
        <v>718</v>
      </c>
      <c r="AA120" s="299">
        <v>900236639</v>
      </c>
      <c r="AB120" s="291">
        <v>4</v>
      </c>
      <c r="AC120" s="291">
        <v>214121</v>
      </c>
      <c r="AD120" s="297">
        <v>44543</v>
      </c>
      <c r="AE120" s="235">
        <v>15799994</v>
      </c>
      <c r="AF120" s="231">
        <v>0</v>
      </c>
      <c r="AG120" s="231">
        <v>0</v>
      </c>
      <c r="AH120" s="231">
        <v>0</v>
      </c>
      <c r="AI120" s="231">
        <f t="shared" si="0"/>
        <v>15799994</v>
      </c>
      <c r="AJ120" s="295" t="s">
        <v>25</v>
      </c>
      <c r="AK120" s="297">
        <v>44557</v>
      </c>
      <c r="AL120" s="291" t="s">
        <v>169</v>
      </c>
      <c r="AM120" s="297">
        <v>44540</v>
      </c>
      <c r="AN120" s="297">
        <v>44570</v>
      </c>
      <c r="AO120" s="291">
        <f t="shared" si="10"/>
        <v>30</v>
      </c>
      <c r="AP120" s="291" t="s">
        <v>719</v>
      </c>
      <c r="AQ120" s="291">
        <v>79820029</v>
      </c>
      <c r="AR120" s="231">
        <v>0</v>
      </c>
      <c r="AS120" s="228">
        <v>0</v>
      </c>
      <c r="AT120" s="231">
        <v>0</v>
      </c>
      <c r="AU120" s="236">
        <v>0</v>
      </c>
      <c r="AV120" s="292">
        <v>0</v>
      </c>
      <c r="AW120" s="236">
        <v>0</v>
      </c>
      <c r="AX120" s="292">
        <v>0</v>
      </c>
      <c r="AY120" s="236">
        <v>0</v>
      </c>
      <c r="AZ120" s="292">
        <v>0</v>
      </c>
      <c r="BA120" s="236">
        <v>0</v>
      </c>
      <c r="BB120" s="236"/>
      <c r="BC120" s="236"/>
      <c r="BD120" s="292">
        <v>0</v>
      </c>
      <c r="BE120" s="236" t="s">
        <v>449</v>
      </c>
      <c r="BF120" s="294">
        <f t="shared" si="9"/>
        <v>15799994</v>
      </c>
      <c r="BG120" s="295">
        <v>30</v>
      </c>
      <c r="BH120" s="228">
        <v>44619</v>
      </c>
      <c r="BI120" s="228">
        <v>0</v>
      </c>
      <c r="BJ120" s="300">
        <v>0</v>
      </c>
      <c r="BK120" s="236">
        <v>0</v>
      </c>
      <c r="BL120" s="228">
        <v>0</v>
      </c>
      <c r="BM120" s="295">
        <v>0</v>
      </c>
      <c r="BN120" s="228">
        <v>0</v>
      </c>
      <c r="BO120" s="236">
        <v>0</v>
      </c>
      <c r="BP120" s="227">
        <v>0</v>
      </c>
      <c r="BQ120" s="237">
        <v>0</v>
      </c>
      <c r="BR120" s="237">
        <v>0</v>
      </c>
      <c r="BS120" s="295">
        <f t="shared" si="5"/>
        <v>60</v>
      </c>
      <c r="BT120" s="300"/>
      <c r="BU120" s="301"/>
      <c r="BV120" s="301"/>
      <c r="BW120" s="301"/>
      <c r="BX120" s="301"/>
      <c r="BY120" s="301"/>
      <c r="BZ120" s="301"/>
      <c r="CA120" s="301"/>
      <c r="CB120" s="301"/>
      <c r="CC120" s="301"/>
      <c r="CD120" s="301"/>
    </row>
    <row r="121" spans="1:82" s="34" customFormat="1" x14ac:dyDescent="0.2">
      <c r="A121" s="206" t="s">
        <v>14</v>
      </c>
      <c r="B121" s="428">
        <v>1</v>
      </c>
      <c r="C121" s="206" t="s">
        <v>95</v>
      </c>
      <c r="D121" s="206" t="s">
        <v>720</v>
      </c>
      <c r="E121" s="175" t="s">
        <v>721</v>
      </c>
      <c r="F121" s="57" t="s">
        <v>360</v>
      </c>
      <c r="G121" s="191">
        <v>44581</v>
      </c>
      <c r="H121" s="206" t="s">
        <v>31</v>
      </c>
      <c r="I121" s="206" t="s">
        <v>32</v>
      </c>
      <c r="J121" s="206" t="s">
        <v>17</v>
      </c>
      <c r="K121" s="189" t="s">
        <v>722</v>
      </c>
      <c r="L121" s="206">
        <v>80161504</v>
      </c>
      <c r="M121" s="210" t="s">
        <v>723</v>
      </c>
      <c r="N121" s="314"/>
      <c r="O121" s="264">
        <v>69000000</v>
      </c>
      <c r="P121" s="210">
        <v>20422</v>
      </c>
      <c r="Q121" s="211" t="s">
        <v>724</v>
      </c>
      <c r="R121" s="174" t="s">
        <v>20</v>
      </c>
      <c r="S121" s="174" t="s">
        <v>21</v>
      </c>
      <c r="T121" s="174" t="s">
        <v>725</v>
      </c>
      <c r="U121" s="190" t="s">
        <v>360</v>
      </c>
      <c r="V121" s="216">
        <v>44581</v>
      </c>
      <c r="W121" s="206" t="s">
        <v>22</v>
      </c>
      <c r="X121" s="174" t="s">
        <v>23</v>
      </c>
      <c r="Y121" s="174" t="s">
        <v>142</v>
      </c>
      <c r="Z121" s="174" t="s">
        <v>726</v>
      </c>
      <c r="AA121" s="206">
        <v>1020786979</v>
      </c>
      <c r="AB121" s="174"/>
      <c r="AC121" s="206">
        <v>18822</v>
      </c>
      <c r="AD121" s="207">
        <v>44581</v>
      </c>
      <c r="AE121" s="35">
        <v>69000000</v>
      </c>
      <c r="AF121" s="35">
        <v>0</v>
      </c>
      <c r="AG121" s="35">
        <v>0</v>
      </c>
      <c r="AH121" s="35">
        <v>0</v>
      </c>
      <c r="AI121" s="35">
        <f t="shared" si="0"/>
        <v>69000000</v>
      </c>
      <c r="AJ121" s="174" t="s">
        <v>38</v>
      </c>
      <c r="AK121" s="191">
        <v>1</v>
      </c>
      <c r="AL121" s="189" t="s">
        <v>51</v>
      </c>
      <c r="AM121" s="207">
        <v>44581</v>
      </c>
      <c r="AN121" s="207">
        <v>44926</v>
      </c>
      <c r="AO121" s="206">
        <f>AN121-AM121</f>
        <v>345</v>
      </c>
      <c r="AP121" s="174" t="s">
        <v>727</v>
      </c>
      <c r="AQ121" s="206">
        <v>79572017</v>
      </c>
      <c r="AR121" s="35">
        <v>0</v>
      </c>
      <c r="AS121" s="39">
        <v>0</v>
      </c>
      <c r="AT121" s="35">
        <v>0</v>
      </c>
      <c r="AU121" s="58">
        <v>0</v>
      </c>
      <c r="AV121" s="195">
        <v>0</v>
      </c>
      <c r="AW121" s="58">
        <v>0</v>
      </c>
      <c r="AX121" s="195">
        <v>0</v>
      </c>
      <c r="AY121" s="58">
        <v>0</v>
      </c>
      <c r="AZ121" s="195">
        <v>0</v>
      </c>
      <c r="BA121" s="58">
        <v>0</v>
      </c>
      <c r="BB121" s="58"/>
      <c r="BC121" s="58"/>
      <c r="BD121" s="195">
        <v>0</v>
      </c>
      <c r="BE121" s="58" t="s">
        <v>449</v>
      </c>
      <c r="BF121" s="205">
        <f t="shared" si="9"/>
        <v>69000000</v>
      </c>
      <c r="BG121" s="190">
        <v>0</v>
      </c>
      <c r="BH121" s="39" t="s">
        <v>294</v>
      </c>
      <c r="BI121" s="39" t="s">
        <v>294</v>
      </c>
      <c r="BJ121" s="190">
        <v>0</v>
      </c>
      <c r="BK121" s="39" t="s">
        <v>294</v>
      </c>
      <c r="BL121" s="39" t="s">
        <v>294</v>
      </c>
      <c r="BM121" s="190">
        <v>0</v>
      </c>
      <c r="BN121" s="39" t="s">
        <v>294</v>
      </c>
      <c r="BO121" s="39" t="s">
        <v>294</v>
      </c>
      <c r="BP121" s="190">
        <v>0</v>
      </c>
      <c r="BQ121" s="39" t="s">
        <v>294</v>
      </c>
      <c r="BR121" s="39" t="s">
        <v>294</v>
      </c>
      <c r="BS121" s="203">
        <f t="shared" si="5"/>
        <v>345</v>
      </c>
      <c r="BT121" s="206"/>
      <c r="BU121" s="62"/>
      <c r="BV121" s="62"/>
      <c r="BW121" s="62"/>
      <c r="BX121" s="62"/>
      <c r="BY121" s="62"/>
      <c r="BZ121" s="62"/>
      <c r="CA121" s="62"/>
      <c r="CB121" s="62"/>
      <c r="CC121" s="62"/>
      <c r="CD121" s="62"/>
    </row>
    <row r="122" spans="1:82" s="34" customFormat="1" x14ac:dyDescent="0.2">
      <c r="A122" s="206" t="s">
        <v>14</v>
      </c>
      <c r="B122" s="428">
        <v>21</v>
      </c>
      <c r="C122" s="206" t="s">
        <v>95</v>
      </c>
      <c r="D122" s="206" t="s">
        <v>728</v>
      </c>
      <c r="E122" s="175" t="s">
        <v>729</v>
      </c>
      <c r="F122" s="57" t="s">
        <v>360</v>
      </c>
      <c r="G122" s="191">
        <v>44586</v>
      </c>
      <c r="H122" s="206" t="s">
        <v>31</v>
      </c>
      <c r="I122" s="206" t="s">
        <v>45</v>
      </c>
      <c r="J122" s="206" t="s">
        <v>65</v>
      </c>
      <c r="K122" s="189" t="s">
        <v>730</v>
      </c>
      <c r="L122" s="206">
        <v>80161504</v>
      </c>
      <c r="M122" s="210" t="s">
        <v>723</v>
      </c>
      <c r="N122" s="314"/>
      <c r="O122" s="264">
        <v>45015600</v>
      </c>
      <c r="P122" s="210">
        <v>12722</v>
      </c>
      <c r="Q122" s="211" t="s">
        <v>731</v>
      </c>
      <c r="R122" s="174" t="s">
        <v>20</v>
      </c>
      <c r="S122" s="174" t="s">
        <v>21</v>
      </c>
      <c r="T122" s="174" t="s">
        <v>732</v>
      </c>
      <c r="U122" s="190" t="s">
        <v>360</v>
      </c>
      <c r="V122" s="216">
        <v>44585</v>
      </c>
      <c r="W122" s="206" t="s">
        <v>35</v>
      </c>
      <c r="X122" s="174" t="s">
        <v>23</v>
      </c>
      <c r="Y122" s="174" t="s">
        <v>142</v>
      </c>
      <c r="Z122" s="174" t="s">
        <v>733</v>
      </c>
      <c r="AA122" s="206">
        <v>70727331</v>
      </c>
      <c r="AB122" s="174"/>
      <c r="AC122" s="206">
        <v>25522</v>
      </c>
      <c r="AD122" s="207">
        <v>44586</v>
      </c>
      <c r="AE122" s="35">
        <v>45015600</v>
      </c>
      <c r="AF122" s="35">
        <v>0</v>
      </c>
      <c r="AG122" s="35">
        <v>0</v>
      </c>
      <c r="AH122" s="35">
        <v>0</v>
      </c>
      <c r="AI122" s="35">
        <f t="shared" si="0"/>
        <v>45015600</v>
      </c>
      <c r="AJ122" s="174" t="s">
        <v>38</v>
      </c>
      <c r="AK122" s="191">
        <v>1</v>
      </c>
      <c r="AL122" s="189" t="s">
        <v>51</v>
      </c>
      <c r="AM122" s="207">
        <v>44586</v>
      </c>
      <c r="AN122" s="207">
        <v>44926</v>
      </c>
      <c r="AO122" s="206">
        <f t="shared" ref="AO122:AO134" si="11">AN122-AM122</f>
        <v>340</v>
      </c>
      <c r="AP122" s="174" t="s">
        <v>286</v>
      </c>
      <c r="AQ122" s="206">
        <v>94486941</v>
      </c>
      <c r="AR122" s="35">
        <v>0</v>
      </c>
      <c r="AS122" s="39">
        <v>0</v>
      </c>
      <c r="AT122" s="35">
        <v>0</v>
      </c>
      <c r="AU122" s="58">
        <v>0</v>
      </c>
      <c r="AV122" s="195">
        <v>0</v>
      </c>
      <c r="AW122" s="58">
        <v>0</v>
      </c>
      <c r="AX122" s="195">
        <v>0</v>
      </c>
      <c r="AY122" s="58">
        <v>0</v>
      </c>
      <c r="AZ122" s="195">
        <v>0</v>
      </c>
      <c r="BA122" s="58">
        <v>0</v>
      </c>
      <c r="BB122" s="58"/>
      <c r="BC122" s="58"/>
      <c r="BD122" s="195">
        <v>0</v>
      </c>
      <c r="BE122" s="58" t="s">
        <v>449</v>
      </c>
      <c r="BF122" s="205">
        <f t="shared" si="9"/>
        <v>45015600</v>
      </c>
      <c r="BG122" s="190">
        <v>0</v>
      </c>
      <c r="BH122" s="39" t="s">
        <v>294</v>
      </c>
      <c r="BI122" s="39" t="s">
        <v>294</v>
      </c>
      <c r="BJ122" s="190">
        <v>0</v>
      </c>
      <c r="BK122" s="39" t="s">
        <v>294</v>
      </c>
      <c r="BL122" s="39" t="s">
        <v>294</v>
      </c>
      <c r="BM122" s="190">
        <v>0</v>
      </c>
      <c r="BN122" s="39" t="s">
        <v>294</v>
      </c>
      <c r="BO122" s="39" t="s">
        <v>294</v>
      </c>
      <c r="BP122" s="190">
        <v>0</v>
      </c>
      <c r="BQ122" s="39" t="s">
        <v>294</v>
      </c>
      <c r="BR122" s="39" t="s">
        <v>294</v>
      </c>
      <c r="BS122" s="203">
        <f t="shared" si="5"/>
        <v>340</v>
      </c>
      <c r="BT122" s="206"/>
      <c r="BU122" s="62"/>
      <c r="BV122" s="62"/>
      <c r="BW122" s="62"/>
      <c r="BX122" s="62"/>
      <c r="BY122" s="62"/>
      <c r="BZ122" s="62"/>
      <c r="CA122" s="62"/>
      <c r="CB122" s="62"/>
      <c r="CC122" s="62"/>
      <c r="CD122" s="62"/>
    </row>
    <row r="123" spans="1:82" s="34" customFormat="1" x14ac:dyDescent="0.2">
      <c r="A123" s="206" t="s">
        <v>14</v>
      </c>
      <c r="B123" s="428">
        <v>196</v>
      </c>
      <c r="C123" s="206" t="s">
        <v>95</v>
      </c>
      <c r="D123" s="206" t="s">
        <v>734</v>
      </c>
      <c r="E123" s="175" t="s">
        <v>735</v>
      </c>
      <c r="F123" s="57" t="s">
        <v>360</v>
      </c>
      <c r="G123" s="191">
        <v>44585</v>
      </c>
      <c r="H123" s="206" t="s">
        <v>31</v>
      </c>
      <c r="I123" s="206" t="s">
        <v>67</v>
      </c>
      <c r="J123" s="206" t="s">
        <v>103</v>
      </c>
      <c r="K123" s="189" t="s">
        <v>736</v>
      </c>
      <c r="L123" s="206">
        <v>90121502</v>
      </c>
      <c r="M123" s="210" t="s">
        <v>737</v>
      </c>
      <c r="N123" s="314"/>
      <c r="O123" s="264">
        <v>1000000000</v>
      </c>
      <c r="P123" s="210">
        <v>15622</v>
      </c>
      <c r="Q123" s="220" t="s">
        <v>810</v>
      </c>
      <c r="R123" s="174" t="s">
        <v>20</v>
      </c>
      <c r="S123" s="174" t="s">
        <v>21</v>
      </c>
      <c r="T123" s="174" t="s">
        <v>738</v>
      </c>
      <c r="U123" s="190" t="s">
        <v>360</v>
      </c>
      <c r="V123" s="216">
        <v>44589</v>
      </c>
      <c r="W123" s="206" t="s">
        <v>739</v>
      </c>
      <c r="X123" s="174" t="s">
        <v>23</v>
      </c>
      <c r="Y123" s="174" t="s">
        <v>142</v>
      </c>
      <c r="Z123" s="174" t="s">
        <v>740</v>
      </c>
      <c r="AA123" s="206">
        <v>899999143</v>
      </c>
      <c r="AB123" s="174">
        <v>4</v>
      </c>
      <c r="AC123" s="206" t="s">
        <v>741</v>
      </c>
      <c r="AD123" s="207">
        <v>44586</v>
      </c>
      <c r="AE123" s="35">
        <v>1000000000</v>
      </c>
      <c r="AF123" s="35">
        <v>0</v>
      </c>
      <c r="AG123" s="35">
        <v>0</v>
      </c>
      <c r="AH123" s="35">
        <v>0</v>
      </c>
      <c r="AI123" s="35">
        <f t="shared" si="0"/>
        <v>1000000000</v>
      </c>
      <c r="AJ123" s="174" t="s">
        <v>38</v>
      </c>
      <c r="AK123" s="191">
        <v>1</v>
      </c>
      <c r="AL123" s="189" t="s">
        <v>51</v>
      </c>
      <c r="AM123" s="207">
        <v>44589</v>
      </c>
      <c r="AN123" s="207">
        <v>44926</v>
      </c>
      <c r="AO123" s="206">
        <f t="shared" si="11"/>
        <v>337</v>
      </c>
      <c r="AP123" s="174" t="s">
        <v>742</v>
      </c>
      <c r="AQ123" s="206">
        <v>52842749</v>
      </c>
      <c r="AR123" s="35">
        <v>0</v>
      </c>
      <c r="AS123" s="39">
        <v>0</v>
      </c>
      <c r="AT123" s="35">
        <v>0</v>
      </c>
      <c r="AU123" s="58">
        <v>0</v>
      </c>
      <c r="AV123" s="195">
        <v>0</v>
      </c>
      <c r="AW123" s="58">
        <v>0</v>
      </c>
      <c r="AX123" s="195">
        <v>0</v>
      </c>
      <c r="AY123" s="58">
        <v>0</v>
      </c>
      <c r="AZ123" s="195">
        <v>0</v>
      </c>
      <c r="BA123" s="58">
        <v>0</v>
      </c>
      <c r="BB123" s="58"/>
      <c r="BC123" s="58"/>
      <c r="BD123" s="195">
        <v>0</v>
      </c>
      <c r="BE123" s="58" t="s">
        <v>449</v>
      </c>
      <c r="BF123" s="205">
        <f t="shared" si="9"/>
        <v>1000000000</v>
      </c>
      <c r="BG123" s="190">
        <v>0</v>
      </c>
      <c r="BH123" s="39" t="s">
        <v>294</v>
      </c>
      <c r="BI123" s="39" t="s">
        <v>294</v>
      </c>
      <c r="BJ123" s="190">
        <v>0</v>
      </c>
      <c r="BK123" s="39" t="s">
        <v>294</v>
      </c>
      <c r="BL123" s="39" t="s">
        <v>294</v>
      </c>
      <c r="BM123" s="190">
        <v>0</v>
      </c>
      <c r="BN123" s="39" t="s">
        <v>294</v>
      </c>
      <c r="BO123" s="39" t="s">
        <v>294</v>
      </c>
      <c r="BP123" s="190">
        <v>0</v>
      </c>
      <c r="BQ123" s="39" t="s">
        <v>294</v>
      </c>
      <c r="BR123" s="39" t="s">
        <v>294</v>
      </c>
      <c r="BS123" s="203">
        <f t="shared" si="5"/>
        <v>337</v>
      </c>
      <c r="BT123" s="206"/>
      <c r="BU123" s="62"/>
      <c r="BV123" s="62"/>
      <c r="BW123" s="62"/>
      <c r="BX123" s="62"/>
      <c r="BY123" s="62"/>
      <c r="BZ123" s="62"/>
      <c r="CA123" s="62"/>
      <c r="CB123" s="62"/>
      <c r="CC123" s="62"/>
      <c r="CD123" s="62"/>
    </row>
    <row r="124" spans="1:82" s="34" customFormat="1" x14ac:dyDescent="0.2">
      <c r="A124" s="206" t="s">
        <v>14</v>
      </c>
      <c r="B124" s="428">
        <v>2</v>
      </c>
      <c r="C124" s="206" t="s">
        <v>95</v>
      </c>
      <c r="D124" s="206" t="s">
        <v>728</v>
      </c>
      <c r="E124" s="175" t="s">
        <v>743</v>
      </c>
      <c r="F124" s="57" t="s">
        <v>360</v>
      </c>
      <c r="G124" s="191">
        <v>44585</v>
      </c>
      <c r="H124" s="206" t="s">
        <v>31</v>
      </c>
      <c r="I124" s="206" t="s">
        <v>32</v>
      </c>
      <c r="J124" s="206" t="s">
        <v>17</v>
      </c>
      <c r="K124" s="189" t="s">
        <v>744</v>
      </c>
      <c r="L124" s="206">
        <v>80161504</v>
      </c>
      <c r="M124" s="210" t="s">
        <v>723</v>
      </c>
      <c r="N124" s="314"/>
      <c r="O124" s="264">
        <v>34100000</v>
      </c>
      <c r="P124" s="210">
        <v>19822</v>
      </c>
      <c r="Q124" s="211" t="s">
        <v>745</v>
      </c>
      <c r="R124" s="174" t="s">
        <v>20</v>
      </c>
      <c r="S124" s="174" t="s">
        <v>21</v>
      </c>
      <c r="T124" s="174" t="s">
        <v>746</v>
      </c>
      <c r="U124" s="190" t="s">
        <v>360</v>
      </c>
      <c r="V124" s="216">
        <v>44585</v>
      </c>
      <c r="W124" s="206" t="s">
        <v>22</v>
      </c>
      <c r="X124" s="174" t="s">
        <v>23</v>
      </c>
      <c r="Y124" s="174" t="s">
        <v>142</v>
      </c>
      <c r="Z124" s="174" t="s">
        <v>747</v>
      </c>
      <c r="AA124" s="206">
        <v>1026593280</v>
      </c>
      <c r="AB124" s="174"/>
      <c r="AC124" s="206">
        <v>24722</v>
      </c>
      <c r="AD124" s="207">
        <v>44585</v>
      </c>
      <c r="AE124" s="35">
        <v>34100000</v>
      </c>
      <c r="AF124" s="35">
        <v>0</v>
      </c>
      <c r="AG124" s="35">
        <v>0</v>
      </c>
      <c r="AH124" s="35">
        <v>0</v>
      </c>
      <c r="AI124" s="35">
        <f t="shared" si="0"/>
        <v>34100000</v>
      </c>
      <c r="AJ124" s="174" t="s">
        <v>38</v>
      </c>
      <c r="AK124" s="191">
        <v>1</v>
      </c>
      <c r="AL124" s="189" t="s">
        <v>51</v>
      </c>
      <c r="AM124" s="207">
        <v>44585</v>
      </c>
      <c r="AN124" s="207">
        <v>44926</v>
      </c>
      <c r="AO124" s="206">
        <f t="shared" si="11"/>
        <v>341</v>
      </c>
      <c r="AP124" s="174" t="s">
        <v>748</v>
      </c>
      <c r="AQ124" s="206">
        <v>1144031972</v>
      </c>
      <c r="AR124" s="35">
        <v>0</v>
      </c>
      <c r="AS124" s="39">
        <v>0</v>
      </c>
      <c r="AT124" s="35">
        <v>0</v>
      </c>
      <c r="AU124" s="58">
        <v>0</v>
      </c>
      <c r="AV124" s="195">
        <v>0</v>
      </c>
      <c r="AW124" s="58">
        <v>0</v>
      </c>
      <c r="AX124" s="195">
        <v>0</v>
      </c>
      <c r="AY124" s="58">
        <v>0</v>
      </c>
      <c r="AZ124" s="195">
        <v>0</v>
      </c>
      <c r="BA124" s="58">
        <v>0</v>
      </c>
      <c r="BB124" s="58"/>
      <c r="BC124" s="58"/>
      <c r="BD124" s="195">
        <v>0</v>
      </c>
      <c r="BE124" s="58" t="s">
        <v>449</v>
      </c>
      <c r="BF124" s="205">
        <f t="shared" si="9"/>
        <v>34100000</v>
      </c>
      <c r="BG124" s="190">
        <v>0</v>
      </c>
      <c r="BH124" s="39" t="s">
        <v>294</v>
      </c>
      <c r="BI124" s="39" t="s">
        <v>294</v>
      </c>
      <c r="BJ124" s="190">
        <v>0</v>
      </c>
      <c r="BK124" s="39" t="s">
        <v>294</v>
      </c>
      <c r="BL124" s="39" t="s">
        <v>294</v>
      </c>
      <c r="BM124" s="190">
        <v>0</v>
      </c>
      <c r="BN124" s="39" t="s">
        <v>294</v>
      </c>
      <c r="BO124" s="39" t="s">
        <v>294</v>
      </c>
      <c r="BP124" s="190">
        <v>0</v>
      </c>
      <c r="BQ124" s="39" t="s">
        <v>294</v>
      </c>
      <c r="BR124" s="39" t="s">
        <v>294</v>
      </c>
      <c r="BS124" s="203">
        <f t="shared" si="5"/>
        <v>341</v>
      </c>
      <c r="BT124" s="206"/>
      <c r="BU124" s="62"/>
      <c r="BV124" s="62"/>
      <c r="BW124" s="62"/>
      <c r="BX124" s="62"/>
      <c r="BY124" s="62"/>
      <c r="BZ124" s="62"/>
      <c r="CA124" s="62"/>
      <c r="CB124" s="62"/>
      <c r="CC124" s="62"/>
      <c r="CD124" s="62"/>
    </row>
    <row r="125" spans="1:82" s="34" customFormat="1" x14ac:dyDescent="0.2">
      <c r="A125" s="206" t="s">
        <v>14</v>
      </c>
      <c r="B125" s="428">
        <v>5</v>
      </c>
      <c r="C125" s="206" t="s">
        <v>95</v>
      </c>
      <c r="D125" s="206" t="s">
        <v>749</v>
      </c>
      <c r="E125" s="175" t="s">
        <v>750</v>
      </c>
      <c r="F125" s="57" t="s">
        <v>360</v>
      </c>
      <c r="G125" s="191">
        <v>44586</v>
      </c>
      <c r="H125" s="206" t="s">
        <v>31</v>
      </c>
      <c r="I125" s="206" t="s">
        <v>32</v>
      </c>
      <c r="J125" s="206" t="s">
        <v>30</v>
      </c>
      <c r="K125" s="189" t="s">
        <v>751</v>
      </c>
      <c r="L125" s="206">
        <v>80161504</v>
      </c>
      <c r="M125" s="210" t="s">
        <v>723</v>
      </c>
      <c r="N125" s="314"/>
      <c r="O125" s="264">
        <v>34500000</v>
      </c>
      <c r="P125" s="210">
        <v>12122</v>
      </c>
      <c r="Q125" s="211" t="s">
        <v>752</v>
      </c>
      <c r="R125" s="174" t="s">
        <v>20</v>
      </c>
      <c r="S125" s="174" t="s">
        <v>21</v>
      </c>
      <c r="T125" s="174" t="s">
        <v>753</v>
      </c>
      <c r="U125" s="190" t="s">
        <v>360</v>
      </c>
      <c r="V125" s="216">
        <v>44585</v>
      </c>
      <c r="W125" s="206" t="s">
        <v>22</v>
      </c>
      <c r="X125" s="174" t="s">
        <v>23</v>
      </c>
      <c r="Y125" s="174" t="s">
        <v>142</v>
      </c>
      <c r="Z125" s="174" t="s">
        <v>754</v>
      </c>
      <c r="AA125" s="206" t="s">
        <v>755</v>
      </c>
      <c r="AB125" s="174"/>
      <c r="AC125" s="206">
        <v>24822</v>
      </c>
      <c r="AD125" s="207">
        <v>44585</v>
      </c>
      <c r="AE125" s="35">
        <v>34500000</v>
      </c>
      <c r="AF125" s="35">
        <v>0</v>
      </c>
      <c r="AG125" s="35">
        <v>0</v>
      </c>
      <c r="AH125" s="35">
        <v>0</v>
      </c>
      <c r="AI125" s="35">
        <f t="shared" si="0"/>
        <v>34500000</v>
      </c>
      <c r="AJ125" s="174" t="s">
        <v>38</v>
      </c>
      <c r="AK125" s="191">
        <v>1</v>
      </c>
      <c r="AL125" s="189" t="s">
        <v>51</v>
      </c>
      <c r="AM125" s="207">
        <v>44585</v>
      </c>
      <c r="AN125" s="207">
        <v>44926</v>
      </c>
      <c r="AO125" s="206">
        <f t="shared" si="11"/>
        <v>341</v>
      </c>
      <c r="AP125" s="174" t="s">
        <v>756</v>
      </c>
      <c r="AQ125" s="206">
        <v>89791769</v>
      </c>
      <c r="AR125" s="35">
        <v>0</v>
      </c>
      <c r="AS125" s="39">
        <v>0</v>
      </c>
      <c r="AT125" s="35">
        <v>0</v>
      </c>
      <c r="AU125" s="58">
        <v>0</v>
      </c>
      <c r="AV125" s="195">
        <v>0</v>
      </c>
      <c r="AW125" s="58">
        <v>0</v>
      </c>
      <c r="AX125" s="195">
        <v>0</v>
      </c>
      <c r="AY125" s="58">
        <v>0</v>
      </c>
      <c r="AZ125" s="195">
        <v>0</v>
      </c>
      <c r="BA125" s="58">
        <v>0</v>
      </c>
      <c r="BB125" s="58"/>
      <c r="BC125" s="58"/>
      <c r="BD125" s="195">
        <v>0</v>
      </c>
      <c r="BE125" s="58" t="s">
        <v>449</v>
      </c>
      <c r="BF125" s="205">
        <f t="shared" si="9"/>
        <v>34500000</v>
      </c>
      <c r="BG125" s="190">
        <v>0</v>
      </c>
      <c r="BH125" s="39" t="s">
        <v>294</v>
      </c>
      <c r="BI125" s="39" t="s">
        <v>294</v>
      </c>
      <c r="BJ125" s="190">
        <v>0</v>
      </c>
      <c r="BK125" s="39" t="s">
        <v>294</v>
      </c>
      <c r="BL125" s="39" t="s">
        <v>294</v>
      </c>
      <c r="BM125" s="190">
        <v>0</v>
      </c>
      <c r="BN125" s="39" t="s">
        <v>294</v>
      </c>
      <c r="BO125" s="39" t="s">
        <v>294</v>
      </c>
      <c r="BP125" s="190">
        <v>0</v>
      </c>
      <c r="BQ125" s="39" t="s">
        <v>294</v>
      </c>
      <c r="BR125" s="39" t="s">
        <v>294</v>
      </c>
      <c r="BS125" s="203">
        <f t="shared" si="5"/>
        <v>341</v>
      </c>
      <c r="BT125" s="206"/>
      <c r="BU125" s="62"/>
      <c r="BV125" s="62"/>
      <c r="BW125" s="62"/>
      <c r="BX125" s="62"/>
      <c r="BY125" s="62"/>
      <c r="BZ125" s="62"/>
      <c r="CA125" s="62"/>
      <c r="CB125" s="62"/>
      <c r="CC125" s="62"/>
      <c r="CD125" s="62"/>
    </row>
    <row r="126" spans="1:82" s="34" customFormat="1" x14ac:dyDescent="0.2">
      <c r="A126" s="206" t="s">
        <v>14</v>
      </c>
      <c r="B126" s="428">
        <v>29</v>
      </c>
      <c r="C126" s="206" t="s">
        <v>95</v>
      </c>
      <c r="D126" s="206" t="s">
        <v>757</v>
      </c>
      <c r="E126" s="175" t="s">
        <v>758</v>
      </c>
      <c r="F126" s="57" t="s">
        <v>360</v>
      </c>
      <c r="G126" s="191">
        <v>44585</v>
      </c>
      <c r="H126" s="206" t="s">
        <v>31</v>
      </c>
      <c r="I126" s="206" t="s">
        <v>67</v>
      </c>
      <c r="J126" s="206" t="s">
        <v>65</v>
      </c>
      <c r="K126" s="189" t="s">
        <v>759</v>
      </c>
      <c r="L126" s="206" t="s">
        <v>760</v>
      </c>
      <c r="M126" s="210" t="s">
        <v>761</v>
      </c>
      <c r="N126" s="314"/>
      <c r="O126" s="264">
        <v>838000</v>
      </c>
      <c r="P126" s="210">
        <v>17122</v>
      </c>
      <c r="Q126" s="211" t="s">
        <v>762</v>
      </c>
      <c r="R126" s="174" t="s">
        <v>20</v>
      </c>
      <c r="S126" s="174" t="s">
        <v>21</v>
      </c>
      <c r="T126" s="174" t="s">
        <v>763</v>
      </c>
      <c r="U126" s="190" t="s">
        <v>360</v>
      </c>
      <c r="V126" s="216">
        <v>44588</v>
      </c>
      <c r="W126" s="206" t="s">
        <v>129</v>
      </c>
      <c r="X126" s="174" t="s">
        <v>23</v>
      </c>
      <c r="Y126" s="174" t="s">
        <v>142</v>
      </c>
      <c r="Z126" s="174" t="s">
        <v>764</v>
      </c>
      <c r="AA126" s="206">
        <v>860509265</v>
      </c>
      <c r="AB126" s="174">
        <v>1</v>
      </c>
      <c r="AC126" s="206">
        <v>31122</v>
      </c>
      <c r="AD126" s="207">
        <v>44588</v>
      </c>
      <c r="AE126" s="35">
        <v>838000</v>
      </c>
      <c r="AF126" s="35">
        <v>0</v>
      </c>
      <c r="AG126" s="35">
        <v>0</v>
      </c>
      <c r="AH126" s="35">
        <v>0</v>
      </c>
      <c r="AI126" s="35">
        <f t="shared" si="0"/>
        <v>838000</v>
      </c>
      <c r="AJ126" s="174" t="s">
        <v>38</v>
      </c>
      <c r="AK126" s="191">
        <v>1</v>
      </c>
      <c r="AL126" s="189" t="s">
        <v>51</v>
      </c>
      <c r="AM126" s="207">
        <v>44589</v>
      </c>
      <c r="AN126" s="207">
        <v>44954</v>
      </c>
      <c r="AO126" s="206">
        <f t="shared" si="11"/>
        <v>365</v>
      </c>
      <c r="AP126" s="174" t="s">
        <v>286</v>
      </c>
      <c r="AQ126" s="206">
        <v>94486941</v>
      </c>
      <c r="AR126" s="35">
        <v>0</v>
      </c>
      <c r="AS126" s="39">
        <v>0</v>
      </c>
      <c r="AT126" s="35">
        <v>0</v>
      </c>
      <c r="AU126" s="58">
        <v>0</v>
      </c>
      <c r="AV126" s="195">
        <v>0</v>
      </c>
      <c r="AW126" s="58">
        <v>0</v>
      </c>
      <c r="AX126" s="195">
        <v>0</v>
      </c>
      <c r="AY126" s="58">
        <v>0</v>
      </c>
      <c r="AZ126" s="195">
        <v>0</v>
      </c>
      <c r="BA126" s="58">
        <v>0</v>
      </c>
      <c r="BB126" s="58"/>
      <c r="BC126" s="58"/>
      <c r="BD126" s="195">
        <v>0</v>
      </c>
      <c r="BE126" s="58" t="s">
        <v>449</v>
      </c>
      <c r="BF126" s="205">
        <f t="shared" si="9"/>
        <v>838000</v>
      </c>
      <c r="BG126" s="190">
        <v>0</v>
      </c>
      <c r="BH126" s="39" t="s">
        <v>294</v>
      </c>
      <c r="BI126" s="39" t="s">
        <v>294</v>
      </c>
      <c r="BJ126" s="190">
        <v>0</v>
      </c>
      <c r="BK126" s="39" t="s">
        <v>294</v>
      </c>
      <c r="BL126" s="39" t="s">
        <v>294</v>
      </c>
      <c r="BM126" s="190">
        <v>0</v>
      </c>
      <c r="BN126" s="39" t="s">
        <v>294</v>
      </c>
      <c r="BO126" s="39" t="s">
        <v>294</v>
      </c>
      <c r="BP126" s="190">
        <v>0</v>
      </c>
      <c r="BQ126" s="39" t="s">
        <v>294</v>
      </c>
      <c r="BR126" s="39" t="s">
        <v>294</v>
      </c>
      <c r="BS126" s="203">
        <f t="shared" si="5"/>
        <v>365</v>
      </c>
      <c r="BT126" s="206"/>
      <c r="BU126" s="62"/>
      <c r="BV126" s="62"/>
      <c r="BW126" s="62"/>
      <c r="BX126" s="62"/>
      <c r="BY126" s="62"/>
      <c r="BZ126" s="62"/>
      <c r="CA126" s="62"/>
      <c r="CB126" s="62"/>
      <c r="CC126" s="62"/>
      <c r="CD126" s="62"/>
    </row>
    <row r="127" spans="1:82" s="34" customFormat="1" ht="17" customHeight="1" x14ac:dyDescent="0.2">
      <c r="A127" s="206" t="s">
        <v>14</v>
      </c>
      <c r="B127" s="428">
        <v>34</v>
      </c>
      <c r="C127" s="206" t="s">
        <v>95</v>
      </c>
      <c r="D127" s="206" t="s">
        <v>765</v>
      </c>
      <c r="E127" s="175" t="s">
        <v>766</v>
      </c>
      <c r="F127" s="57" t="s">
        <v>360</v>
      </c>
      <c r="G127" s="191">
        <v>44585</v>
      </c>
      <c r="H127" s="206" t="s">
        <v>31</v>
      </c>
      <c r="I127" s="206" t="s">
        <v>67</v>
      </c>
      <c r="J127" s="206" t="s">
        <v>65</v>
      </c>
      <c r="K127" s="189" t="s">
        <v>767</v>
      </c>
      <c r="L127" s="206">
        <v>82121506</v>
      </c>
      <c r="M127" s="210" t="s">
        <v>768</v>
      </c>
      <c r="N127" s="314"/>
      <c r="O127" s="264">
        <v>5000000</v>
      </c>
      <c r="P127" s="210">
        <v>14922</v>
      </c>
      <c r="Q127" s="211" t="s">
        <v>731</v>
      </c>
      <c r="R127" s="174" t="s">
        <v>20</v>
      </c>
      <c r="S127" s="174" t="s">
        <v>21</v>
      </c>
      <c r="T127" s="174" t="s">
        <v>769</v>
      </c>
      <c r="U127" s="190" t="s">
        <v>360</v>
      </c>
      <c r="V127" s="216">
        <v>44588</v>
      </c>
      <c r="W127" s="206" t="s">
        <v>59</v>
      </c>
      <c r="X127" s="174" t="s">
        <v>23</v>
      </c>
      <c r="Y127" s="174" t="s">
        <v>142</v>
      </c>
      <c r="Z127" s="174" t="s">
        <v>770</v>
      </c>
      <c r="AA127" s="206">
        <v>901017183</v>
      </c>
      <c r="AB127" s="174">
        <v>2</v>
      </c>
      <c r="AC127" s="206">
        <v>30122</v>
      </c>
      <c r="AD127" s="207">
        <v>44588</v>
      </c>
      <c r="AE127" s="35">
        <v>5000000</v>
      </c>
      <c r="AF127" s="35">
        <v>0</v>
      </c>
      <c r="AG127" s="35">
        <v>0</v>
      </c>
      <c r="AH127" s="35">
        <v>0</v>
      </c>
      <c r="AI127" s="35">
        <f t="shared" si="0"/>
        <v>5000000</v>
      </c>
      <c r="AJ127" s="174" t="s">
        <v>38</v>
      </c>
      <c r="AK127" s="191">
        <v>1</v>
      </c>
      <c r="AL127" s="189" t="s">
        <v>51</v>
      </c>
      <c r="AM127" s="207">
        <v>44589</v>
      </c>
      <c r="AN127" s="207">
        <v>44926</v>
      </c>
      <c r="AO127" s="206">
        <f t="shared" si="11"/>
        <v>337</v>
      </c>
      <c r="AP127" s="174" t="s">
        <v>286</v>
      </c>
      <c r="AQ127" s="206">
        <v>94486941</v>
      </c>
      <c r="AR127" s="35">
        <v>0</v>
      </c>
      <c r="AS127" s="39">
        <v>0</v>
      </c>
      <c r="AT127" s="35">
        <v>0</v>
      </c>
      <c r="AU127" s="58">
        <v>0</v>
      </c>
      <c r="AV127" s="195">
        <v>0</v>
      </c>
      <c r="AW127" s="58">
        <v>0</v>
      </c>
      <c r="AX127" s="195">
        <v>0</v>
      </c>
      <c r="AY127" s="58">
        <v>0</v>
      </c>
      <c r="AZ127" s="195">
        <v>0</v>
      </c>
      <c r="BA127" s="58">
        <v>0</v>
      </c>
      <c r="BB127" s="58"/>
      <c r="BC127" s="58"/>
      <c r="BD127" s="195">
        <v>0</v>
      </c>
      <c r="BE127" s="58" t="s">
        <v>449</v>
      </c>
      <c r="BF127" s="205">
        <f t="shared" si="9"/>
        <v>5000000</v>
      </c>
      <c r="BG127" s="190">
        <v>0</v>
      </c>
      <c r="BH127" s="39" t="s">
        <v>294</v>
      </c>
      <c r="BI127" s="39" t="s">
        <v>294</v>
      </c>
      <c r="BJ127" s="190">
        <v>0</v>
      </c>
      <c r="BK127" s="39" t="s">
        <v>294</v>
      </c>
      <c r="BL127" s="39" t="s">
        <v>294</v>
      </c>
      <c r="BM127" s="190">
        <v>0</v>
      </c>
      <c r="BN127" s="39" t="s">
        <v>294</v>
      </c>
      <c r="BO127" s="39" t="s">
        <v>294</v>
      </c>
      <c r="BP127" s="190">
        <v>0</v>
      </c>
      <c r="BQ127" s="39" t="s">
        <v>294</v>
      </c>
      <c r="BR127" s="39" t="s">
        <v>294</v>
      </c>
      <c r="BS127" s="203">
        <f t="shared" si="5"/>
        <v>337</v>
      </c>
      <c r="BT127" s="206"/>
      <c r="BU127" s="62"/>
      <c r="BV127" s="62"/>
      <c r="BW127" s="62"/>
      <c r="BX127" s="62"/>
      <c r="BY127" s="62"/>
      <c r="BZ127" s="62"/>
      <c r="CA127" s="62"/>
      <c r="CB127" s="62"/>
      <c r="CC127" s="62"/>
      <c r="CD127" s="62"/>
    </row>
    <row r="128" spans="1:82" s="34" customFormat="1" x14ac:dyDescent="0.2">
      <c r="A128" s="206" t="s">
        <v>14</v>
      </c>
      <c r="B128" s="428">
        <v>78</v>
      </c>
      <c r="C128" s="206" t="s">
        <v>95</v>
      </c>
      <c r="D128" s="206" t="s">
        <v>771</v>
      </c>
      <c r="E128" s="175" t="s">
        <v>772</v>
      </c>
      <c r="F128" s="57" t="s">
        <v>360</v>
      </c>
      <c r="G128" s="191">
        <v>44588</v>
      </c>
      <c r="H128" s="206" t="s">
        <v>31</v>
      </c>
      <c r="I128" s="206" t="s">
        <v>32</v>
      </c>
      <c r="J128" s="206" t="s">
        <v>81</v>
      </c>
      <c r="K128" s="189" t="s">
        <v>773</v>
      </c>
      <c r="L128" s="206">
        <v>80161504</v>
      </c>
      <c r="M128" s="210" t="s">
        <v>723</v>
      </c>
      <c r="N128" s="314"/>
      <c r="O128" s="264">
        <v>96600000</v>
      </c>
      <c r="P128" s="210">
        <v>15922</v>
      </c>
      <c r="Q128" s="211" t="s">
        <v>731</v>
      </c>
      <c r="R128" s="174" t="s">
        <v>20</v>
      </c>
      <c r="S128" s="174" t="s">
        <v>21</v>
      </c>
      <c r="T128" s="174" t="s">
        <v>774</v>
      </c>
      <c r="U128" s="190" t="s">
        <v>360</v>
      </c>
      <c r="V128" s="216">
        <v>44586</v>
      </c>
      <c r="W128" s="206" t="s">
        <v>22</v>
      </c>
      <c r="X128" s="174" t="s">
        <v>23</v>
      </c>
      <c r="Y128" s="174" t="s">
        <v>142</v>
      </c>
      <c r="Z128" s="174" t="s">
        <v>775</v>
      </c>
      <c r="AA128" s="206">
        <v>900219029</v>
      </c>
      <c r="AB128" s="174">
        <v>1</v>
      </c>
      <c r="AC128" s="206">
        <v>26322</v>
      </c>
      <c r="AD128" s="207">
        <v>44920</v>
      </c>
      <c r="AE128" s="35">
        <v>96600000</v>
      </c>
      <c r="AF128" s="35">
        <v>0</v>
      </c>
      <c r="AG128" s="35">
        <v>0</v>
      </c>
      <c r="AH128" s="35">
        <v>0</v>
      </c>
      <c r="AI128" s="35">
        <f t="shared" si="0"/>
        <v>96600000</v>
      </c>
      <c r="AJ128" s="174" t="s">
        <v>38</v>
      </c>
      <c r="AK128" s="191">
        <v>1</v>
      </c>
      <c r="AL128" s="189" t="s">
        <v>51</v>
      </c>
      <c r="AM128" s="207">
        <v>44589</v>
      </c>
      <c r="AN128" s="207">
        <v>44926</v>
      </c>
      <c r="AO128" s="206">
        <f t="shared" si="11"/>
        <v>337</v>
      </c>
      <c r="AP128" s="174" t="s">
        <v>727</v>
      </c>
      <c r="AQ128" s="206">
        <v>79572017</v>
      </c>
      <c r="AR128" s="35">
        <v>0</v>
      </c>
      <c r="AS128" s="39">
        <v>0</v>
      </c>
      <c r="AT128" s="35">
        <v>0</v>
      </c>
      <c r="AU128" s="58">
        <v>0</v>
      </c>
      <c r="AV128" s="195">
        <v>0</v>
      </c>
      <c r="AW128" s="58">
        <v>0</v>
      </c>
      <c r="AX128" s="195">
        <v>0</v>
      </c>
      <c r="AY128" s="58">
        <v>0</v>
      </c>
      <c r="AZ128" s="195">
        <v>0</v>
      </c>
      <c r="BA128" s="58">
        <v>0</v>
      </c>
      <c r="BB128" s="58"/>
      <c r="BC128" s="58"/>
      <c r="BD128" s="195">
        <v>0</v>
      </c>
      <c r="BE128" s="58" t="s">
        <v>449</v>
      </c>
      <c r="BF128" s="205">
        <f t="shared" si="9"/>
        <v>96600000</v>
      </c>
      <c r="BG128" s="190">
        <v>0</v>
      </c>
      <c r="BH128" s="39" t="s">
        <v>294</v>
      </c>
      <c r="BI128" s="39" t="s">
        <v>294</v>
      </c>
      <c r="BJ128" s="190">
        <v>0</v>
      </c>
      <c r="BK128" s="39" t="s">
        <v>294</v>
      </c>
      <c r="BL128" s="39" t="s">
        <v>294</v>
      </c>
      <c r="BM128" s="190">
        <v>0</v>
      </c>
      <c r="BN128" s="39" t="s">
        <v>294</v>
      </c>
      <c r="BO128" s="39" t="s">
        <v>294</v>
      </c>
      <c r="BP128" s="190">
        <v>0</v>
      </c>
      <c r="BQ128" s="39" t="s">
        <v>294</v>
      </c>
      <c r="BR128" s="39" t="s">
        <v>294</v>
      </c>
      <c r="BS128" s="203">
        <f t="shared" si="5"/>
        <v>337</v>
      </c>
      <c r="BT128" s="206"/>
      <c r="BU128" s="62"/>
      <c r="BV128" s="62"/>
      <c r="BW128" s="62"/>
      <c r="BX128" s="62"/>
      <c r="BY128" s="62"/>
      <c r="BZ128" s="62"/>
      <c r="CA128" s="62"/>
      <c r="CB128" s="62"/>
      <c r="CC128" s="62"/>
      <c r="CD128" s="62"/>
    </row>
    <row r="129" spans="1:82" s="34" customFormat="1" x14ac:dyDescent="0.2">
      <c r="A129" s="206" t="s">
        <v>14</v>
      </c>
      <c r="B129" s="428">
        <v>79</v>
      </c>
      <c r="C129" s="206" t="s">
        <v>95</v>
      </c>
      <c r="D129" s="206" t="s">
        <v>776</v>
      </c>
      <c r="E129" s="175" t="s">
        <v>777</v>
      </c>
      <c r="F129" s="57" t="s">
        <v>360</v>
      </c>
      <c r="G129" s="191">
        <v>44587</v>
      </c>
      <c r="H129" s="206" t="s">
        <v>31</v>
      </c>
      <c r="I129" s="206" t="s">
        <v>32</v>
      </c>
      <c r="J129" s="206" t="s">
        <v>81</v>
      </c>
      <c r="K129" s="189" t="s">
        <v>778</v>
      </c>
      <c r="L129" s="206">
        <v>80161504</v>
      </c>
      <c r="M129" s="210" t="s">
        <v>723</v>
      </c>
      <c r="N129" s="314"/>
      <c r="O129" s="264">
        <v>34500000</v>
      </c>
      <c r="P129" s="210">
        <v>15722</v>
      </c>
      <c r="Q129" s="211" t="s">
        <v>731</v>
      </c>
      <c r="R129" s="174" t="s">
        <v>20</v>
      </c>
      <c r="S129" s="174" t="s">
        <v>21</v>
      </c>
      <c r="T129" s="174" t="s">
        <v>779</v>
      </c>
      <c r="U129" s="190" t="s">
        <v>360</v>
      </c>
      <c r="V129" s="216">
        <v>44585</v>
      </c>
      <c r="W129" s="206" t="s">
        <v>22</v>
      </c>
      <c r="X129" s="174" t="s">
        <v>23</v>
      </c>
      <c r="Y129" s="174" t="s">
        <v>142</v>
      </c>
      <c r="Z129" s="174" t="s">
        <v>780</v>
      </c>
      <c r="AA129" s="206">
        <v>1065827686</v>
      </c>
      <c r="AB129" s="174"/>
      <c r="AC129" s="206">
        <v>25422</v>
      </c>
      <c r="AD129" s="207">
        <v>44586</v>
      </c>
      <c r="AE129" s="35">
        <v>34500000</v>
      </c>
      <c r="AF129" s="35">
        <v>0</v>
      </c>
      <c r="AG129" s="35">
        <v>0</v>
      </c>
      <c r="AH129" s="35">
        <v>0</v>
      </c>
      <c r="AI129" s="35">
        <f t="shared" si="0"/>
        <v>34500000</v>
      </c>
      <c r="AJ129" s="174" t="s">
        <v>38</v>
      </c>
      <c r="AK129" s="191">
        <v>1</v>
      </c>
      <c r="AL129" s="189" t="s">
        <v>51</v>
      </c>
      <c r="AM129" s="207">
        <v>44586</v>
      </c>
      <c r="AN129" s="207">
        <v>44926</v>
      </c>
      <c r="AO129" s="206">
        <f t="shared" si="11"/>
        <v>340</v>
      </c>
      <c r="AP129" s="174" t="s">
        <v>727</v>
      </c>
      <c r="AQ129" s="206">
        <v>79572017</v>
      </c>
      <c r="AR129" s="35">
        <v>0</v>
      </c>
      <c r="AS129" s="39">
        <v>0</v>
      </c>
      <c r="AT129" s="35">
        <v>0</v>
      </c>
      <c r="AU129" s="58">
        <v>0</v>
      </c>
      <c r="AV129" s="195">
        <v>0</v>
      </c>
      <c r="AW129" s="58">
        <v>0</v>
      </c>
      <c r="AX129" s="195">
        <v>0</v>
      </c>
      <c r="AY129" s="58">
        <v>0</v>
      </c>
      <c r="AZ129" s="195">
        <v>0</v>
      </c>
      <c r="BA129" s="58">
        <v>0</v>
      </c>
      <c r="BB129" s="58"/>
      <c r="BC129" s="58"/>
      <c r="BD129" s="195">
        <v>0</v>
      </c>
      <c r="BE129" s="58" t="s">
        <v>449</v>
      </c>
      <c r="BF129" s="205">
        <f t="shared" si="9"/>
        <v>34500000</v>
      </c>
      <c r="BG129" s="190">
        <v>0</v>
      </c>
      <c r="BH129" s="39" t="s">
        <v>294</v>
      </c>
      <c r="BI129" s="39" t="s">
        <v>294</v>
      </c>
      <c r="BJ129" s="190">
        <v>0</v>
      </c>
      <c r="BK129" s="39" t="s">
        <v>294</v>
      </c>
      <c r="BL129" s="39" t="s">
        <v>294</v>
      </c>
      <c r="BM129" s="190">
        <v>0</v>
      </c>
      <c r="BN129" s="39" t="s">
        <v>294</v>
      </c>
      <c r="BO129" s="39" t="s">
        <v>294</v>
      </c>
      <c r="BP129" s="190">
        <v>0</v>
      </c>
      <c r="BQ129" s="39" t="s">
        <v>294</v>
      </c>
      <c r="BR129" s="39" t="s">
        <v>294</v>
      </c>
      <c r="BS129" s="203">
        <f t="shared" si="5"/>
        <v>340</v>
      </c>
      <c r="BT129" s="206"/>
      <c r="BU129" s="62"/>
      <c r="BV129" s="62"/>
      <c r="BW129" s="62"/>
      <c r="BX129" s="62"/>
      <c r="BY129" s="62"/>
      <c r="BZ129" s="62"/>
      <c r="CA129" s="62"/>
      <c r="CB129" s="62"/>
      <c r="CC129" s="62"/>
      <c r="CD129" s="62"/>
    </row>
    <row r="130" spans="1:82" s="34" customFormat="1" x14ac:dyDescent="0.2">
      <c r="A130" s="206" t="s">
        <v>14</v>
      </c>
      <c r="B130" s="428">
        <v>80</v>
      </c>
      <c r="C130" s="206" t="s">
        <v>95</v>
      </c>
      <c r="D130" s="206" t="s">
        <v>781</v>
      </c>
      <c r="E130" s="175" t="s">
        <v>782</v>
      </c>
      <c r="F130" s="57" t="s">
        <v>360</v>
      </c>
      <c r="G130" s="191">
        <v>44587</v>
      </c>
      <c r="H130" s="206" t="s">
        <v>31</v>
      </c>
      <c r="I130" s="206" t="s">
        <v>32</v>
      </c>
      <c r="J130" s="206" t="s">
        <v>81</v>
      </c>
      <c r="K130" s="189" t="s">
        <v>783</v>
      </c>
      <c r="L130" s="206">
        <v>80161504</v>
      </c>
      <c r="M130" s="210" t="s">
        <v>723</v>
      </c>
      <c r="N130" s="314"/>
      <c r="O130" s="264">
        <v>93883125</v>
      </c>
      <c r="P130" s="210">
        <v>19622</v>
      </c>
      <c r="Q130" s="211" t="s">
        <v>731</v>
      </c>
      <c r="R130" s="174" t="s">
        <v>20</v>
      </c>
      <c r="S130" s="174" t="s">
        <v>21</v>
      </c>
      <c r="T130" s="174" t="s">
        <v>784</v>
      </c>
      <c r="U130" s="190" t="s">
        <v>360</v>
      </c>
      <c r="V130" s="216">
        <v>44586</v>
      </c>
      <c r="W130" s="206" t="s">
        <v>22</v>
      </c>
      <c r="X130" s="174" t="s">
        <v>23</v>
      </c>
      <c r="Y130" s="174" t="s">
        <v>142</v>
      </c>
      <c r="Z130" s="174" t="s">
        <v>785</v>
      </c>
      <c r="AA130" s="206">
        <v>51573271</v>
      </c>
      <c r="AB130" s="174"/>
      <c r="AC130" s="206">
        <v>25922</v>
      </c>
      <c r="AD130" s="207">
        <v>44586</v>
      </c>
      <c r="AE130" s="35">
        <v>93883125</v>
      </c>
      <c r="AF130" s="35">
        <v>0</v>
      </c>
      <c r="AG130" s="35">
        <v>0</v>
      </c>
      <c r="AH130" s="35">
        <v>0</v>
      </c>
      <c r="AI130" s="35">
        <f t="shared" si="0"/>
        <v>93883125</v>
      </c>
      <c r="AJ130" s="174" t="s">
        <v>38</v>
      </c>
      <c r="AK130" s="191">
        <v>1</v>
      </c>
      <c r="AL130" s="189" t="s">
        <v>51</v>
      </c>
      <c r="AM130" s="207">
        <v>44586</v>
      </c>
      <c r="AN130" s="207">
        <v>44926</v>
      </c>
      <c r="AO130" s="206">
        <f t="shared" si="11"/>
        <v>340</v>
      </c>
      <c r="AP130" s="174" t="s">
        <v>727</v>
      </c>
      <c r="AQ130" s="206">
        <v>79572017</v>
      </c>
      <c r="AR130" s="35">
        <v>0</v>
      </c>
      <c r="AS130" s="39">
        <v>0</v>
      </c>
      <c r="AT130" s="35">
        <v>0</v>
      </c>
      <c r="AU130" s="58">
        <v>0</v>
      </c>
      <c r="AV130" s="195">
        <v>0</v>
      </c>
      <c r="AW130" s="58">
        <v>0</v>
      </c>
      <c r="AX130" s="195">
        <v>0</v>
      </c>
      <c r="AY130" s="58">
        <v>0</v>
      </c>
      <c r="AZ130" s="195">
        <v>0</v>
      </c>
      <c r="BA130" s="58">
        <v>0</v>
      </c>
      <c r="BB130" s="58"/>
      <c r="BC130" s="58"/>
      <c r="BD130" s="195">
        <v>0</v>
      </c>
      <c r="BE130" s="58" t="s">
        <v>449</v>
      </c>
      <c r="BF130" s="205">
        <f t="shared" si="9"/>
        <v>93883125</v>
      </c>
      <c r="BG130" s="190">
        <v>0</v>
      </c>
      <c r="BH130" s="39" t="s">
        <v>294</v>
      </c>
      <c r="BI130" s="39" t="s">
        <v>294</v>
      </c>
      <c r="BJ130" s="190">
        <v>0</v>
      </c>
      <c r="BK130" s="39" t="s">
        <v>294</v>
      </c>
      <c r="BL130" s="39" t="s">
        <v>294</v>
      </c>
      <c r="BM130" s="190">
        <v>0</v>
      </c>
      <c r="BN130" s="39" t="s">
        <v>294</v>
      </c>
      <c r="BO130" s="39" t="s">
        <v>294</v>
      </c>
      <c r="BP130" s="190">
        <v>0</v>
      </c>
      <c r="BQ130" s="39" t="s">
        <v>294</v>
      </c>
      <c r="BR130" s="39" t="s">
        <v>294</v>
      </c>
      <c r="BS130" s="203">
        <f t="shared" si="5"/>
        <v>340</v>
      </c>
      <c r="BT130" s="206"/>
      <c r="BU130" s="62"/>
      <c r="BV130" s="62"/>
      <c r="BW130" s="62"/>
      <c r="BX130" s="62"/>
      <c r="BY130" s="62"/>
      <c r="BZ130" s="62"/>
      <c r="CA130" s="62"/>
      <c r="CB130" s="62"/>
      <c r="CC130" s="62"/>
      <c r="CD130" s="62"/>
    </row>
    <row r="131" spans="1:82" s="34" customFormat="1" x14ac:dyDescent="0.2">
      <c r="A131" s="206" t="s">
        <v>14</v>
      </c>
      <c r="B131" s="428">
        <v>81</v>
      </c>
      <c r="C131" s="206" t="s">
        <v>95</v>
      </c>
      <c r="D131" s="206" t="s">
        <v>786</v>
      </c>
      <c r="E131" s="175" t="s">
        <v>787</v>
      </c>
      <c r="F131" s="57" t="s">
        <v>360</v>
      </c>
      <c r="G131" s="191">
        <v>44587</v>
      </c>
      <c r="H131" s="206" t="s">
        <v>31</v>
      </c>
      <c r="I131" s="206" t="s">
        <v>32</v>
      </c>
      <c r="J131" s="206" t="s">
        <v>81</v>
      </c>
      <c r="K131" s="189" t="s">
        <v>783</v>
      </c>
      <c r="L131" s="206">
        <v>80161504</v>
      </c>
      <c r="M131" s="210" t="s">
        <v>723</v>
      </c>
      <c r="N131" s="314"/>
      <c r="O131" s="264">
        <v>80842125</v>
      </c>
      <c r="P131" s="210">
        <v>19722</v>
      </c>
      <c r="Q131" s="211" t="s">
        <v>731</v>
      </c>
      <c r="R131" s="174" t="s">
        <v>20</v>
      </c>
      <c r="S131" s="174" t="s">
        <v>21</v>
      </c>
      <c r="T131" s="174" t="s">
        <v>788</v>
      </c>
      <c r="U131" s="190" t="s">
        <v>360</v>
      </c>
      <c r="V131" s="216">
        <v>44585</v>
      </c>
      <c r="W131" s="206" t="s">
        <v>22</v>
      </c>
      <c r="X131" s="174" t="s">
        <v>23</v>
      </c>
      <c r="Y131" s="174" t="s">
        <v>142</v>
      </c>
      <c r="Z131" s="174" t="s">
        <v>789</v>
      </c>
      <c r="AA131" s="206">
        <v>24348352</v>
      </c>
      <c r="AB131" s="174"/>
      <c r="AC131" s="206">
        <v>25722</v>
      </c>
      <c r="AD131" s="207">
        <v>44586</v>
      </c>
      <c r="AE131" s="35">
        <v>80842125</v>
      </c>
      <c r="AF131" s="35">
        <v>0</v>
      </c>
      <c r="AG131" s="35">
        <v>0</v>
      </c>
      <c r="AH131" s="35">
        <v>0</v>
      </c>
      <c r="AI131" s="35">
        <f t="shared" si="0"/>
        <v>80842125</v>
      </c>
      <c r="AJ131" s="174" t="s">
        <v>38</v>
      </c>
      <c r="AK131" s="191">
        <v>1</v>
      </c>
      <c r="AL131" s="189" t="s">
        <v>51</v>
      </c>
      <c r="AM131" s="207">
        <v>44585</v>
      </c>
      <c r="AN131" s="207">
        <v>44926</v>
      </c>
      <c r="AO131" s="206">
        <f>AN131-AM131</f>
        <v>341</v>
      </c>
      <c r="AP131" s="174" t="s">
        <v>727</v>
      </c>
      <c r="AQ131" s="206">
        <v>79572017</v>
      </c>
      <c r="AR131" s="35">
        <v>0</v>
      </c>
      <c r="AS131" s="39">
        <v>0</v>
      </c>
      <c r="AT131" s="35">
        <v>0</v>
      </c>
      <c r="AU131" s="58">
        <v>0</v>
      </c>
      <c r="AV131" s="195">
        <v>0</v>
      </c>
      <c r="AW131" s="58">
        <v>0</v>
      </c>
      <c r="AX131" s="195">
        <v>0</v>
      </c>
      <c r="AY131" s="58">
        <v>0</v>
      </c>
      <c r="AZ131" s="195">
        <v>0</v>
      </c>
      <c r="BA131" s="58">
        <v>0</v>
      </c>
      <c r="BB131" s="58"/>
      <c r="BC131" s="58"/>
      <c r="BD131" s="195">
        <v>0</v>
      </c>
      <c r="BE131" s="58" t="s">
        <v>449</v>
      </c>
      <c r="BF131" s="205">
        <f t="shared" si="9"/>
        <v>80842125</v>
      </c>
      <c r="BG131" s="190">
        <v>0</v>
      </c>
      <c r="BH131" s="39" t="s">
        <v>294</v>
      </c>
      <c r="BI131" s="39" t="s">
        <v>294</v>
      </c>
      <c r="BJ131" s="190">
        <v>0</v>
      </c>
      <c r="BK131" s="39" t="s">
        <v>294</v>
      </c>
      <c r="BL131" s="39" t="s">
        <v>294</v>
      </c>
      <c r="BM131" s="190">
        <v>0</v>
      </c>
      <c r="BN131" s="39" t="s">
        <v>294</v>
      </c>
      <c r="BO131" s="39" t="s">
        <v>294</v>
      </c>
      <c r="BP131" s="190">
        <v>0</v>
      </c>
      <c r="BQ131" s="39" t="s">
        <v>294</v>
      </c>
      <c r="BR131" s="39" t="s">
        <v>294</v>
      </c>
      <c r="BS131" s="203">
        <f t="shared" si="5"/>
        <v>341</v>
      </c>
      <c r="BT131" s="206"/>
      <c r="BU131" s="62"/>
      <c r="BV131" s="62"/>
      <c r="BW131" s="62"/>
      <c r="BX131" s="62"/>
      <c r="BY131" s="62"/>
      <c r="BZ131" s="62"/>
      <c r="CA131" s="62"/>
      <c r="CB131" s="62"/>
      <c r="CC131" s="62"/>
      <c r="CD131" s="62"/>
    </row>
    <row r="132" spans="1:82" s="34" customFormat="1" x14ac:dyDescent="0.2">
      <c r="A132" s="206" t="s">
        <v>14</v>
      </c>
      <c r="B132" s="428">
        <v>104</v>
      </c>
      <c r="C132" s="206" t="s">
        <v>95</v>
      </c>
      <c r="D132" s="206" t="s">
        <v>790</v>
      </c>
      <c r="E132" s="175" t="s">
        <v>791</v>
      </c>
      <c r="F132" s="57" t="s">
        <v>360</v>
      </c>
      <c r="G132" s="191">
        <v>44587</v>
      </c>
      <c r="H132" s="206" t="s">
        <v>31</v>
      </c>
      <c r="I132" s="206" t="s">
        <v>32</v>
      </c>
      <c r="J132" s="206" t="s">
        <v>97</v>
      </c>
      <c r="K132" s="189" t="s">
        <v>792</v>
      </c>
      <c r="L132" s="206">
        <v>80161504</v>
      </c>
      <c r="M132" s="210" t="s">
        <v>723</v>
      </c>
      <c r="N132" s="314"/>
      <c r="O132" s="264">
        <v>50000000</v>
      </c>
      <c r="P132" s="210">
        <v>11922</v>
      </c>
      <c r="Q132" s="211" t="s">
        <v>793</v>
      </c>
      <c r="R132" s="174" t="s">
        <v>20</v>
      </c>
      <c r="S132" s="174" t="s">
        <v>21</v>
      </c>
      <c r="T132" s="174" t="s">
        <v>794</v>
      </c>
      <c r="U132" s="190" t="s">
        <v>360</v>
      </c>
      <c r="V132" s="216">
        <v>44585</v>
      </c>
      <c r="W132" s="206" t="s">
        <v>22</v>
      </c>
      <c r="X132" s="174" t="s">
        <v>23</v>
      </c>
      <c r="Y132" s="174" t="s">
        <v>142</v>
      </c>
      <c r="Z132" s="174" t="s">
        <v>795</v>
      </c>
      <c r="AA132" s="206">
        <v>52966252</v>
      </c>
      <c r="AB132" s="174"/>
      <c r="AC132" s="206">
        <v>25822</v>
      </c>
      <c r="AD132" s="207">
        <v>44586</v>
      </c>
      <c r="AE132" s="35">
        <v>50000000</v>
      </c>
      <c r="AF132" s="35">
        <v>0</v>
      </c>
      <c r="AG132" s="35">
        <v>0</v>
      </c>
      <c r="AH132" s="35">
        <v>0</v>
      </c>
      <c r="AI132" s="35">
        <f t="shared" si="0"/>
        <v>50000000</v>
      </c>
      <c r="AJ132" s="174" t="s">
        <v>38</v>
      </c>
      <c r="AK132" s="191">
        <v>1</v>
      </c>
      <c r="AL132" s="189" t="s">
        <v>51</v>
      </c>
      <c r="AM132" s="207">
        <v>44586</v>
      </c>
      <c r="AN132" s="207">
        <v>44926</v>
      </c>
      <c r="AO132" s="206">
        <f t="shared" si="11"/>
        <v>340</v>
      </c>
      <c r="AP132" s="174" t="s">
        <v>424</v>
      </c>
      <c r="AQ132" s="206">
        <v>79994053</v>
      </c>
      <c r="AR132" s="35">
        <v>0</v>
      </c>
      <c r="AS132" s="39">
        <v>0</v>
      </c>
      <c r="AT132" s="35">
        <v>0</v>
      </c>
      <c r="AU132" s="58">
        <v>0</v>
      </c>
      <c r="AV132" s="195">
        <v>0</v>
      </c>
      <c r="AW132" s="58">
        <v>0</v>
      </c>
      <c r="AX132" s="195">
        <v>0</v>
      </c>
      <c r="AY132" s="58">
        <v>0</v>
      </c>
      <c r="AZ132" s="195">
        <v>0</v>
      </c>
      <c r="BA132" s="58">
        <v>0</v>
      </c>
      <c r="BB132" s="58"/>
      <c r="BC132" s="58"/>
      <c r="BD132" s="195">
        <v>0</v>
      </c>
      <c r="BE132" s="58" t="s">
        <v>449</v>
      </c>
      <c r="BF132" s="205">
        <f t="shared" si="9"/>
        <v>50000000</v>
      </c>
      <c r="BG132" s="190">
        <v>0</v>
      </c>
      <c r="BH132" s="39" t="s">
        <v>294</v>
      </c>
      <c r="BI132" s="39" t="s">
        <v>294</v>
      </c>
      <c r="BJ132" s="190">
        <v>0</v>
      </c>
      <c r="BK132" s="39" t="s">
        <v>294</v>
      </c>
      <c r="BL132" s="39" t="s">
        <v>294</v>
      </c>
      <c r="BM132" s="190">
        <v>0</v>
      </c>
      <c r="BN132" s="39" t="s">
        <v>294</v>
      </c>
      <c r="BO132" s="39" t="s">
        <v>294</v>
      </c>
      <c r="BP132" s="190">
        <v>0</v>
      </c>
      <c r="BQ132" s="39" t="s">
        <v>294</v>
      </c>
      <c r="BR132" s="39" t="s">
        <v>294</v>
      </c>
      <c r="BS132" s="203">
        <f t="shared" si="5"/>
        <v>340</v>
      </c>
      <c r="BT132" s="206"/>
      <c r="BU132" s="62"/>
      <c r="BV132" s="62"/>
      <c r="BW132" s="62"/>
      <c r="BX132" s="62"/>
      <c r="BY132" s="62"/>
      <c r="BZ132" s="62"/>
      <c r="CA132" s="62"/>
      <c r="CB132" s="62"/>
      <c r="CC132" s="62"/>
      <c r="CD132" s="62"/>
    </row>
    <row r="133" spans="1:82" s="34" customFormat="1" x14ac:dyDescent="0.2">
      <c r="A133" s="206" t="s">
        <v>14</v>
      </c>
      <c r="B133" s="428">
        <v>195</v>
      </c>
      <c r="C133" s="206" t="s">
        <v>95</v>
      </c>
      <c r="D133" s="206" t="s">
        <v>796</v>
      </c>
      <c r="E133" s="175" t="s">
        <v>797</v>
      </c>
      <c r="F133" s="57" t="s">
        <v>360</v>
      </c>
      <c r="G133" s="191">
        <v>44587</v>
      </c>
      <c r="H133" s="206" t="s">
        <v>31</v>
      </c>
      <c r="I133" s="206" t="s">
        <v>32</v>
      </c>
      <c r="J133" s="206" t="s">
        <v>103</v>
      </c>
      <c r="K133" s="189" t="s">
        <v>798</v>
      </c>
      <c r="L133" s="206">
        <v>80161504</v>
      </c>
      <c r="M133" s="210" t="s">
        <v>723</v>
      </c>
      <c r="N133" s="314"/>
      <c r="O133" s="264">
        <v>46000000</v>
      </c>
      <c r="P133" s="210">
        <v>11522</v>
      </c>
      <c r="Q133" s="220" t="s">
        <v>809</v>
      </c>
      <c r="R133" s="174" t="s">
        <v>20</v>
      </c>
      <c r="S133" s="174" t="s">
        <v>21</v>
      </c>
      <c r="T133" s="174" t="s">
        <v>799</v>
      </c>
      <c r="U133" s="190" t="s">
        <v>360</v>
      </c>
      <c r="V133" s="216">
        <v>44586</v>
      </c>
      <c r="W133" s="206" t="s">
        <v>22</v>
      </c>
      <c r="X133" s="174" t="s">
        <v>23</v>
      </c>
      <c r="Y133" s="174" t="s">
        <v>142</v>
      </c>
      <c r="Z133" s="174" t="s">
        <v>800</v>
      </c>
      <c r="AA133" s="206" t="s">
        <v>801</v>
      </c>
      <c r="AB133" s="174"/>
      <c r="AC133" s="206">
        <v>26122</v>
      </c>
      <c r="AD133" s="207">
        <v>44586</v>
      </c>
      <c r="AE133" s="35">
        <v>46000000</v>
      </c>
      <c r="AF133" s="35">
        <v>0</v>
      </c>
      <c r="AG133" s="35">
        <v>0</v>
      </c>
      <c r="AH133" s="35">
        <v>0</v>
      </c>
      <c r="AI133" s="35">
        <f t="shared" ref="AI133:AI158" si="12">+AE133+AF133+AG133+AH133</f>
        <v>46000000</v>
      </c>
      <c r="AJ133" s="174" t="s">
        <v>38</v>
      </c>
      <c r="AK133" s="191">
        <v>1</v>
      </c>
      <c r="AL133" s="189" t="s">
        <v>51</v>
      </c>
      <c r="AM133" s="207">
        <v>44586</v>
      </c>
      <c r="AN133" s="207">
        <v>44926</v>
      </c>
      <c r="AO133" s="206">
        <f t="shared" si="11"/>
        <v>340</v>
      </c>
      <c r="AP133" s="174" t="s">
        <v>802</v>
      </c>
      <c r="AQ133" s="206">
        <v>52544180</v>
      </c>
      <c r="AR133" s="35">
        <v>0</v>
      </c>
      <c r="AS133" s="39">
        <v>0</v>
      </c>
      <c r="AT133" s="35">
        <v>0</v>
      </c>
      <c r="AU133" s="58">
        <v>0</v>
      </c>
      <c r="AV133" s="195">
        <v>0</v>
      </c>
      <c r="AW133" s="58">
        <v>0</v>
      </c>
      <c r="AX133" s="195">
        <v>0</v>
      </c>
      <c r="AY133" s="58">
        <v>0</v>
      </c>
      <c r="AZ133" s="195">
        <v>0</v>
      </c>
      <c r="BA133" s="58">
        <v>0</v>
      </c>
      <c r="BB133" s="58"/>
      <c r="BC133" s="58"/>
      <c r="BD133" s="195">
        <v>0</v>
      </c>
      <c r="BE133" s="58" t="s">
        <v>449</v>
      </c>
      <c r="BF133" s="205">
        <f t="shared" si="9"/>
        <v>46000000</v>
      </c>
      <c r="BG133" s="190">
        <v>0</v>
      </c>
      <c r="BH133" s="39" t="s">
        <v>294</v>
      </c>
      <c r="BI133" s="39" t="s">
        <v>294</v>
      </c>
      <c r="BJ133" s="190">
        <v>0</v>
      </c>
      <c r="BK133" s="39" t="s">
        <v>294</v>
      </c>
      <c r="BL133" s="39" t="s">
        <v>294</v>
      </c>
      <c r="BM133" s="190">
        <v>0</v>
      </c>
      <c r="BN133" s="39" t="s">
        <v>294</v>
      </c>
      <c r="BO133" s="39" t="s">
        <v>294</v>
      </c>
      <c r="BP133" s="190">
        <v>0</v>
      </c>
      <c r="BQ133" s="39" t="s">
        <v>294</v>
      </c>
      <c r="BR133" s="39" t="s">
        <v>294</v>
      </c>
      <c r="BS133" s="203">
        <f t="shared" si="5"/>
        <v>340</v>
      </c>
      <c r="BT133" s="206"/>
      <c r="BU133" s="62"/>
      <c r="BV133" s="62"/>
      <c r="BW133" s="62"/>
      <c r="BX133" s="62"/>
      <c r="BY133" s="62"/>
      <c r="BZ133" s="62"/>
      <c r="CA133" s="62"/>
      <c r="CB133" s="62"/>
      <c r="CC133" s="62"/>
      <c r="CD133" s="62"/>
    </row>
    <row r="134" spans="1:82" s="34" customFormat="1" x14ac:dyDescent="0.2">
      <c r="A134" s="206" t="s">
        <v>14</v>
      </c>
      <c r="B134" s="428">
        <v>233</v>
      </c>
      <c r="C134" s="206" t="s">
        <v>95</v>
      </c>
      <c r="D134" s="206" t="s">
        <v>803</v>
      </c>
      <c r="E134" s="175" t="s">
        <v>804</v>
      </c>
      <c r="F134" s="57" t="s">
        <v>360</v>
      </c>
      <c r="G134" s="191">
        <v>44588</v>
      </c>
      <c r="H134" s="206" t="s">
        <v>31</v>
      </c>
      <c r="I134" s="206" t="s">
        <v>45</v>
      </c>
      <c r="J134" s="206" t="s">
        <v>97</v>
      </c>
      <c r="K134" s="189" t="s">
        <v>805</v>
      </c>
      <c r="L134" s="206">
        <v>80161504</v>
      </c>
      <c r="M134" s="210" t="s">
        <v>723</v>
      </c>
      <c r="N134" s="314"/>
      <c r="O134" s="264">
        <v>49720000</v>
      </c>
      <c r="P134" s="210">
        <v>21522</v>
      </c>
      <c r="Q134" s="220" t="s">
        <v>809</v>
      </c>
      <c r="R134" s="174" t="s">
        <v>20</v>
      </c>
      <c r="S134" s="174" t="s">
        <v>21</v>
      </c>
      <c r="T134" s="174" t="s">
        <v>806</v>
      </c>
      <c r="U134" s="190" t="s">
        <v>360</v>
      </c>
      <c r="V134" s="216">
        <v>44588</v>
      </c>
      <c r="W134" s="206" t="s">
        <v>35</v>
      </c>
      <c r="X134" s="174" t="s">
        <v>23</v>
      </c>
      <c r="Y134" s="174" t="s">
        <v>142</v>
      </c>
      <c r="Z134" s="174" t="s">
        <v>807</v>
      </c>
      <c r="AA134" s="206">
        <v>3001080</v>
      </c>
      <c r="AB134" s="174"/>
      <c r="AC134" s="206">
        <v>30522</v>
      </c>
      <c r="AD134" s="207">
        <v>44588</v>
      </c>
      <c r="AE134" s="35">
        <v>49720000</v>
      </c>
      <c r="AF134" s="35">
        <v>0</v>
      </c>
      <c r="AG134" s="35">
        <v>0</v>
      </c>
      <c r="AH134" s="35">
        <v>0</v>
      </c>
      <c r="AI134" s="35">
        <f t="shared" si="12"/>
        <v>49720000</v>
      </c>
      <c r="AJ134" s="174" t="s">
        <v>38</v>
      </c>
      <c r="AK134" s="191">
        <v>1</v>
      </c>
      <c r="AL134" s="189" t="s">
        <v>51</v>
      </c>
      <c r="AM134" s="207">
        <v>44588</v>
      </c>
      <c r="AN134" s="207">
        <v>44926</v>
      </c>
      <c r="AO134" s="206">
        <f t="shared" si="11"/>
        <v>338</v>
      </c>
      <c r="AP134" s="174" t="s">
        <v>808</v>
      </c>
      <c r="AQ134" s="206">
        <v>79987754</v>
      </c>
      <c r="AR134" s="35">
        <v>0</v>
      </c>
      <c r="AS134" s="39">
        <v>0</v>
      </c>
      <c r="AT134" s="35">
        <v>0</v>
      </c>
      <c r="AU134" s="58">
        <v>0</v>
      </c>
      <c r="AV134" s="195">
        <v>0</v>
      </c>
      <c r="AW134" s="58">
        <v>0</v>
      </c>
      <c r="AX134" s="195">
        <v>0</v>
      </c>
      <c r="AY134" s="58">
        <v>0</v>
      </c>
      <c r="AZ134" s="195">
        <v>0</v>
      </c>
      <c r="BA134" s="58">
        <v>0</v>
      </c>
      <c r="BB134" s="58"/>
      <c r="BC134" s="58"/>
      <c r="BD134" s="195">
        <v>0</v>
      </c>
      <c r="BE134" s="58" t="s">
        <v>449</v>
      </c>
      <c r="BF134" s="205">
        <f t="shared" si="9"/>
        <v>49720000</v>
      </c>
      <c r="BG134" s="190">
        <v>0</v>
      </c>
      <c r="BH134" s="39" t="s">
        <v>294</v>
      </c>
      <c r="BI134" s="39" t="s">
        <v>294</v>
      </c>
      <c r="BJ134" s="190">
        <v>0</v>
      </c>
      <c r="BK134" s="39" t="s">
        <v>294</v>
      </c>
      <c r="BL134" s="39" t="s">
        <v>294</v>
      </c>
      <c r="BM134" s="190">
        <v>0</v>
      </c>
      <c r="BN134" s="39" t="s">
        <v>294</v>
      </c>
      <c r="BO134" s="39" t="s">
        <v>294</v>
      </c>
      <c r="BP134" s="190">
        <v>0</v>
      </c>
      <c r="BQ134" s="39" t="s">
        <v>294</v>
      </c>
      <c r="BR134" s="39" t="s">
        <v>294</v>
      </c>
      <c r="BS134" s="203">
        <f t="shared" si="5"/>
        <v>338</v>
      </c>
      <c r="BT134" s="206"/>
      <c r="BU134" s="62"/>
      <c r="BV134" s="62"/>
      <c r="BW134" s="62"/>
      <c r="BX134" s="62"/>
      <c r="BY134" s="62"/>
      <c r="BZ134" s="62"/>
      <c r="CA134" s="62"/>
      <c r="CB134" s="62"/>
      <c r="CC134" s="62"/>
      <c r="CD134" s="62"/>
    </row>
    <row r="135" spans="1:82" s="341" customFormat="1" x14ac:dyDescent="0.2">
      <c r="A135" s="342" t="s">
        <v>27</v>
      </c>
      <c r="B135" s="342">
        <v>137</v>
      </c>
      <c r="C135" s="342" t="s">
        <v>87</v>
      </c>
      <c r="D135" s="342" t="s">
        <v>811</v>
      </c>
      <c r="E135" s="366">
        <v>123343</v>
      </c>
      <c r="F135" s="366" t="s">
        <v>360</v>
      </c>
      <c r="G135" s="336">
        <v>44573</v>
      </c>
      <c r="H135" s="342" t="s">
        <v>44</v>
      </c>
      <c r="I135" s="342" t="s">
        <v>110</v>
      </c>
      <c r="J135" s="342" t="s">
        <v>97</v>
      </c>
      <c r="K135" s="337" t="s">
        <v>812</v>
      </c>
      <c r="L135" s="342" t="s">
        <v>813</v>
      </c>
      <c r="M135" s="367" t="s">
        <v>814</v>
      </c>
      <c r="N135" s="384"/>
      <c r="O135" s="368">
        <v>85388440</v>
      </c>
      <c r="P135" s="367">
        <v>11822</v>
      </c>
      <c r="Q135" s="369" t="s">
        <v>815</v>
      </c>
      <c r="R135" s="342" t="s">
        <v>20</v>
      </c>
      <c r="S135" s="342" t="s">
        <v>21</v>
      </c>
      <c r="T135" s="342" t="s">
        <v>816</v>
      </c>
      <c r="U135" s="330" t="s">
        <v>360</v>
      </c>
      <c r="V135" s="370">
        <v>44588</v>
      </c>
      <c r="W135" s="342" t="s">
        <v>118</v>
      </c>
      <c r="X135" s="342" t="s">
        <v>105</v>
      </c>
      <c r="Y135" s="342" t="s">
        <v>144</v>
      </c>
      <c r="Z135" s="342" t="s">
        <v>817</v>
      </c>
      <c r="AA135" s="342">
        <v>860010451</v>
      </c>
      <c r="AB135" s="342">
        <v>1</v>
      </c>
      <c r="AC135" s="342">
        <v>33522</v>
      </c>
      <c r="AD135" s="371">
        <v>44592</v>
      </c>
      <c r="AE135" s="372">
        <v>83377734.530000001</v>
      </c>
      <c r="AF135" s="373">
        <v>0</v>
      </c>
      <c r="AG135" s="373">
        <v>0</v>
      </c>
      <c r="AH135" s="373">
        <v>0</v>
      </c>
      <c r="AI135" s="373">
        <f t="shared" si="12"/>
        <v>83377734.530000001</v>
      </c>
      <c r="AJ135" s="342" t="s">
        <v>25</v>
      </c>
      <c r="AK135" s="336">
        <v>44592</v>
      </c>
      <c r="AL135" s="337" t="s">
        <v>165</v>
      </c>
      <c r="AM135" s="371">
        <v>44588</v>
      </c>
      <c r="AN135" s="371">
        <v>44895</v>
      </c>
      <c r="AO135" s="342">
        <v>307</v>
      </c>
      <c r="AP135" s="342" t="s">
        <v>819</v>
      </c>
      <c r="AQ135" s="342">
        <v>1090487687</v>
      </c>
      <c r="AR135" s="373">
        <v>0</v>
      </c>
      <c r="AS135" s="371">
        <v>0</v>
      </c>
      <c r="AT135" s="373">
        <v>0</v>
      </c>
      <c r="AU135" s="374">
        <v>0</v>
      </c>
      <c r="AV135" s="375">
        <v>0</v>
      </c>
      <c r="AW135" s="374">
        <v>0</v>
      </c>
      <c r="AX135" s="375">
        <v>0</v>
      </c>
      <c r="AY135" s="374">
        <v>0</v>
      </c>
      <c r="AZ135" s="375">
        <v>0</v>
      </c>
      <c r="BA135" s="374">
        <v>0</v>
      </c>
      <c r="BB135" s="375">
        <v>0</v>
      </c>
      <c r="BC135" s="374" t="s">
        <v>449</v>
      </c>
      <c r="BD135" s="376">
        <f t="shared" ref="BD135:BD142" si="13">+AI135+AR135+AT135+AV135+AX135+AZ135-BB135</f>
        <v>83377734.530000001</v>
      </c>
      <c r="BE135" s="330">
        <v>0</v>
      </c>
      <c r="BF135" s="371" t="s">
        <v>294</v>
      </c>
      <c r="BG135" s="371" t="s">
        <v>294</v>
      </c>
      <c r="BH135" s="330">
        <v>0</v>
      </c>
      <c r="BI135" s="371" t="s">
        <v>294</v>
      </c>
      <c r="BJ135" s="371" t="s">
        <v>294</v>
      </c>
      <c r="BK135" s="330">
        <v>0</v>
      </c>
      <c r="BL135" s="371" t="s">
        <v>294</v>
      </c>
      <c r="BM135" s="371" t="s">
        <v>294</v>
      </c>
      <c r="BN135" s="330">
        <v>0</v>
      </c>
      <c r="BO135" s="371" t="s">
        <v>294</v>
      </c>
      <c r="BP135" s="371" t="s">
        <v>294</v>
      </c>
      <c r="BQ135" s="377">
        <f t="shared" ref="BQ135:BQ143" si="14">+BE135+BH135+BK135+BN135+AO135</f>
        <v>307</v>
      </c>
      <c r="BR135" s="342"/>
      <c r="BS135" s="378"/>
      <c r="BT135" s="378"/>
      <c r="BU135" s="378"/>
      <c r="BV135" s="378"/>
      <c r="BW135" s="378"/>
      <c r="BX135" s="378"/>
      <c r="BY135" s="378"/>
      <c r="BZ135" s="378"/>
      <c r="CA135" s="378"/>
      <c r="CB135" s="378"/>
    </row>
    <row r="136" spans="1:82" s="341" customFormat="1" x14ac:dyDescent="0.2">
      <c r="A136" s="342" t="s">
        <v>27</v>
      </c>
      <c r="B136" s="342">
        <v>139</v>
      </c>
      <c r="C136" s="342" t="s">
        <v>87</v>
      </c>
      <c r="D136" s="342" t="s">
        <v>1197</v>
      </c>
      <c r="E136" s="366">
        <v>123342</v>
      </c>
      <c r="F136" s="366" t="s">
        <v>360</v>
      </c>
      <c r="G136" s="336">
        <v>44573</v>
      </c>
      <c r="H136" s="342" t="s">
        <v>44</v>
      </c>
      <c r="I136" s="342" t="s">
        <v>110</v>
      </c>
      <c r="J136" s="342" t="s">
        <v>97</v>
      </c>
      <c r="K136" s="337" t="s">
        <v>820</v>
      </c>
      <c r="L136" s="342" t="s">
        <v>813</v>
      </c>
      <c r="M136" s="367" t="s">
        <v>814</v>
      </c>
      <c r="N136" s="384"/>
      <c r="O136" s="368">
        <v>70904334</v>
      </c>
      <c r="P136" s="367">
        <v>12522</v>
      </c>
      <c r="Q136" s="369" t="s">
        <v>815</v>
      </c>
      <c r="R136" s="342" t="s">
        <v>20</v>
      </c>
      <c r="S136" s="342" t="s">
        <v>21</v>
      </c>
      <c r="T136" s="342" t="s">
        <v>821</v>
      </c>
      <c r="U136" s="330" t="s">
        <v>360</v>
      </c>
      <c r="V136" s="370">
        <v>44589</v>
      </c>
      <c r="W136" s="342" t="s">
        <v>118</v>
      </c>
      <c r="X136" s="342" t="s">
        <v>49</v>
      </c>
      <c r="Y136" s="342" t="s">
        <v>172</v>
      </c>
      <c r="Z136" s="342" t="s">
        <v>822</v>
      </c>
      <c r="AA136" s="342">
        <v>90007325</v>
      </c>
      <c r="AB136" s="342">
        <v>4</v>
      </c>
      <c r="AC136" s="342">
        <v>33622</v>
      </c>
      <c r="AD136" s="371">
        <v>44592</v>
      </c>
      <c r="AE136" s="372">
        <v>64375040.049999997</v>
      </c>
      <c r="AF136" s="373">
        <v>0</v>
      </c>
      <c r="AG136" s="373">
        <v>0</v>
      </c>
      <c r="AH136" s="373">
        <v>0</v>
      </c>
      <c r="AI136" s="373">
        <f t="shared" si="12"/>
        <v>64375040.049999997</v>
      </c>
      <c r="AJ136" s="342" t="s">
        <v>25</v>
      </c>
      <c r="AK136" s="336">
        <v>44595</v>
      </c>
      <c r="AL136" s="337" t="s">
        <v>165</v>
      </c>
      <c r="AM136" s="371">
        <v>44589</v>
      </c>
      <c r="AN136" s="371">
        <v>44926</v>
      </c>
      <c r="AO136" s="342">
        <v>337</v>
      </c>
      <c r="AP136" s="342" t="s">
        <v>823</v>
      </c>
      <c r="AQ136" s="342">
        <v>79448817</v>
      </c>
      <c r="AR136" s="373">
        <v>0</v>
      </c>
      <c r="AS136" s="371">
        <v>0</v>
      </c>
      <c r="AT136" s="373">
        <v>0</v>
      </c>
      <c r="AU136" s="374">
        <v>0</v>
      </c>
      <c r="AV136" s="375">
        <v>0</v>
      </c>
      <c r="AW136" s="374">
        <v>0</v>
      </c>
      <c r="AX136" s="375">
        <v>0</v>
      </c>
      <c r="AY136" s="374">
        <v>0</v>
      </c>
      <c r="AZ136" s="375">
        <v>0</v>
      </c>
      <c r="BA136" s="374">
        <v>0</v>
      </c>
      <c r="BB136" s="375">
        <v>0</v>
      </c>
      <c r="BC136" s="374" t="s">
        <v>449</v>
      </c>
      <c r="BD136" s="376">
        <f t="shared" si="13"/>
        <v>64375040.049999997</v>
      </c>
      <c r="BE136" s="330">
        <v>0</v>
      </c>
      <c r="BF136" s="371" t="s">
        <v>294</v>
      </c>
      <c r="BG136" s="371" t="s">
        <v>294</v>
      </c>
      <c r="BH136" s="330">
        <v>0</v>
      </c>
      <c r="BI136" s="371" t="s">
        <v>294</v>
      </c>
      <c r="BJ136" s="371" t="s">
        <v>294</v>
      </c>
      <c r="BK136" s="330">
        <v>0</v>
      </c>
      <c r="BL136" s="371" t="s">
        <v>294</v>
      </c>
      <c r="BM136" s="371" t="s">
        <v>294</v>
      </c>
      <c r="BN136" s="330">
        <v>0</v>
      </c>
      <c r="BO136" s="371" t="s">
        <v>294</v>
      </c>
      <c r="BP136" s="371" t="s">
        <v>294</v>
      </c>
      <c r="BQ136" s="377">
        <f t="shared" si="14"/>
        <v>337</v>
      </c>
      <c r="BR136" s="342"/>
      <c r="BS136" s="378"/>
      <c r="BT136" s="378"/>
      <c r="BU136" s="378"/>
      <c r="BV136" s="378"/>
      <c r="BW136" s="378"/>
      <c r="BX136" s="378"/>
      <c r="BY136" s="378"/>
      <c r="BZ136" s="378"/>
      <c r="CA136" s="378"/>
      <c r="CB136" s="378"/>
    </row>
    <row r="137" spans="1:82" s="341" customFormat="1" x14ac:dyDescent="0.2">
      <c r="A137" s="342" t="s">
        <v>27</v>
      </c>
      <c r="B137" s="342">
        <v>140</v>
      </c>
      <c r="C137" s="342" t="s">
        <v>87</v>
      </c>
      <c r="D137" s="342" t="s">
        <v>1198</v>
      </c>
      <c r="E137" s="366">
        <v>123348</v>
      </c>
      <c r="F137" s="366" t="s">
        <v>360</v>
      </c>
      <c r="G137" s="336">
        <v>44573</v>
      </c>
      <c r="H137" s="342" t="s">
        <v>44</v>
      </c>
      <c r="I137" s="342" t="s">
        <v>110</v>
      </c>
      <c r="J137" s="342" t="s">
        <v>97</v>
      </c>
      <c r="K137" s="337" t="s">
        <v>824</v>
      </c>
      <c r="L137" s="342" t="s">
        <v>813</v>
      </c>
      <c r="M137" s="367" t="s">
        <v>814</v>
      </c>
      <c r="N137" s="384"/>
      <c r="O137" s="368">
        <v>85701292</v>
      </c>
      <c r="P137" s="367">
        <v>11022</v>
      </c>
      <c r="Q137" s="369" t="s">
        <v>815</v>
      </c>
      <c r="R137" s="342" t="s">
        <v>20</v>
      </c>
      <c r="S137" s="342" t="s">
        <v>21</v>
      </c>
      <c r="T137" s="342" t="s">
        <v>825</v>
      </c>
      <c r="U137" s="330" t="s">
        <v>360</v>
      </c>
      <c r="V137" s="370">
        <v>44586</v>
      </c>
      <c r="W137" s="342" t="s">
        <v>118</v>
      </c>
      <c r="X137" s="342" t="s">
        <v>119</v>
      </c>
      <c r="Y137" s="342" t="s">
        <v>100</v>
      </c>
      <c r="Z137" s="342" t="s">
        <v>826</v>
      </c>
      <c r="AA137" s="342">
        <v>800041433</v>
      </c>
      <c r="AB137" s="342">
        <v>3</v>
      </c>
      <c r="AC137" s="342">
        <v>30022</v>
      </c>
      <c r="AD137" s="371">
        <v>44588</v>
      </c>
      <c r="AE137" s="373">
        <v>82535607.120000005</v>
      </c>
      <c r="AF137" s="373">
        <v>0</v>
      </c>
      <c r="AG137" s="373">
        <v>0</v>
      </c>
      <c r="AH137" s="373">
        <v>0</v>
      </c>
      <c r="AI137" s="373">
        <f t="shared" si="12"/>
        <v>82535607.120000005</v>
      </c>
      <c r="AJ137" s="342" t="s">
        <v>25</v>
      </c>
      <c r="AK137" s="336">
        <v>44587</v>
      </c>
      <c r="AL137" s="337" t="s">
        <v>165</v>
      </c>
      <c r="AM137" s="371">
        <v>44586</v>
      </c>
      <c r="AN137" s="371">
        <v>44895</v>
      </c>
      <c r="AO137" s="342">
        <v>309</v>
      </c>
      <c r="AP137" s="342" t="s">
        <v>827</v>
      </c>
      <c r="AQ137" s="342">
        <v>1123626271</v>
      </c>
      <c r="AR137" s="373">
        <v>0</v>
      </c>
      <c r="AS137" s="371">
        <v>0</v>
      </c>
      <c r="AT137" s="373">
        <v>0</v>
      </c>
      <c r="AU137" s="374">
        <v>0</v>
      </c>
      <c r="AV137" s="375">
        <v>0</v>
      </c>
      <c r="AW137" s="374">
        <v>0</v>
      </c>
      <c r="AX137" s="375">
        <v>0</v>
      </c>
      <c r="AY137" s="374">
        <v>0</v>
      </c>
      <c r="AZ137" s="375">
        <v>0</v>
      </c>
      <c r="BA137" s="374">
        <v>0</v>
      </c>
      <c r="BB137" s="375">
        <v>0</v>
      </c>
      <c r="BC137" s="374" t="s">
        <v>449</v>
      </c>
      <c r="BD137" s="376">
        <f t="shared" si="13"/>
        <v>82535607.120000005</v>
      </c>
      <c r="BE137" s="330">
        <v>0</v>
      </c>
      <c r="BF137" s="371" t="s">
        <v>294</v>
      </c>
      <c r="BG137" s="371" t="s">
        <v>294</v>
      </c>
      <c r="BH137" s="330">
        <v>0</v>
      </c>
      <c r="BI137" s="371" t="s">
        <v>294</v>
      </c>
      <c r="BJ137" s="371" t="s">
        <v>294</v>
      </c>
      <c r="BK137" s="330">
        <v>0</v>
      </c>
      <c r="BL137" s="371" t="s">
        <v>294</v>
      </c>
      <c r="BM137" s="371" t="s">
        <v>294</v>
      </c>
      <c r="BN137" s="330">
        <v>0</v>
      </c>
      <c r="BO137" s="371" t="s">
        <v>294</v>
      </c>
      <c r="BP137" s="371" t="s">
        <v>294</v>
      </c>
      <c r="BQ137" s="377">
        <f t="shared" si="14"/>
        <v>309</v>
      </c>
      <c r="BR137" s="342"/>
      <c r="BS137" s="378"/>
      <c r="BT137" s="378"/>
      <c r="BU137" s="378"/>
      <c r="BV137" s="378"/>
      <c r="BW137" s="378"/>
      <c r="BX137" s="378"/>
      <c r="BY137" s="378"/>
      <c r="BZ137" s="378"/>
      <c r="CA137" s="378"/>
      <c r="CB137" s="378"/>
    </row>
    <row r="138" spans="1:82" s="378" customFormat="1" x14ac:dyDescent="0.2">
      <c r="A138" s="342" t="s">
        <v>27</v>
      </c>
      <c r="B138" s="342">
        <v>141</v>
      </c>
      <c r="C138" s="342" t="s">
        <v>87</v>
      </c>
      <c r="D138" s="342" t="s">
        <v>1012</v>
      </c>
      <c r="E138" s="366">
        <v>123744</v>
      </c>
      <c r="F138" s="366" t="s">
        <v>360</v>
      </c>
      <c r="G138" s="379">
        <v>44586</v>
      </c>
      <c r="H138" s="342" t="s">
        <v>44</v>
      </c>
      <c r="I138" s="342" t="s">
        <v>110</v>
      </c>
      <c r="J138" s="342" t="s">
        <v>97</v>
      </c>
      <c r="K138" s="380" t="s">
        <v>828</v>
      </c>
      <c r="L138" s="342" t="s">
        <v>813</v>
      </c>
      <c r="M138" s="381" t="s">
        <v>814</v>
      </c>
      <c r="N138" s="384"/>
      <c r="O138" s="368">
        <v>71884284</v>
      </c>
      <c r="P138" s="381">
        <v>11222</v>
      </c>
      <c r="Q138" s="369" t="s">
        <v>815</v>
      </c>
      <c r="R138" s="342" t="s">
        <v>20</v>
      </c>
      <c r="S138" s="342" t="s">
        <v>21</v>
      </c>
      <c r="T138" s="342" t="s">
        <v>1013</v>
      </c>
      <c r="U138" s="342" t="s">
        <v>29</v>
      </c>
      <c r="V138" s="370">
        <v>44594</v>
      </c>
      <c r="W138" s="342" t="s">
        <v>118</v>
      </c>
      <c r="X138" s="342" t="s">
        <v>36</v>
      </c>
      <c r="Y138" s="342" t="s">
        <v>160</v>
      </c>
      <c r="Z138" s="342" t="s">
        <v>826</v>
      </c>
      <c r="AA138" s="342">
        <v>800041433</v>
      </c>
      <c r="AB138" s="342">
        <v>3</v>
      </c>
      <c r="AC138" s="342">
        <v>35322</v>
      </c>
      <c r="AD138" s="371">
        <v>44594</v>
      </c>
      <c r="AE138" s="382">
        <v>58698134.859999999</v>
      </c>
      <c r="AF138" s="373">
        <v>0</v>
      </c>
      <c r="AG138" s="373">
        <v>0</v>
      </c>
      <c r="AH138" s="373">
        <v>0</v>
      </c>
      <c r="AI138" s="373">
        <f t="shared" si="12"/>
        <v>58698134.859999999</v>
      </c>
      <c r="AJ138" s="342" t="s">
        <v>25</v>
      </c>
      <c r="AK138" s="379" t="s">
        <v>818</v>
      </c>
      <c r="AL138" s="380" t="s">
        <v>165</v>
      </c>
      <c r="AM138" s="371">
        <v>44594</v>
      </c>
      <c r="AN138" s="371">
        <v>44865</v>
      </c>
      <c r="AO138" s="342">
        <v>271</v>
      </c>
      <c r="AP138" s="342" t="s">
        <v>829</v>
      </c>
      <c r="AQ138" s="342">
        <v>1121201487</v>
      </c>
      <c r="AR138" s="373">
        <v>0</v>
      </c>
      <c r="AS138" s="371">
        <v>0</v>
      </c>
      <c r="AT138" s="373">
        <v>0</v>
      </c>
      <c r="AU138" s="374">
        <v>0</v>
      </c>
      <c r="AV138" s="376">
        <v>0</v>
      </c>
      <c r="AW138" s="374">
        <v>0</v>
      </c>
      <c r="AX138" s="376">
        <v>0</v>
      </c>
      <c r="AY138" s="374">
        <v>0</v>
      </c>
      <c r="AZ138" s="376">
        <v>0</v>
      </c>
      <c r="BA138" s="374">
        <v>0</v>
      </c>
      <c r="BB138" s="376">
        <v>0</v>
      </c>
      <c r="BC138" s="374" t="s">
        <v>449</v>
      </c>
      <c r="BD138" s="376">
        <f t="shared" si="13"/>
        <v>58698134.859999999</v>
      </c>
      <c r="BE138" s="377">
        <v>0</v>
      </c>
      <c r="BF138" s="371" t="s">
        <v>294</v>
      </c>
      <c r="BG138" s="371" t="s">
        <v>294</v>
      </c>
      <c r="BH138" s="377">
        <v>0</v>
      </c>
      <c r="BI138" s="371" t="s">
        <v>294</v>
      </c>
      <c r="BJ138" s="371" t="s">
        <v>294</v>
      </c>
      <c r="BK138" s="377">
        <v>0</v>
      </c>
      <c r="BL138" s="371" t="s">
        <v>294</v>
      </c>
      <c r="BM138" s="371" t="s">
        <v>294</v>
      </c>
      <c r="BN138" s="377">
        <v>0</v>
      </c>
      <c r="BO138" s="371" t="s">
        <v>294</v>
      </c>
      <c r="BP138" s="371" t="s">
        <v>294</v>
      </c>
      <c r="BQ138" s="377">
        <f t="shared" si="14"/>
        <v>271</v>
      </c>
      <c r="BR138" s="342"/>
    </row>
    <row r="139" spans="1:82" s="341" customFormat="1" x14ac:dyDescent="0.2">
      <c r="A139" s="342" t="s">
        <v>27</v>
      </c>
      <c r="B139" s="342">
        <v>142</v>
      </c>
      <c r="C139" s="342" t="s">
        <v>87</v>
      </c>
      <c r="D139" s="342" t="s">
        <v>1199</v>
      </c>
      <c r="E139" s="366">
        <v>123351</v>
      </c>
      <c r="F139" s="366" t="s">
        <v>360</v>
      </c>
      <c r="G139" s="336">
        <v>44573</v>
      </c>
      <c r="H139" s="342" t="s">
        <v>44</v>
      </c>
      <c r="I139" s="342" t="s">
        <v>110</v>
      </c>
      <c r="J139" s="342" t="s">
        <v>97</v>
      </c>
      <c r="K139" s="337" t="s">
        <v>830</v>
      </c>
      <c r="L139" s="342" t="s">
        <v>813</v>
      </c>
      <c r="M139" s="367" t="s">
        <v>814</v>
      </c>
      <c r="N139" s="384"/>
      <c r="O139" s="368">
        <v>32046761</v>
      </c>
      <c r="P139" s="367">
        <v>12622</v>
      </c>
      <c r="Q139" s="369" t="s">
        <v>815</v>
      </c>
      <c r="R139" s="342" t="s">
        <v>20</v>
      </c>
      <c r="S139" s="342" t="s">
        <v>21</v>
      </c>
      <c r="T139" s="342" t="s">
        <v>831</v>
      </c>
      <c r="U139" s="330" t="s">
        <v>360</v>
      </c>
      <c r="V139" s="370">
        <v>44588</v>
      </c>
      <c r="W139" s="342" t="s">
        <v>118</v>
      </c>
      <c r="X139" s="342" t="s">
        <v>60</v>
      </c>
      <c r="Y139" s="342" t="s">
        <v>136</v>
      </c>
      <c r="Z139" s="342" t="s">
        <v>826</v>
      </c>
      <c r="AA139" s="342">
        <v>800041433</v>
      </c>
      <c r="AB139" s="342">
        <v>3</v>
      </c>
      <c r="AC139" s="342">
        <v>33422</v>
      </c>
      <c r="AD139" s="371">
        <v>44589</v>
      </c>
      <c r="AE139" s="372">
        <v>31154386.73</v>
      </c>
      <c r="AF139" s="373">
        <v>0</v>
      </c>
      <c r="AG139" s="373">
        <v>0</v>
      </c>
      <c r="AH139" s="373">
        <v>0</v>
      </c>
      <c r="AI139" s="373">
        <f t="shared" si="12"/>
        <v>31154386.73</v>
      </c>
      <c r="AJ139" s="342" t="s">
        <v>25</v>
      </c>
      <c r="AK139" s="336">
        <v>44589</v>
      </c>
      <c r="AL139" s="337" t="s">
        <v>165</v>
      </c>
      <c r="AM139" s="371">
        <v>44588</v>
      </c>
      <c r="AN139" s="371">
        <v>44895</v>
      </c>
      <c r="AO139" s="342">
        <v>307</v>
      </c>
      <c r="AP139" s="342" t="s">
        <v>832</v>
      </c>
      <c r="AQ139" s="342">
        <v>43538083</v>
      </c>
      <c r="AR139" s="373">
        <v>0</v>
      </c>
      <c r="AS139" s="371">
        <v>0</v>
      </c>
      <c r="AT139" s="373">
        <v>0</v>
      </c>
      <c r="AU139" s="374">
        <v>0</v>
      </c>
      <c r="AV139" s="375">
        <v>0</v>
      </c>
      <c r="AW139" s="374">
        <v>0</v>
      </c>
      <c r="AX139" s="375">
        <v>0</v>
      </c>
      <c r="AY139" s="374">
        <v>0</v>
      </c>
      <c r="AZ139" s="375">
        <v>0</v>
      </c>
      <c r="BA139" s="374">
        <v>0</v>
      </c>
      <c r="BB139" s="375">
        <v>0</v>
      </c>
      <c r="BC139" s="374" t="s">
        <v>449</v>
      </c>
      <c r="BD139" s="376">
        <f t="shared" si="13"/>
        <v>31154386.73</v>
      </c>
      <c r="BE139" s="330">
        <v>0</v>
      </c>
      <c r="BF139" s="371" t="s">
        <v>294</v>
      </c>
      <c r="BG139" s="371" t="s">
        <v>294</v>
      </c>
      <c r="BH139" s="330">
        <v>0</v>
      </c>
      <c r="BI139" s="371" t="s">
        <v>294</v>
      </c>
      <c r="BJ139" s="371" t="s">
        <v>294</v>
      </c>
      <c r="BK139" s="330">
        <v>0</v>
      </c>
      <c r="BL139" s="371" t="s">
        <v>294</v>
      </c>
      <c r="BM139" s="371" t="s">
        <v>294</v>
      </c>
      <c r="BN139" s="330">
        <v>0</v>
      </c>
      <c r="BO139" s="371" t="s">
        <v>294</v>
      </c>
      <c r="BP139" s="371" t="s">
        <v>294</v>
      </c>
      <c r="BQ139" s="377">
        <f t="shared" si="14"/>
        <v>307</v>
      </c>
      <c r="BR139" s="342"/>
      <c r="BS139" s="378"/>
      <c r="BT139" s="378"/>
      <c r="BU139" s="378"/>
      <c r="BV139" s="378"/>
      <c r="BW139" s="378"/>
      <c r="BX139" s="378"/>
      <c r="BY139" s="378"/>
      <c r="BZ139" s="378"/>
      <c r="CA139" s="378"/>
      <c r="CB139" s="378"/>
    </row>
    <row r="140" spans="1:82" s="341" customFormat="1" x14ac:dyDescent="0.2">
      <c r="A140" s="342" t="s">
        <v>27</v>
      </c>
      <c r="B140" s="342">
        <v>143</v>
      </c>
      <c r="C140" s="342" t="s">
        <v>87</v>
      </c>
      <c r="D140" s="342" t="s">
        <v>1200</v>
      </c>
      <c r="E140" s="366">
        <v>123652</v>
      </c>
      <c r="F140" s="366" t="s">
        <v>360</v>
      </c>
      <c r="G140" s="336">
        <v>44579</v>
      </c>
      <c r="H140" s="342" t="s">
        <v>44</v>
      </c>
      <c r="I140" s="342" t="s">
        <v>110</v>
      </c>
      <c r="J140" s="342" t="s">
        <v>97</v>
      </c>
      <c r="K140" s="337" t="s">
        <v>833</v>
      </c>
      <c r="L140" s="342" t="s">
        <v>813</v>
      </c>
      <c r="M140" s="367" t="s">
        <v>814</v>
      </c>
      <c r="N140" s="384"/>
      <c r="O140" s="368">
        <v>68703309</v>
      </c>
      <c r="P140" s="367">
        <v>12422</v>
      </c>
      <c r="Q140" s="369" t="s">
        <v>815</v>
      </c>
      <c r="R140" s="342" t="s">
        <v>20</v>
      </c>
      <c r="S140" s="342" t="s">
        <v>21</v>
      </c>
      <c r="T140" s="342" t="s">
        <v>834</v>
      </c>
      <c r="U140" s="330" t="s">
        <v>360</v>
      </c>
      <c r="V140" s="370">
        <v>44589</v>
      </c>
      <c r="W140" s="342" t="s">
        <v>118</v>
      </c>
      <c r="X140" s="342" t="s">
        <v>105</v>
      </c>
      <c r="Y140" s="342" t="s">
        <v>131</v>
      </c>
      <c r="Z140" s="342" t="s">
        <v>826</v>
      </c>
      <c r="AA140" s="342">
        <v>800041433</v>
      </c>
      <c r="AB140" s="342">
        <v>3</v>
      </c>
      <c r="AC140" s="342">
        <v>32222</v>
      </c>
      <c r="AD140" s="371">
        <v>44589</v>
      </c>
      <c r="AE140" s="373">
        <v>64754146.770000003</v>
      </c>
      <c r="AF140" s="373">
        <v>0</v>
      </c>
      <c r="AG140" s="373">
        <v>0</v>
      </c>
      <c r="AH140" s="373">
        <v>0</v>
      </c>
      <c r="AI140" s="373">
        <f t="shared" si="12"/>
        <v>64754146.770000003</v>
      </c>
      <c r="AJ140" s="342" t="s">
        <v>25</v>
      </c>
      <c r="AK140" s="336">
        <v>44592</v>
      </c>
      <c r="AL140" s="337" t="s">
        <v>165</v>
      </c>
      <c r="AM140" s="371">
        <v>44589</v>
      </c>
      <c r="AN140" s="371">
        <v>44895</v>
      </c>
      <c r="AO140" s="342">
        <v>306</v>
      </c>
      <c r="AP140" s="342" t="s">
        <v>835</v>
      </c>
      <c r="AQ140" s="342">
        <v>80037461</v>
      </c>
      <c r="AR140" s="373">
        <v>0</v>
      </c>
      <c r="AS140" s="371">
        <v>0</v>
      </c>
      <c r="AT140" s="373">
        <v>0</v>
      </c>
      <c r="AU140" s="374">
        <v>0</v>
      </c>
      <c r="AV140" s="375">
        <v>0</v>
      </c>
      <c r="AW140" s="374">
        <v>0</v>
      </c>
      <c r="AX140" s="375">
        <v>0</v>
      </c>
      <c r="AY140" s="374">
        <v>0</v>
      </c>
      <c r="AZ140" s="375">
        <v>0</v>
      </c>
      <c r="BA140" s="374">
        <v>0</v>
      </c>
      <c r="BB140" s="375">
        <v>0</v>
      </c>
      <c r="BC140" s="374" t="s">
        <v>449</v>
      </c>
      <c r="BD140" s="376">
        <f t="shared" si="13"/>
        <v>64754146.770000003</v>
      </c>
      <c r="BE140" s="330">
        <v>0</v>
      </c>
      <c r="BF140" s="371" t="s">
        <v>294</v>
      </c>
      <c r="BG140" s="371" t="s">
        <v>294</v>
      </c>
      <c r="BH140" s="330">
        <v>0</v>
      </c>
      <c r="BI140" s="371" t="s">
        <v>294</v>
      </c>
      <c r="BJ140" s="371" t="s">
        <v>294</v>
      </c>
      <c r="BK140" s="330">
        <v>0</v>
      </c>
      <c r="BL140" s="371" t="s">
        <v>294</v>
      </c>
      <c r="BM140" s="371" t="s">
        <v>294</v>
      </c>
      <c r="BN140" s="330">
        <v>0</v>
      </c>
      <c r="BO140" s="371" t="s">
        <v>294</v>
      </c>
      <c r="BP140" s="371" t="s">
        <v>294</v>
      </c>
      <c r="BQ140" s="377">
        <f t="shared" si="14"/>
        <v>306</v>
      </c>
      <c r="BR140" s="342"/>
      <c r="BS140" s="378"/>
      <c r="BT140" s="378"/>
      <c r="BU140" s="378"/>
      <c r="BV140" s="378"/>
      <c r="BW140" s="378"/>
      <c r="BX140" s="378"/>
      <c r="BY140" s="378"/>
      <c r="BZ140" s="378"/>
      <c r="CA140" s="378"/>
      <c r="CB140" s="378"/>
    </row>
    <row r="141" spans="1:82" s="341" customFormat="1" x14ac:dyDescent="0.2">
      <c r="A141" s="342" t="s">
        <v>27</v>
      </c>
      <c r="B141" s="342">
        <v>145</v>
      </c>
      <c r="C141" s="342" t="s">
        <v>87</v>
      </c>
      <c r="D141" s="342" t="s">
        <v>1201</v>
      </c>
      <c r="E141" s="366">
        <v>123563</v>
      </c>
      <c r="F141" s="366" t="s">
        <v>360</v>
      </c>
      <c r="G141" s="336">
        <v>44580</v>
      </c>
      <c r="H141" s="342" t="s">
        <v>44</v>
      </c>
      <c r="I141" s="342" t="s">
        <v>110</v>
      </c>
      <c r="J141" s="342" t="s">
        <v>97</v>
      </c>
      <c r="K141" s="337" t="s">
        <v>836</v>
      </c>
      <c r="L141" s="342" t="s">
        <v>813</v>
      </c>
      <c r="M141" s="367" t="s">
        <v>814</v>
      </c>
      <c r="N141" s="384"/>
      <c r="O141" s="368">
        <v>15165941</v>
      </c>
      <c r="P141" s="367">
        <v>20022</v>
      </c>
      <c r="Q141" s="369" t="s">
        <v>815</v>
      </c>
      <c r="R141" s="342" t="s">
        <v>20</v>
      </c>
      <c r="S141" s="342" t="s">
        <v>21</v>
      </c>
      <c r="T141" s="342" t="s">
        <v>837</v>
      </c>
      <c r="U141" s="330" t="s">
        <v>360</v>
      </c>
      <c r="V141" s="370">
        <v>44589</v>
      </c>
      <c r="W141" s="342" t="s">
        <v>118</v>
      </c>
      <c r="X141" s="342" t="s">
        <v>112</v>
      </c>
      <c r="Y141" s="342" t="s">
        <v>194</v>
      </c>
      <c r="Z141" s="342" t="s">
        <v>826</v>
      </c>
      <c r="AA141" s="342">
        <v>800041433</v>
      </c>
      <c r="AB141" s="342">
        <v>3</v>
      </c>
      <c r="AC141" s="342">
        <v>34522</v>
      </c>
      <c r="AD141" s="371">
        <v>44593</v>
      </c>
      <c r="AE141" s="373">
        <v>14936041.32</v>
      </c>
      <c r="AF141" s="373">
        <v>0</v>
      </c>
      <c r="AG141" s="373">
        <v>0</v>
      </c>
      <c r="AH141" s="373">
        <v>0</v>
      </c>
      <c r="AI141" s="373">
        <f t="shared" si="12"/>
        <v>14936041.32</v>
      </c>
      <c r="AJ141" s="342" t="s">
        <v>25</v>
      </c>
      <c r="AK141" s="336">
        <v>44592</v>
      </c>
      <c r="AL141" s="337" t="s">
        <v>165</v>
      </c>
      <c r="AM141" s="371">
        <v>44589</v>
      </c>
      <c r="AN141" s="371">
        <v>44895</v>
      </c>
      <c r="AO141" s="342">
        <v>306</v>
      </c>
      <c r="AP141" s="342" t="s">
        <v>835</v>
      </c>
      <c r="AQ141" s="342">
        <v>80037461</v>
      </c>
      <c r="AR141" s="373">
        <v>0</v>
      </c>
      <c r="AS141" s="371">
        <v>0</v>
      </c>
      <c r="AT141" s="373">
        <v>0</v>
      </c>
      <c r="AU141" s="374">
        <v>0</v>
      </c>
      <c r="AV141" s="375">
        <v>0</v>
      </c>
      <c r="AW141" s="374">
        <v>0</v>
      </c>
      <c r="AX141" s="375">
        <v>0</v>
      </c>
      <c r="AY141" s="374">
        <v>0</v>
      </c>
      <c r="AZ141" s="375">
        <v>0</v>
      </c>
      <c r="BA141" s="374">
        <v>0</v>
      </c>
      <c r="BB141" s="375">
        <v>0</v>
      </c>
      <c r="BC141" s="374" t="s">
        <v>449</v>
      </c>
      <c r="BD141" s="376">
        <f t="shared" si="13"/>
        <v>14936041.32</v>
      </c>
      <c r="BE141" s="330">
        <v>0</v>
      </c>
      <c r="BF141" s="371" t="s">
        <v>294</v>
      </c>
      <c r="BG141" s="371" t="s">
        <v>294</v>
      </c>
      <c r="BH141" s="330">
        <v>0</v>
      </c>
      <c r="BI141" s="371" t="s">
        <v>294</v>
      </c>
      <c r="BJ141" s="371" t="s">
        <v>294</v>
      </c>
      <c r="BK141" s="330">
        <v>0</v>
      </c>
      <c r="BL141" s="371" t="s">
        <v>294</v>
      </c>
      <c r="BM141" s="371" t="s">
        <v>294</v>
      </c>
      <c r="BN141" s="330">
        <v>0</v>
      </c>
      <c r="BO141" s="371" t="s">
        <v>294</v>
      </c>
      <c r="BP141" s="371" t="s">
        <v>294</v>
      </c>
      <c r="BQ141" s="377">
        <f t="shared" si="14"/>
        <v>306</v>
      </c>
      <c r="BR141" s="342"/>
      <c r="BS141" s="378"/>
      <c r="BT141" s="378"/>
      <c r="BU141" s="378"/>
      <c r="BV141" s="378"/>
      <c r="BW141" s="378"/>
      <c r="BX141" s="378"/>
      <c r="BY141" s="378"/>
      <c r="BZ141" s="378"/>
      <c r="CA141" s="378"/>
      <c r="CB141" s="378"/>
    </row>
    <row r="142" spans="1:82" s="341" customFormat="1" x14ac:dyDescent="0.2">
      <c r="A142" s="342" t="s">
        <v>27</v>
      </c>
      <c r="B142" s="342">
        <v>144</v>
      </c>
      <c r="C142" s="342" t="s">
        <v>87</v>
      </c>
      <c r="D142" s="342" t="s">
        <v>1202</v>
      </c>
      <c r="E142" s="366">
        <v>123519</v>
      </c>
      <c r="F142" s="366" t="s">
        <v>360</v>
      </c>
      <c r="G142" s="336">
        <v>44579</v>
      </c>
      <c r="H142" s="342" t="s">
        <v>44</v>
      </c>
      <c r="I142" s="342" t="s">
        <v>110</v>
      </c>
      <c r="J142" s="342" t="s">
        <v>97</v>
      </c>
      <c r="K142" s="337" t="s">
        <v>838</v>
      </c>
      <c r="L142" s="342" t="s">
        <v>813</v>
      </c>
      <c r="M142" s="367" t="s">
        <v>814</v>
      </c>
      <c r="N142" s="384"/>
      <c r="O142" s="368">
        <v>16011095</v>
      </c>
      <c r="P142" s="367">
        <v>14222</v>
      </c>
      <c r="Q142" s="369" t="s">
        <v>815</v>
      </c>
      <c r="R142" s="342" t="s">
        <v>20</v>
      </c>
      <c r="S142" s="342" t="s">
        <v>21</v>
      </c>
      <c r="T142" s="342" t="s">
        <v>839</v>
      </c>
      <c r="U142" s="330" t="s">
        <v>360</v>
      </c>
      <c r="V142" s="370">
        <v>44589</v>
      </c>
      <c r="W142" s="342" t="s">
        <v>118</v>
      </c>
      <c r="X142" s="342" t="s">
        <v>112</v>
      </c>
      <c r="Y142" s="342" t="s">
        <v>190</v>
      </c>
      <c r="Z142" s="342" t="s">
        <v>826</v>
      </c>
      <c r="AA142" s="342">
        <v>800041433</v>
      </c>
      <c r="AB142" s="342">
        <v>3</v>
      </c>
      <c r="AC142" s="342">
        <v>33322</v>
      </c>
      <c r="AD142" s="371">
        <v>44589</v>
      </c>
      <c r="AE142" s="372">
        <v>15848382.210000001</v>
      </c>
      <c r="AF142" s="373">
        <v>0</v>
      </c>
      <c r="AG142" s="373">
        <v>0</v>
      </c>
      <c r="AH142" s="373">
        <v>0</v>
      </c>
      <c r="AI142" s="373">
        <f t="shared" si="12"/>
        <v>15848382.210000001</v>
      </c>
      <c r="AJ142" s="342" t="s">
        <v>25</v>
      </c>
      <c r="AK142" s="336">
        <v>44592</v>
      </c>
      <c r="AL142" s="337" t="s">
        <v>165</v>
      </c>
      <c r="AM142" s="371">
        <v>44589</v>
      </c>
      <c r="AN142" s="371">
        <v>44895</v>
      </c>
      <c r="AO142" s="342">
        <v>306</v>
      </c>
      <c r="AP142" s="342" t="s">
        <v>835</v>
      </c>
      <c r="AQ142" s="342">
        <v>80037461</v>
      </c>
      <c r="AR142" s="373">
        <v>0</v>
      </c>
      <c r="AS142" s="371">
        <v>0</v>
      </c>
      <c r="AT142" s="373">
        <v>0</v>
      </c>
      <c r="AU142" s="374">
        <v>0</v>
      </c>
      <c r="AV142" s="375">
        <v>0</v>
      </c>
      <c r="AW142" s="374">
        <v>0</v>
      </c>
      <c r="AX142" s="375">
        <v>0</v>
      </c>
      <c r="AY142" s="374">
        <v>0</v>
      </c>
      <c r="AZ142" s="375">
        <v>0</v>
      </c>
      <c r="BA142" s="374">
        <v>0</v>
      </c>
      <c r="BB142" s="375">
        <v>0</v>
      </c>
      <c r="BC142" s="374" t="s">
        <v>449</v>
      </c>
      <c r="BD142" s="376">
        <f t="shared" si="13"/>
        <v>15848382.210000001</v>
      </c>
      <c r="BE142" s="330">
        <v>0</v>
      </c>
      <c r="BF142" s="371" t="s">
        <v>294</v>
      </c>
      <c r="BG142" s="371" t="s">
        <v>294</v>
      </c>
      <c r="BH142" s="330">
        <v>0</v>
      </c>
      <c r="BI142" s="371" t="s">
        <v>294</v>
      </c>
      <c r="BJ142" s="371" t="s">
        <v>294</v>
      </c>
      <c r="BK142" s="330">
        <v>0</v>
      </c>
      <c r="BL142" s="371" t="s">
        <v>294</v>
      </c>
      <c r="BM142" s="371" t="s">
        <v>294</v>
      </c>
      <c r="BN142" s="330">
        <v>0</v>
      </c>
      <c r="BO142" s="371" t="s">
        <v>294</v>
      </c>
      <c r="BP142" s="371" t="s">
        <v>294</v>
      </c>
      <c r="BQ142" s="377">
        <f t="shared" si="14"/>
        <v>306</v>
      </c>
      <c r="BR142" s="342"/>
      <c r="BS142" s="378"/>
      <c r="BT142" s="378"/>
      <c r="BU142" s="378"/>
      <c r="BV142" s="378"/>
      <c r="BW142" s="378"/>
      <c r="BX142" s="378"/>
      <c r="BY142" s="378"/>
      <c r="BZ142" s="378"/>
      <c r="CA142" s="378"/>
      <c r="CB142" s="378"/>
    </row>
    <row r="143" spans="1:82" s="341" customFormat="1" x14ac:dyDescent="0.2">
      <c r="A143" s="342" t="s">
        <v>27</v>
      </c>
      <c r="B143" s="342">
        <v>146</v>
      </c>
      <c r="C143" s="342" t="s">
        <v>87</v>
      </c>
      <c r="D143" s="342" t="s">
        <v>1203</v>
      </c>
      <c r="E143" s="366">
        <v>142464</v>
      </c>
      <c r="F143" s="366" t="s">
        <v>360</v>
      </c>
      <c r="G143" s="336">
        <v>44583</v>
      </c>
      <c r="H143" s="342" t="s">
        <v>44</v>
      </c>
      <c r="I143" s="342" t="s">
        <v>110</v>
      </c>
      <c r="J143" s="342" t="s">
        <v>97</v>
      </c>
      <c r="K143" s="337" t="s">
        <v>840</v>
      </c>
      <c r="L143" s="342" t="s">
        <v>841</v>
      </c>
      <c r="M143" s="367" t="s">
        <v>842</v>
      </c>
      <c r="N143" s="384"/>
      <c r="O143" s="368">
        <v>270600000</v>
      </c>
      <c r="P143" s="367">
        <v>21022</v>
      </c>
      <c r="Q143" s="369" t="s">
        <v>843</v>
      </c>
      <c r="R143" s="342" t="s">
        <v>20</v>
      </c>
      <c r="S143" s="342" t="s">
        <v>21</v>
      </c>
      <c r="T143" s="342" t="s">
        <v>844</v>
      </c>
      <c r="U143" s="330" t="s">
        <v>360</v>
      </c>
      <c r="V143" s="370">
        <v>44581</v>
      </c>
      <c r="W143" s="342" t="s">
        <v>118</v>
      </c>
      <c r="X143" s="342" t="s">
        <v>130</v>
      </c>
      <c r="Y143" s="342" t="s">
        <v>142</v>
      </c>
      <c r="Z143" s="342" t="s">
        <v>845</v>
      </c>
      <c r="AA143" s="342">
        <v>830095213</v>
      </c>
      <c r="AB143" s="342">
        <v>0</v>
      </c>
      <c r="AC143" s="342">
        <v>20222</v>
      </c>
      <c r="AD143" s="371">
        <v>44582</v>
      </c>
      <c r="AE143" s="373">
        <v>270600000</v>
      </c>
      <c r="AF143" s="373">
        <v>0</v>
      </c>
      <c r="AG143" s="373">
        <v>0</v>
      </c>
      <c r="AH143" s="373">
        <v>0</v>
      </c>
      <c r="AI143" s="373">
        <f t="shared" si="12"/>
        <v>270600000</v>
      </c>
      <c r="AJ143" s="342" t="s">
        <v>51</v>
      </c>
      <c r="AK143" s="336" t="s">
        <v>51</v>
      </c>
      <c r="AL143" s="337" t="s">
        <v>51</v>
      </c>
      <c r="AM143" s="371">
        <v>44581</v>
      </c>
      <c r="AN143" s="371">
        <v>44926</v>
      </c>
      <c r="AO143" s="342">
        <v>345</v>
      </c>
      <c r="AP143" s="342" t="s">
        <v>846</v>
      </c>
      <c r="AQ143" s="342">
        <v>79537863</v>
      </c>
      <c r="AR143" s="373">
        <v>0</v>
      </c>
      <c r="AS143" s="371">
        <v>0</v>
      </c>
      <c r="AT143" s="373">
        <v>0</v>
      </c>
      <c r="AU143" s="374">
        <v>0</v>
      </c>
      <c r="AV143" s="375">
        <v>0</v>
      </c>
      <c r="AW143" s="374">
        <v>0</v>
      </c>
      <c r="AX143" s="375">
        <v>0</v>
      </c>
      <c r="AY143" s="374">
        <v>0</v>
      </c>
      <c r="AZ143" s="375">
        <v>0</v>
      </c>
      <c r="BA143" s="374">
        <v>0</v>
      </c>
      <c r="BB143" s="375">
        <v>0</v>
      </c>
      <c r="BC143" s="374" t="s">
        <v>449</v>
      </c>
      <c r="BD143" s="376">
        <f>+AI143+AR143+AT143+AV143+AX143+AZ143-BB143</f>
        <v>270600000</v>
      </c>
      <c r="BE143" s="330">
        <v>0</v>
      </c>
      <c r="BF143" s="371" t="s">
        <v>294</v>
      </c>
      <c r="BG143" s="371" t="s">
        <v>294</v>
      </c>
      <c r="BH143" s="330">
        <v>0</v>
      </c>
      <c r="BI143" s="371" t="s">
        <v>294</v>
      </c>
      <c r="BJ143" s="371" t="s">
        <v>294</v>
      </c>
      <c r="BK143" s="330">
        <v>0</v>
      </c>
      <c r="BL143" s="371" t="s">
        <v>294</v>
      </c>
      <c r="BM143" s="371" t="s">
        <v>294</v>
      </c>
      <c r="BN143" s="330">
        <v>0</v>
      </c>
      <c r="BO143" s="371" t="s">
        <v>294</v>
      </c>
      <c r="BP143" s="371" t="s">
        <v>294</v>
      </c>
      <c r="BQ143" s="377">
        <f t="shared" si="14"/>
        <v>345</v>
      </c>
      <c r="BR143" s="342"/>
      <c r="BS143" s="378"/>
      <c r="BT143" s="378"/>
      <c r="BU143" s="378"/>
      <c r="BV143" s="378"/>
      <c r="BW143" s="378"/>
      <c r="BX143" s="378"/>
      <c r="BY143" s="378"/>
      <c r="BZ143" s="378"/>
      <c r="CA143" s="378"/>
      <c r="CB143" s="378"/>
    </row>
    <row r="144" spans="1:82" s="56" customFormat="1" x14ac:dyDescent="0.2">
      <c r="A144" s="206" t="s">
        <v>14</v>
      </c>
      <c r="B144" s="206">
        <v>153</v>
      </c>
      <c r="C144" s="206" t="s">
        <v>41</v>
      </c>
      <c r="D144" s="206" t="s">
        <v>847</v>
      </c>
      <c r="E144" s="174" t="s">
        <v>848</v>
      </c>
      <c r="F144" s="57" t="s">
        <v>360</v>
      </c>
      <c r="G144" s="209">
        <v>44583</v>
      </c>
      <c r="H144" s="206" t="s">
        <v>31</v>
      </c>
      <c r="I144" s="206" t="s">
        <v>48</v>
      </c>
      <c r="J144" s="206" t="s">
        <v>97</v>
      </c>
      <c r="K144" s="223" t="s">
        <v>849</v>
      </c>
      <c r="L144" s="206">
        <v>80131502</v>
      </c>
      <c r="M144" s="206" t="s">
        <v>850</v>
      </c>
      <c r="N144" s="315">
        <v>9990115</v>
      </c>
      <c r="O144" s="120">
        <v>9990115</v>
      </c>
      <c r="P144" s="206">
        <v>16822</v>
      </c>
      <c r="Q144" s="206" t="s">
        <v>681</v>
      </c>
      <c r="R144" s="206" t="s">
        <v>20</v>
      </c>
      <c r="S144" s="206" t="s">
        <v>21</v>
      </c>
      <c r="T144" s="174" t="s">
        <v>851</v>
      </c>
      <c r="U144" s="190" t="s">
        <v>360</v>
      </c>
      <c r="V144" s="209">
        <v>44586</v>
      </c>
      <c r="W144" s="206" t="s">
        <v>48</v>
      </c>
      <c r="X144" s="206" t="s">
        <v>76</v>
      </c>
      <c r="Y144" s="206" t="s">
        <v>178</v>
      </c>
      <c r="Z144" s="174" t="s">
        <v>852</v>
      </c>
      <c r="AA144" s="206">
        <v>10105215</v>
      </c>
      <c r="AB144" s="206">
        <v>5</v>
      </c>
      <c r="AC144" s="206">
        <v>28122</v>
      </c>
      <c r="AD144" s="207">
        <v>44586</v>
      </c>
      <c r="AE144" s="35">
        <v>9990115</v>
      </c>
      <c r="AF144" s="35">
        <v>0</v>
      </c>
      <c r="AG144" s="35">
        <v>0</v>
      </c>
      <c r="AH144" s="35">
        <v>0</v>
      </c>
      <c r="AI144" s="35">
        <f t="shared" si="12"/>
        <v>9990115</v>
      </c>
      <c r="AJ144" s="174" t="s">
        <v>51</v>
      </c>
      <c r="AK144" s="191">
        <v>1</v>
      </c>
      <c r="AL144" s="189" t="s">
        <v>51</v>
      </c>
      <c r="AM144" s="207">
        <v>44593</v>
      </c>
      <c r="AN144" s="207">
        <v>44742</v>
      </c>
      <c r="AO144" s="206">
        <f>SUM(AN144-AM144)</f>
        <v>149</v>
      </c>
      <c r="AP144" s="174" t="s">
        <v>853</v>
      </c>
      <c r="AQ144" s="174">
        <v>25166983</v>
      </c>
      <c r="AR144" s="35">
        <v>0</v>
      </c>
      <c r="AS144" s="39">
        <v>0</v>
      </c>
      <c r="AT144" s="35">
        <v>0</v>
      </c>
      <c r="AU144" s="58">
        <v>0</v>
      </c>
      <c r="AV144" s="195">
        <v>0</v>
      </c>
      <c r="AW144" s="58">
        <v>0</v>
      </c>
      <c r="AX144" s="195">
        <v>0</v>
      </c>
      <c r="AY144" s="58">
        <v>0</v>
      </c>
      <c r="AZ144" s="195">
        <v>0</v>
      </c>
      <c r="BA144" s="58">
        <v>0</v>
      </c>
      <c r="BB144" s="58"/>
      <c r="BC144" s="58"/>
      <c r="BD144" s="195">
        <v>0</v>
      </c>
      <c r="BE144" s="58" t="s">
        <v>449</v>
      </c>
      <c r="BF144" s="205">
        <f t="shared" si="9"/>
        <v>9990115</v>
      </c>
      <c r="BG144" s="190">
        <v>0</v>
      </c>
      <c r="BH144" s="39" t="s">
        <v>294</v>
      </c>
      <c r="BI144" s="39" t="s">
        <v>294</v>
      </c>
      <c r="BJ144" s="190">
        <v>0</v>
      </c>
      <c r="BK144" s="39" t="s">
        <v>294</v>
      </c>
      <c r="BL144" s="39" t="s">
        <v>294</v>
      </c>
      <c r="BM144" s="190">
        <v>0</v>
      </c>
      <c r="BN144" s="39" t="s">
        <v>294</v>
      </c>
      <c r="BO144" s="39" t="s">
        <v>294</v>
      </c>
      <c r="BP144" s="100">
        <v>0</v>
      </c>
      <c r="BQ144" s="39" t="s">
        <v>294</v>
      </c>
      <c r="BR144" s="39" t="s">
        <v>294</v>
      </c>
      <c r="BS144" s="203">
        <f t="shared" ref="BS144:BS154" si="15">+BG144+BJ144+BM144+BP144+AO144</f>
        <v>149</v>
      </c>
      <c r="BT144" s="1"/>
    </row>
    <row r="145" spans="1:16384" s="56" customFormat="1" x14ac:dyDescent="0.2">
      <c r="A145" s="206" t="s">
        <v>14</v>
      </c>
      <c r="B145" s="206">
        <v>17</v>
      </c>
      <c r="C145" s="206" t="s">
        <v>41</v>
      </c>
      <c r="D145" s="206" t="s">
        <v>854</v>
      </c>
      <c r="E145" s="174" t="s">
        <v>855</v>
      </c>
      <c r="F145" s="57" t="s">
        <v>360</v>
      </c>
      <c r="G145" s="209">
        <v>44579</v>
      </c>
      <c r="H145" s="206" t="s">
        <v>31</v>
      </c>
      <c r="I145" s="206" t="s">
        <v>32</v>
      </c>
      <c r="J145" s="206" t="s">
        <v>43</v>
      </c>
      <c r="K145" s="223" t="s">
        <v>856</v>
      </c>
      <c r="L145" s="206">
        <v>80161500</v>
      </c>
      <c r="M145" s="206" t="s">
        <v>471</v>
      </c>
      <c r="N145" s="315">
        <v>84875175</v>
      </c>
      <c r="O145" s="120">
        <v>84875175</v>
      </c>
      <c r="P145" s="206">
        <v>13122</v>
      </c>
      <c r="Q145" s="206" t="s">
        <v>627</v>
      </c>
      <c r="R145" s="206" t="s">
        <v>20</v>
      </c>
      <c r="S145" s="206" t="s">
        <v>21</v>
      </c>
      <c r="T145" s="174" t="s">
        <v>857</v>
      </c>
      <c r="U145" s="190" t="s">
        <v>360</v>
      </c>
      <c r="V145" s="209">
        <v>44582</v>
      </c>
      <c r="W145" s="206" t="s">
        <v>22</v>
      </c>
      <c r="X145" s="206" t="s">
        <v>23</v>
      </c>
      <c r="Y145" s="206" t="s">
        <v>142</v>
      </c>
      <c r="Z145" s="174" t="s">
        <v>858</v>
      </c>
      <c r="AA145" s="206">
        <v>79262899</v>
      </c>
      <c r="AB145" s="206"/>
      <c r="AC145" s="206">
        <v>20522</v>
      </c>
      <c r="AD145" s="207">
        <v>44582</v>
      </c>
      <c r="AE145" s="35">
        <v>84875175</v>
      </c>
      <c r="AF145" s="35">
        <v>0</v>
      </c>
      <c r="AG145" s="35">
        <v>0</v>
      </c>
      <c r="AH145" s="35">
        <v>0</v>
      </c>
      <c r="AI145" s="35">
        <f t="shared" si="12"/>
        <v>84875175</v>
      </c>
      <c r="AJ145" s="174" t="s">
        <v>51</v>
      </c>
      <c r="AK145" s="191">
        <v>1</v>
      </c>
      <c r="AL145" s="189" t="s">
        <v>51</v>
      </c>
      <c r="AM145" s="209">
        <v>44582</v>
      </c>
      <c r="AN145" s="207">
        <v>44926</v>
      </c>
      <c r="AO145" s="206">
        <f t="shared" ref="AO145:AO154" si="16">SUM(AN145-AM145)</f>
        <v>344</v>
      </c>
      <c r="AP145" s="174" t="s">
        <v>293</v>
      </c>
      <c r="AQ145" s="174">
        <v>39774921</v>
      </c>
      <c r="AR145" s="35">
        <v>0</v>
      </c>
      <c r="AS145" s="39">
        <v>0</v>
      </c>
      <c r="AT145" s="35">
        <v>0</v>
      </c>
      <c r="AU145" s="58">
        <v>0</v>
      </c>
      <c r="AV145" s="195">
        <v>0</v>
      </c>
      <c r="AW145" s="58">
        <v>0</v>
      </c>
      <c r="AX145" s="195">
        <v>0</v>
      </c>
      <c r="AY145" s="58">
        <v>0</v>
      </c>
      <c r="AZ145" s="195">
        <v>0</v>
      </c>
      <c r="BA145" s="58">
        <v>0</v>
      </c>
      <c r="BB145" s="58"/>
      <c r="BC145" s="58"/>
      <c r="BD145" s="195">
        <v>0</v>
      </c>
      <c r="BE145" s="58" t="s">
        <v>449</v>
      </c>
      <c r="BF145" s="205">
        <f t="shared" si="9"/>
        <v>84875175</v>
      </c>
      <c r="BG145" s="190">
        <v>0</v>
      </c>
      <c r="BH145" s="39" t="s">
        <v>294</v>
      </c>
      <c r="BI145" s="39" t="s">
        <v>294</v>
      </c>
      <c r="BJ145" s="190">
        <v>0</v>
      </c>
      <c r="BK145" s="39" t="s">
        <v>294</v>
      </c>
      <c r="BL145" s="39" t="s">
        <v>294</v>
      </c>
      <c r="BM145" s="190">
        <v>0</v>
      </c>
      <c r="BN145" s="39" t="s">
        <v>294</v>
      </c>
      <c r="BO145" s="39" t="s">
        <v>294</v>
      </c>
      <c r="BP145" s="100">
        <v>0</v>
      </c>
      <c r="BQ145" s="39" t="s">
        <v>294</v>
      </c>
      <c r="BR145" s="39" t="s">
        <v>294</v>
      </c>
      <c r="BS145" s="203">
        <f t="shared" si="15"/>
        <v>344</v>
      </c>
      <c r="BT145" s="1"/>
    </row>
    <row r="146" spans="1:16384" s="56" customFormat="1" x14ac:dyDescent="0.2">
      <c r="A146" s="206" t="s">
        <v>14</v>
      </c>
      <c r="B146" s="206">
        <v>15</v>
      </c>
      <c r="C146" s="206" t="s">
        <v>41</v>
      </c>
      <c r="D146" s="206" t="s">
        <v>859</v>
      </c>
      <c r="E146" s="174" t="s">
        <v>860</v>
      </c>
      <c r="F146" s="57" t="s">
        <v>360</v>
      </c>
      <c r="G146" s="209">
        <v>44575</v>
      </c>
      <c r="H146" s="206" t="s">
        <v>31</v>
      </c>
      <c r="I146" s="206" t="s">
        <v>32</v>
      </c>
      <c r="J146" s="206" t="s">
        <v>43</v>
      </c>
      <c r="K146" s="223" t="s">
        <v>856</v>
      </c>
      <c r="L146" s="206">
        <v>80161504</v>
      </c>
      <c r="M146" s="206" t="s">
        <v>626</v>
      </c>
      <c r="N146" s="315">
        <v>103603500</v>
      </c>
      <c r="O146" s="120">
        <v>103603500</v>
      </c>
      <c r="P146" s="206">
        <v>13522</v>
      </c>
      <c r="Q146" s="206" t="s">
        <v>627</v>
      </c>
      <c r="R146" s="206" t="s">
        <v>20</v>
      </c>
      <c r="S146" s="206" t="s">
        <v>21</v>
      </c>
      <c r="T146" s="174" t="s">
        <v>861</v>
      </c>
      <c r="U146" s="190" t="s">
        <v>360</v>
      </c>
      <c r="V146" s="221">
        <v>44582</v>
      </c>
      <c r="W146" s="206" t="s">
        <v>22</v>
      </c>
      <c r="X146" s="206" t="s">
        <v>23</v>
      </c>
      <c r="Y146" s="206" t="s">
        <v>142</v>
      </c>
      <c r="Z146" s="174" t="s">
        <v>862</v>
      </c>
      <c r="AA146" s="206">
        <v>830076298</v>
      </c>
      <c r="AB146" s="206">
        <v>5</v>
      </c>
      <c r="AC146" s="206">
        <v>24522</v>
      </c>
      <c r="AD146" s="207">
        <v>44585</v>
      </c>
      <c r="AE146" s="35">
        <v>103603500</v>
      </c>
      <c r="AF146" s="35">
        <v>0</v>
      </c>
      <c r="AG146" s="35">
        <v>0</v>
      </c>
      <c r="AH146" s="35">
        <v>0</v>
      </c>
      <c r="AI146" s="35">
        <f t="shared" si="12"/>
        <v>103603500</v>
      </c>
      <c r="AJ146" s="174" t="s">
        <v>51</v>
      </c>
      <c r="AK146" s="191">
        <v>1</v>
      </c>
      <c r="AL146" s="189" t="s">
        <v>51</v>
      </c>
      <c r="AM146" s="221">
        <v>44582</v>
      </c>
      <c r="AN146" s="207">
        <v>44926</v>
      </c>
      <c r="AO146" s="206">
        <f t="shared" si="16"/>
        <v>344</v>
      </c>
      <c r="AP146" s="174" t="s">
        <v>293</v>
      </c>
      <c r="AQ146" s="174">
        <v>39774921</v>
      </c>
      <c r="AR146" s="35">
        <v>0</v>
      </c>
      <c r="AS146" s="39">
        <v>0</v>
      </c>
      <c r="AT146" s="35">
        <v>0</v>
      </c>
      <c r="AU146" s="58">
        <v>0</v>
      </c>
      <c r="AV146" s="195">
        <v>0</v>
      </c>
      <c r="AW146" s="58">
        <v>0</v>
      </c>
      <c r="AX146" s="195">
        <v>0</v>
      </c>
      <c r="AY146" s="58">
        <v>0</v>
      </c>
      <c r="AZ146" s="195">
        <v>0</v>
      </c>
      <c r="BA146" s="58">
        <v>0</v>
      </c>
      <c r="BB146" s="58"/>
      <c r="BC146" s="58"/>
      <c r="BD146" s="195">
        <v>0</v>
      </c>
      <c r="BE146" s="58" t="s">
        <v>449</v>
      </c>
      <c r="BF146" s="205">
        <f t="shared" si="9"/>
        <v>103603500</v>
      </c>
      <c r="BG146" s="190">
        <v>0</v>
      </c>
      <c r="BH146" s="39" t="s">
        <v>294</v>
      </c>
      <c r="BI146" s="39" t="s">
        <v>294</v>
      </c>
      <c r="BJ146" s="190">
        <v>0</v>
      </c>
      <c r="BK146" s="39" t="s">
        <v>294</v>
      </c>
      <c r="BL146" s="39" t="s">
        <v>294</v>
      </c>
      <c r="BM146" s="190">
        <v>0</v>
      </c>
      <c r="BN146" s="39" t="s">
        <v>294</v>
      </c>
      <c r="BO146" s="39" t="s">
        <v>294</v>
      </c>
      <c r="BP146" s="100">
        <v>0</v>
      </c>
      <c r="BQ146" s="39" t="s">
        <v>294</v>
      </c>
      <c r="BR146" s="39" t="s">
        <v>294</v>
      </c>
      <c r="BS146" s="203">
        <f t="shared" si="15"/>
        <v>344</v>
      </c>
      <c r="BT146" s="1"/>
    </row>
    <row r="147" spans="1:16384" s="56" customFormat="1" x14ac:dyDescent="0.2">
      <c r="A147" s="206" t="s">
        <v>14</v>
      </c>
      <c r="B147" s="206">
        <v>87</v>
      </c>
      <c r="C147" s="206" t="s">
        <v>41</v>
      </c>
      <c r="D147" s="206" t="s">
        <v>863</v>
      </c>
      <c r="E147" s="174" t="s">
        <v>864</v>
      </c>
      <c r="F147" s="57" t="s">
        <v>360</v>
      </c>
      <c r="G147" s="209">
        <v>44581</v>
      </c>
      <c r="H147" s="206" t="s">
        <v>31</v>
      </c>
      <c r="I147" s="206" t="s">
        <v>32</v>
      </c>
      <c r="J147" s="206" t="s">
        <v>97</v>
      </c>
      <c r="K147" s="223" t="s">
        <v>865</v>
      </c>
      <c r="L147" s="206">
        <v>81111504</v>
      </c>
      <c r="M147" s="206" t="s">
        <v>648</v>
      </c>
      <c r="N147" s="315">
        <v>97660611</v>
      </c>
      <c r="O147" s="120">
        <v>97660611</v>
      </c>
      <c r="P147" s="206">
        <v>14022</v>
      </c>
      <c r="Q147" s="206" t="s">
        <v>649</v>
      </c>
      <c r="R147" s="206" t="s">
        <v>20</v>
      </c>
      <c r="S147" s="206" t="s">
        <v>21</v>
      </c>
      <c r="T147" s="174" t="s">
        <v>866</v>
      </c>
      <c r="U147" s="190" t="s">
        <v>360</v>
      </c>
      <c r="V147" s="221">
        <v>44584</v>
      </c>
      <c r="W147" s="206" t="s">
        <v>22</v>
      </c>
      <c r="X147" s="206" t="s">
        <v>23</v>
      </c>
      <c r="Y147" s="206" t="s">
        <v>142</v>
      </c>
      <c r="Z147" s="174" t="s">
        <v>867</v>
      </c>
      <c r="AA147" s="206">
        <v>51833082</v>
      </c>
      <c r="AB147" s="206"/>
      <c r="AC147" s="206">
        <v>23722</v>
      </c>
      <c r="AD147" s="207">
        <v>44584</v>
      </c>
      <c r="AE147" s="35">
        <v>97660611</v>
      </c>
      <c r="AF147" s="35">
        <v>0</v>
      </c>
      <c r="AG147" s="35">
        <v>0</v>
      </c>
      <c r="AH147" s="35">
        <v>0</v>
      </c>
      <c r="AI147" s="35">
        <f t="shared" si="12"/>
        <v>97660611</v>
      </c>
      <c r="AJ147" s="174" t="s">
        <v>51</v>
      </c>
      <c r="AK147" s="191">
        <v>1</v>
      </c>
      <c r="AL147" s="189" t="s">
        <v>51</v>
      </c>
      <c r="AM147" s="221">
        <v>44584</v>
      </c>
      <c r="AN147" s="207">
        <v>44926</v>
      </c>
      <c r="AO147" s="206">
        <f t="shared" si="16"/>
        <v>342</v>
      </c>
      <c r="AP147" s="174" t="s">
        <v>868</v>
      </c>
      <c r="AQ147" s="174">
        <v>36551065</v>
      </c>
      <c r="AR147" s="35">
        <v>0</v>
      </c>
      <c r="AS147" s="39">
        <v>0</v>
      </c>
      <c r="AT147" s="35">
        <v>0</v>
      </c>
      <c r="AU147" s="58">
        <v>0</v>
      </c>
      <c r="AV147" s="195">
        <v>0</v>
      </c>
      <c r="AW147" s="58">
        <v>0</v>
      </c>
      <c r="AX147" s="195">
        <v>0</v>
      </c>
      <c r="AY147" s="58">
        <v>0</v>
      </c>
      <c r="AZ147" s="195">
        <v>0</v>
      </c>
      <c r="BA147" s="58">
        <v>0</v>
      </c>
      <c r="BB147" s="58"/>
      <c r="BC147" s="58"/>
      <c r="BD147" s="195">
        <v>0</v>
      </c>
      <c r="BE147" s="58" t="s">
        <v>449</v>
      </c>
      <c r="BF147" s="205">
        <f t="shared" si="9"/>
        <v>97660611</v>
      </c>
      <c r="BG147" s="190">
        <v>0</v>
      </c>
      <c r="BH147" s="39" t="s">
        <v>294</v>
      </c>
      <c r="BI147" s="39" t="s">
        <v>294</v>
      </c>
      <c r="BJ147" s="190">
        <v>0</v>
      </c>
      <c r="BK147" s="39" t="s">
        <v>294</v>
      </c>
      <c r="BL147" s="39" t="s">
        <v>294</v>
      </c>
      <c r="BM147" s="190">
        <v>0</v>
      </c>
      <c r="BN147" s="39" t="s">
        <v>294</v>
      </c>
      <c r="BO147" s="39" t="s">
        <v>294</v>
      </c>
      <c r="BP147" s="100">
        <v>0</v>
      </c>
      <c r="BQ147" s="39" t="s">
        <v>294</v>
      </c>
      <c r="BR147" s="39" t="s">
        <v>294</v>
      </c>
      <c r="BS147" s="203">
        <f t="shared" si="15"/>
        <v>342</v>
      </c>
      <c r="BT147" s="1"/>
    </row>
    <row r="148" spans="1:16384" s="56" customFormat="1" x14ac:dyDescent="0.2">
      <c r="A148" s="206" t="s">
        <v>14</v>
      </c>
      <c r="B148" s="206">
        <v>53</v>
      </c>
      <c r="C148" s="206" t="s">
        <v>41</v>
      </c>
      <c r="D148" s="206" t="s">
        <v>869</v>
      </c>
      <c r="E148" s="174" t="s">
        <v>870</v>
      </c>
      <c r="F148" s="57" t="s">
        <v>360</v>
      </c>
      <c r="G148" s="207">
        <v>44582</v>
      </c>
      <c r="H148" s="206" t="s">
        <v>31</v>
      </c>
      <c r="I148" s="206" t="s">
        <v>67</v>
      </c>
      <c r="J148" s="206" t="s">
        <v>74</v>
      </c>
      <c r="K148" s="223" t="s">
        <v>871</v>
      </c>
      <c r="L148" s="206">
        <v>72103302</v>
      </c>
      <c r="M148" s="206" t="s">
        <v>492</v>
      </c>
      <c r="N148" s="315">
        <v>24981327</v>
      </c>
      <c r="O148" s="120">
        <v>21148680</v>
      </c>
      <c r="P148" s="206">
        <v>14322</v>
      </c>
      <c r="Q148" s="206" t="s">
        <v>493</v>
      </c>
      <c r="R148" s="206" t="s">
        <v>20</v>
      </c>
      <c r="S148" s="206" t="s">
        <v>21</v>
      </c>
      <c r="T148" s="174" t="s">
        <v>872</v>
      </c>
      <c r="U148" s="190" t="s">
        <v>360</v>
      </c>
      <c r="V148" s="209">
        <v>44586</v>
      </c>
      <c r="W148" s="206" t="s">
        <v>59</v>
      </c>
      <c r="X148" s="206" t="s">
        <v>23</v>
      </c>
      <c r="Y148" s="206" t="s">
        <v>142</v>
      </c>
      <c r="Z148" s="174" t="s">
        <v>873</v>
      </c>
      <c r="AA148" s="206">
        <v>900115635</v>
      </c>
      <c r="AB148" s="206">
        <v>6</v>
      </c>
      <c r="AC148" s="206">
        <v>27222</v>
      </c>
      <c r="AD148" s="207">
        <v>44586</v>
      </c>
      <c r="AE148" s="35">
        <v>21148680</v>
      </c>
      <c r="AF148" s="35">
        <v>0</v>
      </c>
      <c r="AG148" s="35">
        <v>0</v>
      </c>
      <c r="AH148" s="35">
        <v>0</v>
      </c>
      <c r="AI148" s="35">
        <f t="shared" si="12"/>
        <v>21148680</v>
      </c>
      <c r="AJ148" s="3" t="s">
        <v>25</v>
      </c>
      <c r="AK148" s="208">
        <v>44589</v>
      </c>
      <c r="AL148" s="3" t="s">
        <v>163</v>
      </c>
      <c r="AM148" s="209">
        <v>44586</v>
      </c>
      <c r="AN148" s="207">
        <v>44768</v>
      </c>
      <c r="AO148" s="206">
        <f t="shared" si="16"/>
        <v>182</v>
      </c>
      <c r="AP148" s="174" t="s">
        <v>874</v>
      </c>
      <c r="AQ148" s="174">
        <v>79120027</v>
      </c>
      <c r="AR148" s="35">
        <v>0</v>
      </c>
      <c r="AS148" s="39">
        <v>0</v>
      </c>
      <c r="AT148" s="35">
        <v>0</v>
      </c>
      <c r="AU148" s="58">
        <v>0</v>
      </c>
      <c r="AV148" s="195">
        <v>0</v>
      </c>
      <c r="AW148" s="58">
        <v>0</v>
      </c>
      <c r="AX148" s="195">
        <v>0</v>
      </c>
      <c r="AY148" s="58">
        <v>0</v>
      </c>
      <c r="AZ148" s="195">
        <v>0</v>
      </c>
      <c r="BA148" s="58">
        <v>0</v>
      </c>
      <c r="BB148" s="58"/>
      <c r="BC148" s="58"/>
      <c r="BD148" s="195">
        <v>0</v>
      </c>
      <c r="BE148" s="58" t="s">
        <v>449</v>
      </c>
      <c r="BF148" s="205">
        <f t="shared" ref="BF148:BF154" si="17">+AI148+AR148+AT148+AV148+AX148+AZ148-BD148</f>
        <v>21148680</v>
      </c>
      <c r="BG148" s="190">
        <v>0</v>
      </c>
      <c r="BH148" s="39" t="s">
        <v>294</v>
      </c>
      <c r="BI148" s="39" t="s">
        <v>294</v>
      </c>
      <c r="BJ148" s="190">
        <v>0</v>
      </c>
      <c r="BK148" s="39" t="s">
        <v>294</v>
      </c>
      <c r="BL148" s="39" t="s">
        <v>294</v>
      </c>
      <c r="BM148" s="190">
        <v>0</v>
      </c>
      <c r="BN148" s="39" t="s">
        <v>294</v>
      </c>
      <c r="BO148" s="39" t="s">
        <v>294</v>
      </c>
      <c r="BP148" s="100">
        <v>0</v>
      </c>
      <c r="BQ148" s="39" t="s">
        <v>294</v>
      </c>
      <c r="BR148" s="39" t="s">
        <v>294</v>
      </c>
      <c r="BS148" s="203">
        <f t="shared" si="15"/>
        <v>182</v>
      </c>
      <c r="BT148" s="1"/>
    </row>
    <row r="149" spans="1:16384" s="56" customFormat="1" x14ac:dyDescent="0.2">
      <c r="A149" s="206" t="s">
        <v>14</v>
      </c>
      <c r="B149" s="206">
        <v>154</v>
      </c>
      <c r="C149" s="206" t="s">
        <v>41</v>
      </c>
      <c r="D149" s="206" t="s">
        <v>875</v>
      </c>
      <c r="E149" s="174" t="s">
        <v>876</v>
      </c>
      <c r="F149" s="57" t="s">
        <v>360</v>
      </c>
      <c r="G149" s="209">
        <v>44581</v>
      </c>
      <c r="H149" s="206" t="s">
        <v>31</v>
      </c>
      <c r="I149" s="206" t="s">
        <v>48</v>
      </c>
      <c r="J149" s="206" t="s">
        <v>97</v>
      </c>
      <c r="K149" s="223" t="s">
        <v>877</v>
      </c>
      <c r="L149" s="206">
        <v>80131502</v>
      </c>
      <c r="M149" s="206" t="s">
        <v>850</v>
      </c>
      <c r="N149" s="315">
        <v>9680000</v>
      </c>
      <c r="O149" s="120">
        <v>9680000</v>
      </c>
      <c r="P149" s="206">
        <v>13222</v>
      </c>
      <c r="Q149" s="206" t="s">
        <v>681</v>
      </c>
      <c r="R149" s="206" t="s">
        <v>20</v>
      </c>
      <c r="S149" s="206" t="s">
        <v>21</v>
      </c>
      <c r="T149" s="174" t="s">
        <v>878</v>
      </c>
      <c r="U149" s="190" t="s">
        <v>360</v>
      </c>
      <c r="V149" s="209">
        <v>44587</v>
      </c>
      <c r="W149" s="206" t="s">
        <v>48</v>
      </c>
      <c r="X149" s="206" t="s">
        <v>112</v>
      </c>
      <c r="Y149" s="206" t="s">
        <v>220</v>
      </c>
      <c r="Z149" s="174" t="s">
        <v>879</v>
      </c>
      <c r="AA149" s="206">
        <v>47435281</v>
      </c>
      <c r="AB149" s="206">
        <v>1</v>
      </c>
      <c r="AC149" s="206">
        <v>29922</v>
      </c>
      <c r="AD149" s="207">
        <v>44588</v>
      </c>
      <c r="AE149" s="35">
        <v>9680000</v>
      </c>
      <c r="AF149" s="35">
        <v>0</v>
      </c>
      <c r="AG149" s="35">
        <v>0</v>
      </c>
      <c r="AH149" s="35">
        <v>0</v>
      </c>
      <c r="AI149" s="35">
        <f t="shared" si="12"/>
        <v>9680000</v>
      </c>
      <c r="AJ149" s="174" t="s">
        <v>51</v>
      </c>
      <c r="AK149" s="191">
        <v>1</v>
      </c>
      <c r="AL149" s="189" t="s">
        <v>51</v>
      </c>
      <c r="AM149" s="209">
        <v>44587</v>
      </c>
      <c r="AN149" s="207">
        <v>44926</v>
      </c>
      <c r="AO149" s="206">
        <f t="shared" si="16"/>
        <v>339</v>
      </c>
      <c r="AP149" s="174" t="s">
        <v>880</v>
      </c>
      <c r="AQ149" s="174">
        <v>80037461</v>
      </c>
      <c r="AR149" s="35">
        <v>0</v>
      </c>
      <c r="AS149" s="39">
        <v>0</v>
      </c>
      <c r="AT149" s="35">
        <v>0</v>
      </c>
      <c r="AU149" s="58">
        <v>0</v>
      </c>
      <c r="AV149" s="195">
        <v>0</v>
      </c>
      <c r="AW149" s="58">
        <v>0</v>
      </c>
      <c r="AX149" s="195">
        <v>0</v>
      </c>
      <c r="AY149" s="58">
        <v>0</v>
      </c>
      <c r="AZ149" s="195">
        <v>0</v>
      </c>
      <c r="BA149" s="58">
        <v>0</v>
      </c>
      <c r="BB149" s="58"/>
      <c r="BC149" s="58"/>
      <c r="BD149" s="195">
        <v>0</v>
      </c>
      <c r="BE149" s="58" t="s">
        <v>449</v>
      </c>
      <c r="BF149" s="205">
        <f t="shared" si="17"/>
        <v>9680000</v>
      </c>
      <c r="BG149" s="190">
        <v>0</v>
      </c>
      <c r="BH149" s="39" t="s">
        <v>294</v>
      </c>
      <c r="BI149" s="39" t="s">
        <v>294</v>
      </c>
      <c r="BJ149" s="190">
        <v>0</v>
      </c>
      <c r="BK149" s="39" t="s">
        <v>294</v>
      </c>
      <c r="BL149" s="39" t="s">
        <v>294</v>
      </c>
      <c r="BM149" s="190">
        <v>0</v>
      </c>
      <c r="BN149" s="39" t="s">
        <v>294</v>
      </c>
      <c r="BO149" s="39" t="s">
        <v>294</v>
      </c>
      <c r="BP149" s="100">
        <v>0</v>
      </c>
      <c r="BQ149" s="39" t="s">
        <v>294</v>
      </c>
      <c r="BR149" s="39" t="s">
        <v>294</v>
      </c>
      <c r="BS149" s="203">
        <f t="shared" si="15"/>
        <v>339</v>
      </c>
      <c r="BT149" s="1"/>
    </row>
    <row r="150" spans="1:16384" s="56" customFormat="1" x14ac:dyDescent="0.2">
      <c r="A150" s="206" t="s">
        <v>14</v>
      </c>
      <c r="B150" s="206">
        <v>94</v>
      </c>
      <c r="C150" s="206" t="s">
        <v>41</v>
      </c>
      <c r="D150" s="206" t="s">
        <v>881</v>
      </c>
      <c r="E150" s="174" t="s">
        <v>882</v>
      </c>
      <c r="F150" s="57" t="s">
        <v>360</v>
      </c>
      <c r="G150" s="209">
        <v>44583</v>
      </c>
      <c r="H150" s="206" t="s">
        <v>31</v>
      </c>
      <c r="I150" s="206" t="s">
        <v>75</v>
      </c>
      <c r="J150" s="206" t="s">
        <v>97</v>
      </c>
      <c r="K150" s="223" t="s">
        <v>883</v>
      </c>
      <c r="L150" s="174" t="s">
        <v>884</v>
      </c>
      <c r="M150" s="174" t="s">
        <v>885</v>
      </c>
      <c r="N150" s="315">
        <v>120000000</v>
      </c>
      <c r="O150" s="120">
        <v>120000000</v>
      </c>
      <c r="P150" s="206">
        <v>15522</v>
      </c>
      <c r="Q150" s="206" t="s">
        <v>886</v>
      </c>
      <c r="R150" s="206" t="s">
        <v>20</v>
      </c>
      <c r="S150" s="206" t="s">
        <v>21</v>
      </c>
      <c r="T150" s="174" t="s">
        <v>887</v>
      </c>
      <c r="U150" s="190" t="s">
        <v>360</v>
      </c>
      <c r="V150" s="209">
        <v>44588</v>
      </c>
      <c r="W150" s="206" t="s">
        <v>75</v>
      </c>
      <c r="X150" s="206" t="s">
        <v>23</v>
      </c>
      <c r="Y150" s="206" t="s">
        <v>142</v>
      </c>
      <c r="Z150" s="174" t="s">
        <v>888</v>
      </c>
      <c r="AA150" s="206">
        <v>900062917</v>
      </c>
      <c r="AB150" s="206">
        <v>9</v>
      </c>
      <c r="AC150" s="206">
        <v>30922</v>
      </c>
      <c r="AD150" s="207">
        <v>44588</v>
      </c>
      <c r="AE150" s="35">
        <v>120000000</v>
      </c>
      <c r="AF150" s="35">
        <v>0</v>
      </c>
      <c r="AG150" s="35">
        <v>0</v>
      </c>
      <c r="AH150" s="35">
        <v>0</v>
      </c>
      <c r="AI150" s="35">
        <f t="shared" si="12"/>
        <v>120000000</v>
      </c>
      <c r="AJ150" s="174" t="s">
        <v>51</v>
      </c>
      <c r="AK150" s="191">
        <v>1</v>
      </c>
      <c r="AL150" s="189" t="s">
        <v>51</v>
      </c>
      <c r="AM150" s="209">
        <v>44588</v>
      </c>
      <c r="AN150" s="207">
        <v>44926</v>
      </c>
      <c r="AO150" s="206">
        <f t="shared" si="16"/>
        <v>338</v>
      </c>
      <c r="AP150" s="174" t="s">
        <v>889</v>
      </c>
      <c r="AQ150" s="174">
        <v>40029680</v>
      </c>
      <c r="AR150" s="35">
        <v>0</v>
      </c>
      <c r="AS150" s="39">
        <v>0</v>
      </c>
      <c r="AT150" s="35">
        <v>0</v>
      </c>
      <c r="AU150" s="58">
        <v>0</v>
      </c>
      <c r="AV150" s="195">
        <v>0</v>
      </c>
      <c r="AW150" s="58">
        <v>0</v>
      </c>
      <c r="AX150" s="195">
        <v>0</v>
      </c>
      <c r="AY150" s="58">
        <v>0</v>
      </c>
      <c r="AZ150" s="195">
        <v>0</v>
      </c>
      <c r="BA150" s="58">
        <v>0</v>
      </c>
      <c r="BB150" s="58"/>
      <c r="BC150" s="58"/>
      <c r="BD150" s="195">
        <v>0</v>
      </c>
      <c r="BE150" s="58" t="s">
        <v>449</v>
      </c>
      <c r="BF150" s="205">
        <f t="shared" si="17"/>
        <v>120000000</v>
      </c>
      <c r="BG150" s="190">
        <v>0</v>
      </c>
      <c r="BH150" s="39" t="s">
        <v>294</v>
      </c>
      <c r="BI150" s="39" t="s">
        <v>294</v>
      </c>
      <c r="BJ150" s="190">
        <v>0</v>
      </c>
      <c r="BK150" s="39" t="s">
        <v>294</v>
      </c>
      <c r="BL150" s="39" t="s">
        <v>294</v>
      </c>
      <c r="BM150" s="190">
        <v>0</v>
      </c>
      <c r="BN150" s="39" t="s">
        <v>294</v>
      </c>
      <c r="BO150" s="39" t="s">
        <v>294</v>
      </c>
      <c r="BP150" s="100">
        <v>0</v>
      </c>
      <c r="BQ150" s="39" t="s">
        <v>294</v>
      </c>
      <c r="BR150" s="39" t="s">
        <v>294</v>
      </c>
      <c r="BS150" s="203">
        <f t="shared" si="15"/>
        <v>338</v>
      </c>
      <c r="BT150" s="1"/>
    </row>
    <row r="151" spans="1:16384" s="56" customFormat="1" x14ac:dyDescent="0.2">
      <c r="A151" s="3" t="s">
        <v>14</v>
      </c>
      <c r="B151" s="3">
        <v>155</v>
      </c>
      <c r="C151" s="206" t="s">
        <v>41</v>
      </c>
      <c r="D151" s="3" t="s">
        <v>890</v>
      </c>
      <c r="E151" s="175" t="s">
        <v>891</v>
      </c>
      <c r="F151" s="57" t="s">
        <v>360</v>
      </c>
      <c r="G151" s="208">
        <v>44583</v>
      </c>
      <c r="H151" s="206" t="s">
        <v>31</v>
      </c>
      <c r="I151" s="3" t="s">
        <v>48</v>
      </c>
      <c r="J151" s="206" t="s">
        <v>97</v>
      </c>
      <c r="K151" s="223" t="s">
        <v>892</v>
      </c>
      <c r="L151" s="206">
        <v>80131502</v>
      </c>
      <c r="M151" s="3" t="s">
        <v>850</v>
      </c>
      <c r="N151" s="315">
        <v>22121337</v>
      </c>
      <c r="O151" s="260">
        <v>22121337</v>
      </c>
      <c r="P151" s="3">
        <v>16722</v>
      </c>
      <c r="Q151" s="3" t="s">
        <v>681</v>
      </c>
      <c r="R151" s="206" t="s">
        <v>20</v>
      </c>
      <c r="S151" s="206" t="s">
        <v>21</v>
      </c>
      <c r="T151" s="175" t="s">
        <v>893</v>
      </c>
      <c r="U151" s="190" t="s">
        <v>360</v>
      </c>
      <c r="V151" s="208">
        <v>44588</v>
      </c>
      <c r="W151" s="3" t="s">
        <v>48</v>
      </c>
      <c r="X151" s="3" t="s">
        <v>105</v>
      </c>
      <c r="Y151" s="206" t="s">
        <v>200</v>
      </c>
      <c r="Z151" s="175" t="s">
        <v>894</v>
      </c>
      <c r="AA151" s="3">
        <v>37160055</v>
      </c>
      <c r="AB151" s="3"/>
      <c r="AC151" s="3">
        <v>31022</v>
      </c>
      <c r="AD151" s="208">
        <v>44588</v>
      </c>
      <c r="AE151" s="36">
        <v>22121337</v>
      </c>
      <c r="AF151" s="35">
        <v>0</v>
      </c>
      <c r="AG151" s="35">
        <v>0</v>
      </c>
      <c r="AH151" s="35">
        <v>0</v>
      </c>
      <c r="AI151" s="35">
        <f t="shared" si="12"/>
        <v>22121337</v>
      </c>
      <c r="AJ151" s="174" t="s">
        <v>51</v>
      </c>
      <c r="AK151" s="191">
        <v>1</v>
      </c>
      <c r="AL151" s="189" t="s">
        <v>51</v>
      </c>
      <c r="AM151" s="208">
        <v>44593</v>
      </c>
      <c r="AN151" s="207">
        <v>44742</v>
      </c>
      <c r="AO151" s="206">
        <f t="shared" si="16"/>
        <v>149</v>
      </c>
      <c r="AP151" s="222" t="s">
        <v>819</v>
      </c>
      <c r="AQ151" s="174">
        <v>1090487687</v>
      </c>
      <c r="AR151" s="35">
        <v>0</v>
      </c>
      <c r="AS151" s="39">
        <v>0</v>
      </c>
      <c r="AT151" s="35">
        <v>0</v>
      </c>
      <c r="AU151" s="58">
        <v>0</v>
      </c>
      <c r="AV151" s="195">
        <v>0</v>
      </c>
      <c r="AW151" s="58">
        <v>0</v>
      </c>
      <c r="AX151" s="195">
        <v>0</v>
      </c>
      <c r="AY151" s="58">
        <v>0</v>
      </c>
      <c r="AZ151" s="195">
        <v>0</v>
      </c>
      <c r="BA151" s="58">
        <v>0</v>
      </c>
      <c r="BB151" s="58"/>
      <c r="BC151" s="58"/>
      <c r="BD151" s="195">
        <v>0</v>
      </c>
      <c r="BE151" s="58" t="s">
        <v>449</v>
      </c>
      <c r="BF151" s="205">
        <f t="shared" si="17"/>
        <v>22121337</v>
      </c>
      <c r="BG151" s="190">
        <v>0</v>
      </c>
      <c r="BH151" s="39" t="s">
        <v>294</v>
      </c>
      <c r="BI151" s="39" t="s">
        <v>294</v>
      </c>
      <c r="BJ151" s="190">
        <v>0</v>
      </c>
      <c r="BK151" s="39" t="s">
        <v>294</v>
      </c>
      <c r="BL151" s="39" t="s">
        <v>294</v>
      </c>
      <c r="BM151" s="190">
        <v>0</v>
      </c>
      <c r="BN151" s="39" t="s">
        <v>294</v>
      </c>
      <c r="BO151" s="39" t="s">
        <v>294</v>
      </c>
      <c r="BP151" s="100">
        <v>0</v>
      </c>
      <c r="BQ151" s="39" t="s">
        <v>294</v>
      </c>
      <c r="BR151" s="39" t="s">
        <v>294</v>
      </c>
      <c r="BS151" s="203">
        <f t="shared" si="15"/>
        <v>149</v>
      </c>
      <c r="BT151" s="1"/>
    </row>
    <row r="152" spans="1:16384" s="56" customFormat="1" x14ac:dyDescent="0.2">
      <c r="A152" s="206" t="s">
        <v>14</v>
      </c>
      <c r="B152" s="206">
        <v>61</v>
      </c>
      <c r="C152" s="206" t="s">
        <v>41</v>
      </c>
      <c r="D152" s="206" t="s">
        <v>895</v>
      </c>
      <c r="E152" s="174" t="s">
        <v>896</v>
      </c>
      <c r="F152" s="57" t="s">
        <v>360</v>
      </c>
      <c r="G152" s="209">
        <v>44583</v>
      </c>
      <c r="H152" s="206" t="s">
        <v>31</v>
      </c>
      <c r="I152" s="206" t="s">
        <v>67</v>
      </c>
      <c r="J152" s="206" t="s">
        <v>74</v>
      </c>
      <c r="K152" s="223" t="s">
        <v>897</v>
      </c>
      <c r="L152" s="174">
        <v>81161700</v>
      </c>
      <c r="M152" s="175" t="s">
        <v>898</v>
      </c>
      <c r="N152" s="315">
        <v>16326800</v>
      </c>
      <c r="O152" s="120">
        <v>16326800</v>
      </c>
      <c r="P152" s="206">
        <v>14522</v>
      </c>
      <c r="Q152" s="206" t="s">
        <v>493</v>
      </c>
      <c r="R152" s="206" t="s">
        <v>20</v>
      </c>
      <c r="S152" s="206" t="s">
        <v>21</v>
      </c>
      <c r="T152" s="174" t="s">
        <v>899</v>
      </c>
      <c r="U152" s="190" t="s">
        <v>360</v>
      </c>
      <c r="V152" s="209">
        <v>44587</v>
      </c>
      <c r="W152" s="206" t="s">
        <v>59</v>
      </c>
      <c r="X152" s="206" t="s">
        <v>23</v>
      </c>
      <c r="Y152" s="206" t="s">
        <v>142</v>
      </c>
      <c r="Z152" s="174" t="s">
        <v>900</v>
      </c>
      <c r="AA152" s="174">
        <v>860353110</v>
      </c>
      <c r="AB152" s="206">
        <v>7</v>
      </c>
      <c r="AC152" s="206">
        <v>29622</v>
      </c>
      <c r="AD152" s="207">
        <v>44588</v>
      </c>
      <c r="AE152" s="35">
        <v>16326800</v>
      </c>
      <c r="AF152" s="35">
        <v>0</v>
      </c>
      <c r="AG152" s="35">
        <v>0</v>
      </c>
      <c r="AH152" s="35">
        <v>0</v>
      </c>
      <c r="AI152" s="35">
        <f t="shared" si="12"/>
        <v>16326800</v>
      </c>
      <c r="AJ152" s="206" t="s">
        <v>25</v>
      </c>
      <c r="AK152" s="207">
        <v>44589</v>
      </c>
      <c r="AL152" s="206" t="s">
        <v>163</v>
      </c>
      <c r="AM152" s="209">
        <v>44587</v>
      </c>
      <c r="AN152" s="207">
        <v>44926</v>
      </c>
      <c r="AO152" s="206">
        <f t="shared" si="16"/>
        <v>339</v>
      </c>
      <c r="AP152" s="174" t="s">
        <v>901</v>
      </c>
      <c r="AQ152" s="174">
        <v>19477329</v>
      </c>
      <c r="AR152" s="35">
        <v>0</v>
      </c>
      <c r="AS152" s="39">
        <v>0</v>
      </c>
      <c r="AT152" s="35">
        <v>0</v>
      </c>
      <c r="AU152" s="58">
        <v>0</v>
      </c>
      <c r="AV152" s="195">
        <v>0</v>
      </c>
      <c r="AW152" s="58">
        <v>0</v>
      </c>
      <c r="AX152" s="195">
        <v>0</v>
      </c>
      <c r="AY152" s="58">
        <v>0</v>
      </c>
      <c r="AZ152" s="195">
        <v>0</v>
      </c>
      <c r="BA152" s="58">
        <v>0</v>
      </c>
      <c r="BB152" s="58"/>
      <c r="BC152" s="58"/>
      <c r="BD152" s="195">
        <v>0</v>
      </c>
      <c r="BE152" s="58" t="s">
        <v>449</v>
      </c>
      <c r="BF152" s="205">
        <f t="shared" si="17"/>
        <v>16326800</v>
      </c>
      <c r="BG152" s="190">
        <v>0</v>
      </c>
      <c r="BH152" s="39" t="s">
        <v>294</v>
      </c>
      <c r="BI152" s="39" t="s">
        <v>294</v>
      </c>
      <c r="BJ152" s="190">
        <v>0</v>
      </c>
      <c r="BK152" s="39" t="s">
        <v>294</v>
      </c>
      <c r="BL152" s="39" t="s">
        <v>294</v>
      </c>
      <c r="BM152" s="190">
        <v>0</v>
      </c>
      <c r="BN152" s="39" t="s">
        <v>294</v>
      </c>
      <c r="BO152" s="39" t="s">
        <v>294</v>
      </c>
      <c r="BP152" s="100">
        <v>0</v>
      </c>
      <c r="BQ152" s="39" t="s">
        <v>294</v>
      </c>
      <c r="BR152" s="39" t="s">
        <v>294</v>
      </c>
      <c r="BS152" s="203">
        <f t="shared" si="15"/>
        <v>339</v>
      </c>
      <c r="BT152" s="1"/>
    </row>
    <row r="153" spans="1:16384" s="56" customFormat="1" x14ac:dyDescent="0.2">
      <c r="A153" s="206" t="s">
        <v>14</v>
      </c>
      <c r="B153" s="206">
        <v>57</v>
      </c>
      <c r="C153" s="206" t="s">
        <v>41</v>
      </c>
      <c r="D153" s="206" t="s">
        <v>902</v>
      </c>
      <c r="E153" s="174" t="s">
        <v>903</v>
      </c>
      <c r="F153" s="57" t="s">
        <v>360</v>
      </c>
      <c r="G153" s="209">
        <v>44584</v>
      </c>
      <c r="H153" s="206" t="s">
        <v>31</v>
      </c>
      <c r="I153" s="206" t="s">
        <v>32</v>
      </c>
      <c r="J153" s="206" t="s">
        <v>74</v>
      </c>
      <c r="K153" s="223" t="s">
        <v>904</v>
      </c>
      <c r="L153" s="174" t="s">
        <v>905</v>
      </c>
      <c r="M153" s="174" t="s">
        <v>906</v>
      </c>
      <c r="N153" s="315">
        <v>34856638</v>
      </c>
      <c r="O153" s="120">
        <v>34856638</v>
      </c>
      <c r="P153" s="206">
        <v>16522</v>
      </c>
      <c r="Q153" s="206" t="s">
        <v>493</v>
      </c>
      <c r="R153" s="206" t="s">
        <v>20</v>
      </c>
      <c r="S153" s="206" t="s">
        <v>21</v>
      </c>
      <c r="T153" s="174" t="s">
        <v>907</v>
      </c>
      <c r="U153" s="190" t="s">
        <v>360</v>
      </c>
      <c r="V153" s="209">
        <v>44588</v>
      </c>
      <c r="W153" s="206" t="s">
        <v>22</v>
      </c>
      <c r="X153" s="206" t="s">
        <v>23</v>
      </c>
      <c r="Y153" s="206" t="s">
        <v>142</v>
      </c>
      <c r="Z153" s="174" t="s">
        <v>908</v>
      </c>
      <c r="AA153" s="206">
        <v>900481705</v>
      </c>
      <c r="AB153" s="206">
        <v>1</v>
      </c>
      <c r="AC153" s="206">
        <v>30422</v>
      </c>
      <c r="AD153" s="207">
        <v>44588</v>
      </c>
      <c r="AE153" s="35">
        <v>34856638</v>
      </c>
      <c r="AF153" s="35">
        <v>0</v>
      </c>
      <c r="AG153" s="35">
        <v>0</v>
      </c>
      <c r="AH153" s="35">
        <v>0</v>
      </c>
      <c r="AI153" s="35">
        <f t="shared" si="12"/>
        <v>34856638</v>
      </c>
      <c r="AJ153" s="174" t="s">
        <v>51</v>
      </c>
      <c r="AK153" s="191">
        <v>1</v>
      </c>
      <c r="AL153" s="189" t="s">
        <v>51</v>
      </c>
      <c r="AM153" s="209">
        <v>44588</v>
      </c>
      <c r="AN153" s="207">
        <v>44926</v>
      </c>
      <c r="AO153" s="206">
        <f t="shared" si="16"/>
        <v>338</v>
      </c>
      <c r="AP153" s="174" t="s">
        <v>909</v>
      </c>
      <c r="AQ153" s="174">
        <v>79717103</v>
      </c>
      <c r="AR153" s="35">
        <v>0</v>
      </c>
      <c r="AS153" s="39">
        <v>0</v>
      </c>
      <c r="AT153" s="35">
        <v>0</v>
      </c>
      <c r="AU153" s="58">
        <v>0</v>
      </c>
      <c r="AV153" s="195">
        <v>0</v>
      </c>
      <c r="AW153" s="58">
        <v>0</v>
      </c>
      <c r="AX153" s="195">
        <v>0</v>
      </c>
      <c r="AY153" s="58">
        <v>0</v>
      </c>
      <c r="AZ153" s="195">
        <v>0</v>
      </c>
      <c r="BA153" s="58">
        <v>0</v>
      </c>
      <c r="BB153" s="58"/>
      <c r="BC153" s="58"/>
      <c r="BD153" s="195">
        <v>0</v>
      </c>
      <c r="BE153" s="58" t="s">
        <v>449</v>
      </c>
      <c r="BF153" s="205">
        <f t="shared" si="17"/>
        <v>34856638</v>
      </c>
      <c r="BG153" s="190">
        <v>0</v>
      </c>
      <c r="BH153" s="39" t="s">
        <v>294</v>
      </c>
      <c r="BI153" s="39" t="s">
        <v>294</v>
      </c>
      <c r="BJ153" s="190">
        <v>0</v>
      </c>
      <c r="BK153" s="39" t="s">
        <v>294</v>
      </c>
      <c r="BL153" s="39" t="s">
        <v>294</v>
      </c>
      <c r="BM153" s="190">
        <v>0</v>
      </c>
      <c r="BN153" s="39" t="s">
        <v>294</v>
      </c>
      <c r="BO153" s="39" t="s">
        <v>294</v>
      </c>
      <c r="BP153" s="100">
        <v>0</v>
      </c>
      <c r="BQ153" s="39" t="s">
        <v>294</v>
      </c>
      <c r="BR153" s="39" t="s">
        <v>294</v>
      </c>
      <c r="BS153" s="203">
        <f t="shared" si="15"/>
        <v>338</v>
      </c>
      <c r="BT153" s="1"/>
    </row>
    <row r="154" spans="1:16384" s="56" customFormat="1" ht="16" customHeight="1" x14ac:dyDescent="0.2">
      <c r="A154" s="206" t="s">
        <v>14</v>
      </c>
      <c r="B154" s="206">
        <v>231</v>
      </c>
      <c r="C154" s="206" t="s">
        <v>41</v>
      </c>
      <c r="D154" s="206" t="s">
        <v>910</v>
      </c>
      <c r="E154" s="174" t="s">
        <v>911</v>
      </c>
      <c r="F154" s="57" t="s">
        <v>360</v>
      </c>
      <c r="G154" s="209">
        <v>44587</v>
      </c>
      <c r="H154" s="206" t="s">
        <v>31</v>
      </c>
      <c r="I154" s="206" t="s">
        <v>32</v>
      </c>
      <c r="J154" s="206" t="s">
        <v>74</v>
      </c>
      <c r="K154" s="223" t="s">
        <v>912</v>
      </c>
      <c r="L154" s="174" t="s">
        <v>913</v>
      </c>
      <c r="M154" s="174" t="s">
        <v>914</v>
      </c>
      <c r="N154" s="315">
        <v>115500000</v>
      </c>
      <c r="O154" s="120">
        <v>115500000</v>
      </c>
      <c r="P154" s="206">
        <v>21222</v>
      </c>
      <c r="Q154" s="206" t="s">
        <v>493</v>
      </c>
      <c r="R154" s="206" t="s">
        <v>20</v>
      </c>
      <c r="S154" s="206" t="s">
        <v>21</v>
      </c>
      <c r="T154" s="174" t="s">
        <v>915</v>
      </c>
      <c r="U154" s="190" t="s">
        <v>360</v>
      </c>
      <c r="V154" s="209">
        <v>44588</v>
      </c>
      <c r="W154" s="206" t="s">
        <v>22</v>
      </c>
      <c r="X154" s="206" t="s">
        <v>23</v>
      </c>
      <c r="Y154" s="206" t="s">
        <v>142</v>
      </c>
      <c r="Z154" s="174" t="s">
        <v>916</v>
      </c>
      <c r="AA154" s="206">
        <v>80096980</v>
      </c>
      <c r="AB154" s="206"/>
      <c r="AC154" s="206">
        <v>30222</v>
      </c>
      <c r="AD154" s="207">
        <v>44588</v>
      </c>
      <c r="AE154" s="35">
        <v>115500000</v>
      </c>
      <c r="AF154" s="35">
        <v>0</v>
      </c>
      <c r="AG154" s="35">
        <v>0</v>
      </c>
      <c r="AH154" s="35">
        <v>0</v>
      </c>
      <c r="AI154" s="35">
        <f t="shared" si="12"/>
        <v>115500000</v>
      </c>
      <c r="AJ154" s="174" t="s">
        <v>51</v>
      </c>
      <c r="AK154" s="191">
        <v>1</v>
      </c>
      <c r="AL154" s="189" t="s">
        <v>51</v>
      </c>
      <c r="AM154" s="209">
        <v>44588</v>
      </c>
      <c r="AN154" s="207">
        <v>44926</v>
      </c>
      <c r="AO154" s="206">
        <f t="shared" si="16"/>
        <v>338</v>
      </c>
      <c r="AP154" s="174" t="s">
        <v>917</v>
      </c>
      <c r="AQ154" s="174">
        <v>79149505</v>
      </c>
      <c r="AR154" s="35">
        <v>0</v>
      </c>
      <c r="AS154" s="39">
        <v>0</v>
      </c>
      <c r="AT154" s="35">
        <v>0</v>
      </c>
      <c r="AU154" s="58">
        <v>0</v>
      </c>
      <c r="AV154" s="195">
        <v>0</v>
      </c>
      <c r="AW154" s="58">
        <v>0</v>
      </c>
      <c r="AX154" s="195">
        <v>0</v>
      </c>
      <c r="AY154" s="58">
        <v>0</v>
      </c>
      <c r="AZ154" s="195">
        <v>0</v>
      </c>
      <c r="BA154" s="58">
        <v>0</v>
      </c>
      <c r="BB154" s="58"/>
      <c r="BC154" s="58"/>
      <c r="BD154" s="195">
        <v>0</v>
      </c>
      <c r="BE154" s="58" t="s">
        <v>449</v>
      </c>
      <c r="BF154" s="205">
        <f t="shared" si="17"/>
        <v>115500000</v>
      </c>
      <c r="BG154" s="190">
        <v>0</v>
      </c>
      <c r="BH154" s="39" t="s">
        <v>294</v>
      </c>
      <c r="BI154" s="39" t="s">
        <v>294</v>
      </c>
      <c r="BJ154" s="190">
        <v>0</v>
      </c>
      <c r="BK154" s="39" t="s">
        <v>294</v>
      </c>
      <c r="BL154" s="39" t="s">
        <v>294</v>
      </c>
      <c r="BM154" s="190">
        <v>0</v>
      </c>
      <c r="BN154" s="39" t="s">
        <v>294</v>
      </c>
      <c r="BO154" s="39" t="s">
        <v>294</v>
      </c>
      <c r="BP154" s="100">
        <v>0</v>
      </c>
      <c r="BQ154" s="39" t="s">
        <v>294</v>
      </c>
      <c r="BR154" s="39" t="s">
        <v>294</v>
      </c>
      <c r="BS154" s="203">
        <f t="shared" si="15"/>
        <v>338</v>
      </c>
      <c r="BT154" s="1"/>
    </row>
    <row r="155" spans="1:16384" s="56" customFormat="1" x14ac:dyDescent="0.2">
      <c r="A155" s="38" t="s">
        <v>14</v>
      </c>
      <c r="B155" s="38">
        <v>43</v>
      </c>
      <c r="C155" s="38" t="s">
        <v>15</v>
      </c>
      <c r="D155" s="38" t="s">
        <v>922</v>
      </c>
      <c r="E155" s="38" t="s">
        <v>923</v>
      </c>
      <c r="F155" s="38" t="s">
        <v>921</v>
      </c>
      <c r="G155" s="39">
        <v>44613</v>
      </c>
      <c r="H155" s="38" t="s">
        <v>44</v>
      </c>
      <c r="I155" s="38" t="s">
        <v>90</v>
      </c>
      <c r="J155" s="38" t="s">
        <v>74</v>
      </c>
      <c r="K155" s="38" t="s">
        <v>924</v>
      </c>
      <c r="L155" s="38">
        <v>72103300</v>
      </c>
      <c r="M155" s="174" t="s">
        <v>982</v>
      </c>
      <c r="N155" s="267">
        <v>150000000</v>
      </c>
      <c r="O155" s="261">
        <v>150000000</v>
      </c>
      <c r="P155" s="38">
        <v>21722</v>
      </c>
      <c r="Q155" s="38" t="s">
        <v>285</v>
      </c>
      <c r="R155" s="38" t="s">
        <v>46</v>
      </c>
      <c r="S155" s="38" t="s">
        <v>51</v>
      </c>
      <c r="T155" s="272" t="s">
        <v>51</v>
      </c>
      <c r="U155" s="33"/>
      <c r="V155" s="39" t="s">
        <v>294</v>
      </c>
      <c r="W155" s="224" t="s">
        <v>51</v>
      </c>
      <c r="X155" s="224" t="s">
        <v>51</v>
      </c>
      <c r="Y155" s="224" t="s">
        <v>51</v>
      </c>
      <c r="Z155" s="224" t="s">
        <v>51</v>
      </c>
      <c r="AA155" s="224" t="s">
        <v>51</v>
      </c>
      <c r="AB155" s="224" t="s">
        <v>51</v>
      </c>
      <c r="AC155" s="224" t="s">
        <v>51</v>
      </c>
      <c r="AD155" s="224" t="s">
        <v>51</v>
      </c>
      <c r="AE155" s="36">
        <v>0</v>
      </c>
      <c r="AF155" s="77">
        <v>0</v>
      </c>
      <c r="AG155" s="77">
        <v>0</v>
      </c>
      <c r="AH155" s="77">
        <v>0</v>
      </c>
      <c r="AI155" s="231">
        <f t="shared" si="12"/>
        <v>0</v>
      </c>
      <c r="AJ155" s="224" t="s">
        <v>51</v>
      </c>
      <c r="AK155" s="39" t="s">
        <v>294</v>
      </c>
      <c r="AL155" s="38" t="s">
        <v>51</v>
      </c>
      <c r="AM155" s="39" t="s">
        <v>294</v>
      </c>
      <c r="AN155" s="39" t="s">
        <v>294</v>
      </c>
      <c r="AO155" s="225">
        <f t="shared" ref="AO155:AO159" si="18">+AN155-AM155</f>
        <v>0</v>
      </c>
      <c r="AP155" s="38" t="s">
        <v>51</v>
      </c>
      <c r="AQ155" s="38" t="s">
        <v>51</v>
      </c>
      <c r="AR155" s="131">
        <v>0</v>
      </c>
      <c r="AS155" s="39" t="s">
        <v>294</v>
      </c>
      <c r="AT155" s="131">
        <v>0</v>
      </c>
      <c r="AU155" s="39" t="s">
        <v>294</v>
      </c>
      <c r="AV155" s="131">
        <v>0</v>
      </c>
      <c r="AW155" s="39" t="s">
        <v>294</v>
      </c>
      <c r="AX155" s="131">
        <v>0</v>
      </c>
      <c r="AY155" s="172">
        <v>1</v>
      </c>
      <c r="AZ155" s="131">
        <v>0</v>
      </c>
      <c r="BA155" s="172">
        <v>1</v>
      </c>
      <c r="BB155" s="35">
        <v>0</v>
      </c>
      <c r="BC155" s="172">
        <v>1</v>
      </c>
      <c r="BD155" s="131">
        <v>0</v>
      </c>
      <c r="BE155" s="172">
        <v>1</v>
      </c>
      <c r="BF155" s="132">
        <v>0</v>
      </c>
      <c r="BG155" s="38" t="s">
        <v>51</v>
      </c>
      <c r="BH155" s="172">
        <v>1</v>
      </c>
      <c r="BI155" s="172">
        <v>1</v>
      </c>
      <c r="BJ155" s="38" t="s">
        <v>51</v>
      </c>
      <c r="BK155" s="172">
        <v>1</v>
      </c>
      <c r="BL155" s="172">
        <v>1</v>
      </c>
      <c r="BM155" s="38" t="s">
        <v>51</v>
      </c>
      <c r="BN155" s="172">
        <v>1</v>
      </c>
      <c r="BO155" s="172">
        <v>1</v>
      </c>
      <c r="BP155" s="100" t="s">
        <v>51</v>
      </c>
      <c r="BQ155" s="172">
        <v>1</v>
      </c>
      <c r="BR155" s="172">
        <v>1</v>
      </c>
      <c r="BS155" s="41" t="s">
        <v>51</v>
      </c>
      <c r="BT155" s="61"/>
      <c r="BU155" s="102"/>
      <c r="BV155" s="102"/>
      <c r="BW155" s="102"/>
      <c r="BX155" s="102"/>
      <c r="BY155" s="102"/>
      <c r="BZ155" s="102"/>
      <c r="CA155" s="102"/>
      <c r="CB155" s="102"/>
      <c r="CC155" s="102"/>
      <c r="CD155" s="102"/>
    </row>
    <row r="156" spans="1:16384" x14ac:dyDescent="0.2">
      <c r="A156" s="38" t="s">
        <v>14</v>
      </c>
      <c r="B156" s="38">
        <v>46</v>
      </c>
      <c r="C156" s="38" t="s">
        <v>15</v>
      </c>
      <c r="D156" s="38" t="s">
        <v>925</v>
      </c>
      <c r="E156" s="38" t="s">
        <v>926</v>
      </c>
      <c r="F156" s="38" t="s">
        <v>921</v>
      </c>
      <c r="G156" s="39">
        <v>44615</v>
      </c>
      <c r="H156" s="38" t="s">
        <v>44</v>
      </c>
      <c r="I156" s="38" t="s">
        <v>90</v>
      </c>
      <c r="J156" s="38" t="s">
        <v>74</v>
      </c>
      <c r="K156" s="38" t="s">
        <v>927</v>
      </c>
      <c r="L156" s="38">
        <v>43233200</v>
      </c>
      <c r="M156" s="174" t="s">
        <v>983</v>
      </c>
      <c r="N156" s="267">
        <v>86099957</v>
      </c>
      <c r="O156" s="261">
        <v>86090000</v>
      </c>
      <c r="P156" s="38">
        <v>22522</v>
      </c>
      <c r="Q156" s="38" t="s">
        <v>285</v>
      </c>
      <c r="R156" s="38" t="s">
        <v>46</v>
      </c>
      <c r="S156" s="38" t="s">
        <v>51</v>
      </c>
      <c r="T156" s="272" t="s">
        <v>51</v>
      </c>
      <c r="V156" s="39" t="s">
        <v>294</v>
      </c>
      <c r="W156" s="224" t="s">
        <v>51</v>
      </c>
      <c r="X156" s="224" t="s">
        <v>51</v>
      </c>
      <c r="Y156" s="224" t="s">
        <v>51</v>
      </c>
      <c r="Z156" s="224" t="s">
        <v>51</v>
      </c>
      <c r="AA156" s="224" t="s">
        <v>51</v>
      </c>
      <c r="AB156" s="224" t="s">
        <v>51</v>
      </c>
      <c r="AC156" s="224" t="s">
        <v>51</v>
      </c>
      <c r="AD156" s="224" t="s">
        <v>51</v>
      </c>
      <c r="AE156" s="36">
        <v>0</v>
      </c>
      <c r="AF156" s="77">
        <v>0</v>
      </c>
      <c r="AG156" s="77">
        <v>0</v>
      </c>
      <c r="AH156" s="77">
        <v>0</v>
      </c>
      <c r="AI156" s="231">
        <f t="shared" si="12"/>
        <v>0</v>
      </c>
      <c r="AJ156" s="224" t="s">
        <v>51</v>
      </c>
      <c r="AK156" s="39" t="s">
        <v>294</v>
      </c>
      <c r="AL156" s="38" t="s">
        <v>51</v>
      </c>
      <c r="AM156" s="39" t="s">
        <v>294</v>
      </c>
      <c r="AN156" s="39" t="s">
        <v>294</v>
      </c>
      <c r="AO156" s="225">
        <f t="shared" si="18"/>
        <v>0</v>
      </c>
      <c r="AP156" s="38" t="s">
        <v>51</v>
      </c>
      <c r="AQ156" s="38" t="s">
        <v>51</v>
      </c>
      <c r="AR156" s="131">
        <v>0</v>
      </c>
      <c r="AS156" s="39" t="s">
        <v>294</v>
      </c>
      <c r="AT156" s="131">
        <v>0</v>
      </c>
      <c r="AU156" s="39" t="s">
        <v>294</v>
      </c>
      <c r="AV156" s="131">
        <v>0</v>
      </c>
      <c r="AW156" s="39" t="s">
        <v>294</v>
      </c>
      <c r="AX156" s="131">
        <v>0</v>
      </c>
      <c r="AY156" s="172">
        <v>1</v>
      </c>
      <c r="AZ156" s="131">
        <v>0</v>
      </c>
      <c r="BA156" s="172">
        <v>1</v>
      </c>
      <c r="BB156" s="35">
        <v>0</v>
      </c>
      <c r="BC156" s="172">
        <v>1</v>
      </c>
      <c r="BD156" s="131">
        <v>0</v>
      </c>
      <c r="BE156" s="172">
        <v>1</v>
      </c>
      <c r="BF156" s="132">
        <v>0</v>
      </c>
      <c r="BG156" s="38" t="s">
        <v>51</v>
      </c>
      <c r="BH156" s="172">
        <v>1</v>
      </c>
      <c r="BI156" s="172">
        <v>1</v>
      </c>
      <c r="BJ156" s="38" t="s">
        <v>51</v>
      </c>
      <c r="BK156" s="172">
        <v>1</v>
      </c>
      <c r="BL156" s="172">
        <v>1</v>
      </c>
      <c r="BM156" s="38" t="s">
        <v>51</v>
      </c>
      <c r="BN156" s="172">
        <v>1</v>
      </c>
      <c r="BO156" s="172">
        <v>1</v>
      </c>
      <c r="BP156" s="100" t="s">
        <v>51</v>
      </c>
      <c r="BQ156" s="172">
        <v>1</v>
      </c>
      <c r="BR156" s="172">
        <v>1</v>
      </c>
      <c r="BS156" s="40" t="s">
        <v>51</v>
      </c>
      <c r="BT156" s="61"/>
      <c r="BU156" s="102"/>
      <c r="BV156" s="102"/>
      <c r="BW156" s="102"/>
      <c r="BX156" s="102"/>
      <c r="BY156" s="102"/>
      <c r="BZ156" s="102"/>
      <c r="CA156" s="102"/>
      <c r="CB156" s="102"/>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c r="GX156" s="56"/>
      <c r="GY156" s="56"/>
      <c r="GZ156" s="56"/>
      <c r="HA156" s="56"/>
      <c r="HB156" s="56"/>
      <c r="HC156" s="56"/>
      <c r="HD156" s="56"/>
      <c r="HE156" s="56"/>
      <c r="HF156" s="56"/>
      <c r="HG156" s="56"/>
      <c r="HH156" s="56"/>
      <c r="HI156" s="56"/>
      <c r="HJ156" s="56"/>
      <c r="HK156" s="56"/>
      <c r="HL156" s="56"/>
      <c r="HM156" s="56"/>
      <c r="HN156" s="56"/>
      <c r="HO156" s="56"/>
      <c r="HP156" s="56"/>
      <c r="HQ156" s="56"/>
      <c r="HR156" s="56"/>
      <c r="HS156" s="56"/>
      <c r="HT156" s="56"/>
      <c r="HU156" s="56"/>
      <c r="HV156" s="56"/>
      <c r="HW156" s="56"/>
      <c r="HX156" s="56"/>
      <c r="HY156" s="56"/>
      <c r="HZ156" s="56"/>
      <c r="IA156" s="56"/>
      <c r="IB156" s="56"/>
      <c r="IC156" s="56"/>
      <c r="ID156" s="56"/>
      <c r="IE156" s="56"/>
      <c r="IF156" s="56"/>
      <c r="IG156" s="56"/>
      <c r="IH156" s="56"/>
      <c r="II156" s="56"/>
      <c r="IJ156" s="56"/>
      <c r="IK156" s="56"/>
      <c r="IL156" s="56"/>
      <c r="IM156" s="56"/>
      <c r="IN156" s="56"/>
      <c r="IO156" s="56"/>
      <c r="IP156" s="56"/>
      <c r="IQ156" s="56"/>
      <c r="IR156" s="56"/>
      <c r="IS156" s="56"/>
      <c r="IT156" s="56"/>
      <c r="IU156" s="56"/>
      <c r="IV156" s="56"/>
      <c r="IW156" s="56"/>
      <c r="IX156" s="56"/>
      <c r="IY156" s="56"/>
      <c r="IZ156" s="56"/>
      <c r="JA156" s="56"/>
      <c r="JB156" s="56"/>
      <c r="JC156" s="56"/>
      <c r="JD156" s="56"/>
      <c r="JE156" s="56"/>
      <c r="JF156" s="56"/>
      <c r="JG156" s="56"/>
      <c r="JH156" s="56"/>
      <c r="JI156" s="56"/>
      <c r="JJ156" s="56"/>
      <c r="JK156" s="56"/>
      <c r="JL156" s="56"/>
      <c r="JM156" s="56"/>
      <c r="JN156" s="56"/>
      <c r="JO156" s="56"/>
      <c r="JP156" s="56"/>
      <c r="JQ156" s="56"/>
      <c r="JR156" s="56"/>
      <c r="JS156" s="56"/>
      <c r="JT156" s="56"/>
      <c r="JU156" s="56"/>
      <c r="JV156" s="56"/>
      <c r="JW156" s="56"/>
      <c r="JX156" s="56"/>
      <c r="JY156" s="56"/>
      <c r="JZ156" s="56"/>
      <c r="KA156" s="56"/>
      <c r="KB156" s="56"/>
      <c r="KC156" s="56"/>
      <c r="KD156" s="56"/>
      <c r="KE156" s="56"/>
      <c r="KF156" s="56"/>
      <c r="KG156" s="56"/>
      <c r="KH156" s="56"/>
      <c r="KI156" s="56"/>
      <c r="KJ156" s="56"/>
      <c r="KK156" s="56"/>
      <c r="KL156" s="56"/>
      <c r="KM156" s="56"/>
      <c r="KN156" s="56"/>
      <c r="KO156" s="56"/>
      <c r="KP156" s="56"/>
      <c r="KQ156" s="56"/>
      <c r="KR156" s="56"/>
      <c r="KS156" s="56"/>
      <c r="KT156" s="56"/>
      <c r="KU156" s="56"/>
      <c r="KV156" s="56"/>
      <c r="KW156" s="56"/>
      <c r="KX156" s="56"/>
      <c r="KY156" s="56"/>
      <c r="KZ156" s="56"/>
      <c r="LA156" s="56"/>
      <c r="LB156" s="56"/>
      <c r="LC156" s="56"/>
      <c r="LD156" s="56"/>
      <c r="LE156" s="56"/>
      <c r="LF156" s="56"/>
      <c r="LG156" s="56"/>
      <c r="LH156" s="56"/>
      <c r="LI156" s="56"/>
      <c r="LJ156" s="56"/>
      <c r="LK156" s="56"/>
      <c r="LL156" s="56"/>
      <c r="LM156" s="56"/>
      <c r="LN156" s="56"/>
      <c r="LO156" s="56"/>
      <c r="LP156" s="56"/>
      <c r="LQ156" s="56"/>
      <c r="LR156" s="56"/>
      <c r="LS156" s="56"/>
      <c r="LT156" s="56"/>
      <c r="LU156" s="56"/>
      <c r="LV156" s="56"/>
      <c r="LW156" s="56"/>
      <c r="LX156" s="56"/>
      <c r="LY156" s="56"/>
      <c r="LZ156" s="56"/>
      <c r="MA156" s="56"/>
      <c r="MB156" s="56"/>
      <c r="MC156" s="56"/>
      <c r="MD156" s="56"/>
      <c r="ME156" s="56"/>
      <c r="MF156" s="56"/>
      <c r="MG156" s="56"/>
      <c r="MH156" s="56"/>
      <c r="MI156" s="56"/>
      <c r="MJ156" s="56"/>
      <c r="MK156" s="56"/>
      <c r="ML156" s="56"/>
      <c r="MM156" s="56"/>
      <c r="MN156" s="56"/>
      <c r="MO156" s="56"/>
      <c r="MP156" s="56"/>
      <c r="MQ156" s="56"/>
      <c r="MR156" s="56"/>
      <c r="MS156" s="56"/>
      <c r="MT156" s="56"/>
      <c r="MU156" s="56"/>
      <c r="MV156" s="56"/>
      <c r="MW156" s="56"/>
      <c r="MX156" s="56"/>
      <c r="MY156" s="56"/>
      <c r="MZ156" s="56"/>
      <c r="NA156" s="56"/>
      <c r="NB156" s="56"/>
      <c r="NC156" s="56"/>
      <c r="ND156" s="56"/>
      <c r="NE156" s="56"/>
      <c r="NF156" s="56"/>
      <c r="NG156" s="56"/>
      <c r="NH156" s="56"/>
      <c r="NI156" s="56"/>
      <c r="NJ156" s="56"/>
      <c r="NK156" s="56"/>
      <c r="NL156" s="56"/>
      <c r="NM156" s="56"/>
      <c r="NN156" s="56"/>
      <c r="NO156" s="56"/>
      <c r="NP156" s="56"/>
      <c r="NQ156" s="56"/>
      <c r="NR156" s="56"/>
      <c r="NS156" s="56"/>
      <c r="NT156" s="56"/>
      <c r="NU156" s="56"/>
      <c r="NV156" s="56"/>
      <c r="NW156" s="56"/>
      <c r="NX156" s="56"/>
      <c r="NY156" s="56"/>
      <c r="NZ156" s="56"/>
      <c r="OA156" s="56"/>
      <c r="OB156" s="56"/>
      <c r="OC156" s="56"/>
      <c r="OD156" s="56"/>
      <c r="OE156" s="56"/>
      <c r="OF156" s="56"/>
      <c r="OG156" s="56"/>
      <c r="OH156" s="56"/>
      <c r="OI156" s="56"/>
      <c r="OJ156" s="56"/>
      <c r="OK156" s="56"/>
      <c r="OL156" s="56"/>
      <c r="OM156" s="56"/>
      <c r="ON156" s="56"/>
      <c r="OO156" s="56"/>
      <c r="OP156" s="56"/>
      <c r="OQ156" s="56"/>
      <c r="OR156" s="56"/>
      <c r="OS156" s="56"/>
      <c r="OT156" s="56"/>
      <c r="OU156" s="56"/>
      <c r="OV156" s="56"/>
      <c r="OW156" s="56"/>
      <c r="OX156" s="56"/>
      <c r="OY156" s="56"/>
      <c r="OZ156" s="56"/>
      <c r="PA156" s="56"/>
      <c r="PB156" s="56"/>
      <c r="PC156" s="56"/>
      <c r="PD156" s="56"/>
      <c r="PE156" s="56"/>
      <c r="PF156" s="56"/>
      <c r="PG156" s="56"/>
      <c r="PH156" s="56"/>
      <c r="PI156" s="56"/>
      <c r="PJ156" s="56"/>
      <c r="PK156" s="56"/>
      <c r="PL156" s="56"/>
      <c r="PM156" s="56"/>
      <c r="PN156" s="56"/>
      <c r="PO156" s="56"/>
      <c r="PP156" s="56"/>
      <c r="PQ156" s="56"/>
      <c r="PR156" s="56"/>
      <c r="PS156" s="56"/>
      <c r="PT156" s="56"/>
      <c r="PU156" s="56"/>
      <c r="PV156" s="56"/>
      <c r="PW156" s="56"/>
      <c r="PX156" s="56"/>
      <c r="PY156" s="56"/>
      <c r="PZ156" s="56"/>
      <c r="QA156" s="56"/>
      <c r="QB156" s="56"/>
      <c r="QC156" s="56"/>
      <c r="QD156" s="56"/>
      <c r="QE156" s="56"/>
      <c r="QF156" s="56"/>
      <c r="QG156" s="56"/>
      <c r="QH156" s="56"/>
      <c r="QI156" s="56"/>
      <c r="QJ156" s="56"/>
      <c r="QK156" s="56"/>
      <c r="QL156" s="56"/>
      <c r="QM156" s="56"/>
      <c r="QN156" s="56"/>
      <c r="QO156" s="56"/>
      <c r="QP156" s="56"/>
      <c r="QQ156" s="56"/>
      <c r="QR156" s="56"/>
      <c r="QS156" s="56"/>
      <c r="QT156" s="56"/>
      <c r="QU156" s="56"/>
      <c r="QV156" s="56"/>
      <c r="QW156" s="56"/>
      <c r="QX156" s="56"/>
      <c r="QY156" s="56"/>
      <c r="QZ156" s="56"/>
      <c r="RA156" s="56"/>
      <c r="RB156" s="56"/>
      <c r="RC156" s="56"/>
      <c r="RD156" s="56"/>
      <c r="RE156" s="56"/>
      <c r="RF156" s="56"/>
      <c r="RG156" s="56"/>
      <c r="RH156" s="56"/>
      <c r="RI156" s="56"/>
      <c r="RJ156" s="56"/>
      <c r="RK156" s="56"/>
      <c r="RL156" s="56"/>
      <c r="RM156" s="56"/>
      <c r="RN156" s="56"/>
      <c r="RO156" s="56"/>
      <c r="RP156" s="56"/>
      <c r="RQ156" s="56"/>
      <c r="RR156" s="56"/>
      <c r="RS156" s="56"/>
      <c r="RT156" s="56"/>
      <c r="RU156" s="56"/>
      <c r="RV156" s="56"/>
      <c r="RW156" s="56"/>
      <c r="RX156" s="56"/>
      <c r="RY156" s="56"/>
      <c r="RZ156" s="56"/>
      <c r="SA156" s="56"/>
      <c r="SB156" s="56"/>
      <c r="SC156" s="56"/>
      <c r="SD156" s="56"/>
      <c r="SE156" s="56"/>
      <c r="SF156" s="56"/>
      <c r="SG156" s="56"/>
      <c r="SH156" s="56"/>
      <c r="SI156" s="56"/>
      <c r="SJ156" s="56"/>
      <c r="SK156" s="56"/>
      <c r="SL156" s="56"/>
      <c r="SM156" s="56"/>
      <c r="SN156" s="56"/>
      <c r="SO156" s="56"/>
      <c r="SP156" s="56"/>
      <c r="SQ156" s="56"/>
      <c r="SR156" s="56"/>
      <c r="SS156" s="56"/>
      <c r="ST156" s="56"/>
      <c r="SU156" s="56"/>
      <c r="SV156" s="56"/>
      <c r="SW156" s="56"/>
      <c r="SX156" s="56"/>
      <c r="SY156" s="56"/>
      <c r="SZ156" s="56"/>
      <c r="TA156" s="56"/>
      <c r="TB156" s="56"/>
      <c r="TC156" s="56"/>
      <c r="TD156" s="56"/>
      <c r="TE156" s="56"/>
      <c r="TF156" s="56"/>
      <c r="TG156" s="56"/>
      <c r="TH156" s="56"/>
      <c r="TI156" s="56"/>
      <c r="TJ156" s="56"/>
      <c r="TK156" s="56"/>
      <c r="TL156" s="56"/>
      <c r="TM156" s="56"/>
      <c r="TN156" s="56"/>
      <c r="TO156" s="56"/>
      <c r="TP156" s="56"/>
      <c r="TQ156" s="56"/>
      <c r="TR156" s="56"/>
      <c r="TS156" s="56"/>
      <c r="TT156" s="56"/>
      <c r="TU156" s="56"/>
      <c r="TV156" s="56"/>
      <c r="TW156" s="56"/>
      <c r="TX156" s="56"/>
      <c r="TY156" s="56"/>
      <c r="TZ156" s="56"/>
      <c r="UA156" s="56"/>
      <c r="UB156" s="56"/>
      <c r="UC156" s="56"/>
      <c r="UD156" s="56"/>
      <c r="UE156" s="56"/>
      <c r="UF156" s="56"/>
      <c r="UG156" s="56"/>
      <c r="UH156" s="56"/>
      <c r="UI156" s="56"/>
      <c r="UJ156" s="56"/>
      <c r="UK156" s="56"/>
      <c r="UL156" s="56"/>
      <c r="UM156" s="56"/>
      <c r="UN156" s="56"/>
      <c r="UO156" s="56"/>
      <c r="UP156" s="56"/>
      <c r="UQ156" s="56"/>
      <c r="UR156" s="56"/>
      <c r="US156" s="56"/>
      <c r="UT156" s="56"/>
      <c r="UU156" s="56"/>
      <c r="UV156" s="56"/>
      <c r="UW156" s="56"/>
      <c r="UX156" s="56"/>
      <c r="UY156" s="56"/>
      <c r="UZ156" s="56"/>
      <c r="VA156" s="56"/>
      <c r="VB156" s="56"/>
      <c r="VC156" s="56"/>
      <c r="VD156" s="56"/>
      <c r="VE156" s="56"/>
      <c r="VF156" s="56"/>
      <c r="VG156" s="56"/>
      <c r="VH156" s="56"/>
      <c r="VI156" s="56"/>
      <c r="VJ156" s="56"/>
      <c r="VK156" s="56"/>
      <c r="VL156" s="56"/>
      <c r="VM156" s="56"/>
      <c r="VN156" s="56"/>
      <c r="VO156" s="56"/>
      <c r="VP156" s="56"/>
      <c r="VQ156" s="56"/>
      <c r="VR156" s="56"/>
      <c r="VS156" s="56"/>
      <c r="VT156" s="56"/>
      <c r="VU156" s="56"/>
      <c r="VV156" s="56"/>
      <c r="VW156" s="56"/>
      <c r="VX156" s="56"/>
      <c r="VY156" s="56"/>
      <c r="VZ156" s="56"/>
      <c r="WA156" s="56"/>
      <c r="WB156" s="56"/>
      <c r="WC156" s="56"/>
      <c r="WD156" s="56"/>
      <c r="WE156" s="56"/>
      <c r="WF156" s="56"/>
      <c r="WG156" s="56"/>
      <c r="WH156" s="56"/>
      <c r="WI156" s="56"/>
      <c r="WJ156" s="56"/>
      <c r="WK156" s="56"/>
      <c r="WL156" s="56"/>
      <c r="WM156" s="56"/>
      <c r="WN156" s="56"/>
      <c r="WO156" s="56"/>
      <c r="WP156" s="56"/>
      <c r="WQ156" s="56"/>
      <c r="WR156" s="56"/>
      <c r="WS156" s="56"/>
      <c r="WT156" s="56"/>
      <c r="WU156" s="56"/>
      <c r="WV156" s="56"/>
      <c r="WW156" s="56"/>
      <c r="WX156" s="56"/>
      <c r="WY156" s="56"/>
      <c r="WZ156" s="56"/>
      <c r="XA156" s="56"/>
      <c r="XB156" s="56"/>
      <c r="XC156" s="56"/>
      <c r="XD156" s="56"/>
      <c r="XE156" s="56"/>
      <c r="XF156" s="56"/>
      <c r="XG156" s="56"/>
      <c r="XH156" s="56"/>
      <c r="XI156" s="56"/>
      <c r="XJ156" s="56"/>
      <c r="XK156" s="56"/>
      <c r="XL156" s="56"/>
      <c r="XM156" s="56"/>
      <c r="XN156" s="56"/>
      <c r="XO156" s="56"/>
      <c r="XP156" s="56"/>
      <c r="XQ156" s="56"/>
      <c r="XR156" s="56"/>
      <c r="XS156" s="56"/>
      <c r="XT156" s="56"/>
      <c r="XU156" s="56"/>
      <c r="XV156" s="56"/>
      <c r="XW156" s="56"/>
      <c r="XX156" s="56"/>
      <c r="XY156" s="56"/>
      <c r="XZ156" s="56"/>
      <c r="YA156" s="56"/>
      <c r="YB156" s="56"/>
      <c r="YC156" s="56"/>
      <c r="YD156" s="56"/>
      <c r="YE156" s="56"/>
      <c r="YF156" s="56"/>
      <c r="YG156" s="56"/>
      <c r="YH156" s="56"/>
      <c r="YI156" s="56"/>
      <c r="YJ156" s="56"/>
      <c r="YK156" s="56"/>
      <c r="YL156" s="56"/>
      <c r="YM156" s="56"/>
      <c r="YN156" s="56"/>
      <c r="YO156" s="56"/>
      <c r="YP156" s="56"/>
      <c r="YQ156" s="56"/>
      <c r="YR156" s="56"/>
      <c r="YS156" s="56"/>
      <c r="YT156" s="56"/>
      <c r="YU156" s="56"/>
      <c r="YV156" s="56"/>
      <c r="YW156" s="56"/>
      <c r="YX156" s="56"/>
      <c r="YY156" s="56"/>
      <c r="YZ156" s="56"/>
      <c r="ZA156" s="56"/>
      <c r="ZB156" s="56"/>
      <c r="ZC156" s="56"/>
      <c r="ZD156" s="56"/>
      <c r="ZE156" s="56"/>
      <c r="ZF156" s="56"/>
      <c r="ZG156" s="56"/>
      <c r="ZH156" s="56"/>
      <c r="ZI156" s="56"/>
      <c r="ZJ156" s="56"/>
      <c r="ZK156" s="56"/>
      <c r="ZL156" s="56"/>
      <c r="ZM156" s="56"/>
      <c r="ZN156" s="56"/>
      <c r="ZO156" s="56"/>
      <c r="ZP156" s="56"/>
      <c r="ZQ156" s="56"/>
      <c r="ZR156" s="56"/>
      <c r="ZS156" s="56"/>
      <c r="ZT156" s="56"/>
      <c r="ZU156" s="56"/>
      <c r="ZV156" s="56"/>
      <c r="ZW156" s="56"/>
      <c r="ZX156" s="56"/>
      <c r="ZY156" s="56"/>
      <c r="ZZ156" s="56"/>
      <c r="AAA156" s="56"/>
      <c r="AAB156" s="56"/>
      <c r="AAC156" s="56"/>
      <c r="AAD156" s="56"/>
      <c r="AAE156" s="56"/>
      <c r="AAF156" s="56"/>
      <c r="AAG156" s="56"/>
      <c r="AAH156" s="56"/>
      <c r="AAI156" s="56"/>
      <c r="AAJ156" s="56"/>
      <c r="AAK156" s="56"/>
      <c r="AAL156" s="56"/>
      <c r="AAM156" s="56"/>
      <c r="AAN156" s="56"/>
      <c r="AAO156" s="56"/>
      <c r="AAP156" s="56"/>
      <c r="AAQ156" s="56"/>
      <c r="AAR156" s="56"/>
      <c r="AAS156" s="56"/>
      <c r="AAT156" s="56"/>
      <c r="AAU156" s="56"/>
      <c r="AAV156" s="56"/>
      <c r="AAW156" s="56"/>
      <c r="AAX156" s="56"/>
      <c r="AAY156" s="56"/>
      <c r="AAZ156" s="56"/>
      <c r="ABA156" s="56"/>
      <c r="ABB156" s="56"/>
      <c r="ABC156" s="56"/>
      <c r="ABD156" s="56"/>
      <c r="ABE156" s="56"/>
      <c r="ABF156" s="56"/>
      <c r="ABG156" s="56"/>
      <c r="ABH156" s="56"/>
      <c r="ABI156" s="56"/>
      <c r="ABJ156" s="56"/>
      <c r="ABK156" s="56"/>
      <c r="ABL156" s="56"/>
      <c r="ABM156" s="56"/>
      <c r="ABN156" s="56"/>
      <c r="ABO156" s="56"/>
      <c r="ABP156" s="56"/>
      <c r="ABQ156" s="56"/>
      <c r="ABR156" s="56"/>
      <c r="ABS156" s="56"/>
      <c r="ABT156" s="56"/>
      <c r="ABU156" s="56"/>
      <c r="ABV156" s="56"/>
      <c r="ABW156" s="56"/>
      <c r="ABX156" s="56"/>
      <c r="ABY156" s="56"/>
      <c r="ABZ156" s="56"/>
      <c r="ACA156" s="56"/>
      <c r="ACB156" s="56"/>
      <c r="ACC156" s="56"/>
      <c r="ACD156" s="56"/>
      <c r="ACE156" s="56"/>
      <c r="ACF156" s="56"/>
      <c r="ACG156" s="56"/>
      <c r="ACH156" s="56"/>
      <c r="ACI156" s="56"/>
      <c r="ACJ156" s="56"/>
      <c r="ACK156" s="56"/>
      <c r="ACL156" s="56"/>
      <c r="ACM156" s="56"/>
      <c r="ACN156" s="56"/>
      <c r="ACO156" s="56"/>
      <c r="ACP156" s="56"/>
      <c r="ACQ156" s="56"/>
      <c r="ACR156" s="56"/>
      <c r="ACS156" s="56"/>
      <c r="ACT156" s="56"/>
      <c r="ACU156" s="56"/>
      <c r="ACV156" s="56"/>
      <c r="ACW156" s="56"/>
      <c r="ACX156" s="56"/>
      <c r="ACY156" s="56"/>
      <c r="ACZ156" s="56"/>
      <c r="ADA156" s="56"/>
      <c r="ADB156" s="56"/>
      <c r="ADC156" s="56"/>
      <c r="ADD156" s="56"/>
      <c r="ADE156" s="56"/>
      <c r="ADF156" s="56"/>
      <c r="ADG156" s="56"/>
      <c r="ADH156" s="56"/>
      <c r="ADI156" s="56"/>
      <c r="ADJ156" s="56"/>
      <c r="ADK156" s="56"/>
      <c r="ADL156" s="56"/>
      <c r="ADM156" s="56"/>
      <c r="ADN156" s="56"/>
      <c r="ADO156" s="56"/>
      <c r="ADP156" s="56"/>
      <c r="ADQ156" s="56"/>
      <c r="ADR156" s="56"/>
      <c r="ADS156" s="56"/>
      <c r="ADT156" s="56"/>
      <c r="ADU156" s="56"/>
      <c r="ADV156" s="56"/>
      <c r="ADW156" s="56"/>
      <c r="ADX156" s="56"/>
      <c r="ADY156" s="56"/>
      <c r="ADZ156" s="56"/>
      <c r="AEA156" s="56"/>
      <c r="AEB156" s="56"/>
      <c r="AEC156" s="56"/>
      <c r="AED156" s="56"/>
      <c r="AEE156" s="56"/>
      <c r="AEF156" s="56"/>
      <c r="AEG156" s="56"/>
      <c r="AEH156" s="56"/>
      <c r="AEI156" s="56"/>
      <c r="AEJ156" s="56"/>
      <c r="AEK156" s="56"/>
      <c r="AEL156" s="56"/>
      <c r="AEM156" s="56"/>
      <c r="AEN156" s="56"/>
      <c r="AEO156" s="56"/>
      <c r="AEP156" s="56"/>
      <c r="AEQ156" s="56"/>
      <c r="AER156" s="56"/>
      <c r="AES156" s="56"/>
      <c r="AET156" s="56"/>
      <c r="AEU156" s="56"/>
      <c r="AEV156" s="56"/>
      <c r="AEW156" s="56"/>
      <c r="AEX156" s="56"/>
      <c r="AEY156" s="56"/>
      <c r="AEZ156" s="56"/>
      <c r="AFA156" s="56"/>
      <c r="AFB156" s="56"/>
      <c r="AFC156" s="56"/>
      <c r="AFD156" s="56"/>
      <c r="AFE156" s="56"/>
      <c r="AFF156" s="56"/>
      <c r="AFG156" s="56"/>
      <c r="AFH156" s="56"/>
      <c r="AFI156" s="56"/>
      <c r="AFJ156" s="56"/>
      <c r="AFK156" s="56"/>
      <c r="AFL156" s="56"/>
      <c r="AFM156" s="56"/>
      <c r="AFN156" s="56"/>
      <c r="AFO156" s="56"/>
      <c r="AFP156" s="56"/>
      <c r="AFQ156" s="56"/>
      <c r="AFR156" s="56"/>
      <c r="AFS156" s="56"/>
      <c r="AFT156" s="56"/>
      <c r="AFU156" s="56"/>
      <c r="AFV156" s="56"/>
      <c r="AFW156" s="56"/>
      <c r="AFX156" s="56"/>
      <c r="AFY156" s="56"/>
      <c r="AFZ156" s="56"/>
      <c r="AGA156" s="56"/>
      <c r="AGB156" s="56"/>
      <c r="AGC156" s="56"/>
      <c r="AGD156" s="56"/>
      <c r="AGE156" s="56"/>
      <c r="AGF156" s="56"/>
      <c r="AGG156" s="56"/>
      <c r="AGH156" s="56"/>
      <c r="AGI156" s="56"/>
      <c r="AGJ156" s="56"/>
      <c r="AGK156" s="56"/>
      <c r="AGL156" s="56"/>
      <c r="AGM156" s="56"/>
      <c r="AGN156" s="56"/>
      <c r="AGO156" s="56"/>
      <c r="AGP156" s="56"/>
      <c r="AGQ156" s="56"/>
      <c r="AGR156" s="56"/>
      <c r="AGS156" s="56"/>
      <c r="AGT156" s="56"/>
      <c r="AGU156" s="56"/>
      <c r="AGV156" s="56"/>
      <c r="AGW156" s="56"/>
      <c r="AGX156" s="56"/>
      <c r="AGY156" s="56"/>
      <c r="AGZ156" s="56"/>
      <c r="AHA156" s="56"/>
      <c r="AHB156" s="56"/>
      <c r="AHC156" s="56"/>
      <c r="AHD156" s="56"/>
      <c r="AHE156" s="56"/>
      <c r="AHF156" s="56"/>
      <c r="AHG156" s="56"/>
      <c r="AHH156" s="56"/>
      <c r="AHI156" s="56"/>
      <c r="AHJ156" s="56"/>
      <c r="AHK156" s="56"/>
      <c r="AHL156" s="56"/>
      <c r="AHM156" s="56"/>
      <c r="AHN156" s="56"/>
      <c r="AHO156" s="56"/>
      <c r="AHP156" s="56"/>
      <c r="AHQ156" s="56"/>
      <c r="AHR156" s="56"/>
      <c r="AHS156" s="56"/>
      <c r="AHT156" s="56"/>
      <c r="AHU156" s="56"/>
      <c r="AHV156" s="56"/>
      <c r="AHW156" s="56"/>
      <c r="AHX156" s="56"/>
      <c r="AHY156" s="56"/>
      <c r="AHZ156" s="56"/>
      <c r="AIA156" s="56"/>
      <c r="AIB156" s="56"/>
      <c r="AIC156" s="56"/>
      <c r="AID156" s="56"/>
      <c r="AIE156" s="56"/>
      <c r="AIF156" s="56"/>
      <c r="AIG156" s="56"/>
      <c r="AIH156" s="56"/>
      <c r="AII156" s="56"/>
      <c r="AIJ156" s="56"/>
      <c r="AIK156" s="56"/>
      <c r="AIL156" s="56"/>
      <c r="AIM156" s="56"/>
      <c r="AIN156" s="56"/>
      <c r="AIO156" s="56"/>
      <c r="AIP156" s="56"/>
      <c r="AIQ156" s="56"/>
      <c r="AIR156" s="56"/>
      <c r="AIS156" s="56"/>
      <c r="AIT156" s="56"/>
      <c r="AIU156" s="56"/>
      <c r="AIV156" s="56"/>
      <c r="AIW156" s="56"/>
      <c r="AIX156" s="56"/>
      <c r="AIY156" s="56"/>
      <c r="AIZ156" s="56"/>
      <c r="AJA156" s="56"/>
      <c r="AJB156" s="56"/>
      <c r="AJC156" s="56"/>
      <c r="AJD156" s="56"/>
      <c r="AJE156" s="56"/>
      <c r="AJF156" s="56"/>
      <c r="AJG156" s="56"/>
      <c r="AJH156" s="56"/>
      <c r="AJI156" s="56"/>
      <c r="AJJ156" s="56"/>
      <c r="AJK156" s="56"/>
      <c r="AJL156" s="56"/>
      <c r="AJM156" s="56"/>
      <c r="AJN156" s="56"/>
      <c r="AJO156" s="56"/>
      <c r="AJP156" s="56"/>
      <c r="AJQ156" s="56"/>
      <c r="AJR156" s="56"/>
      <c r="AJS156" s="56"/>
      <c r="AJT156" s="56"/>
      <c r="AJU156" s="56"/>
      <c r="AJV156" s="56"/>
      <c r="AJW156" s="56"/>
      <c r="AJX156" s="56"/>
      <c r="AJY156" s="56"/>
      <c r="AJZ156" s="56"/>
      <c r="AKA156" s="56"/>
      <c r="AKB156" s="56"/>
      <c r="AKC156" s="56"/>
      <c r="AKD156" s="56"/>
      <c r="AKE156" s="56"/>
      <c r="AKF156" s="56"/>
      <c r="AKG156" s="56"/>
      <c r="AKH156" s="56"/>
      <c r="AKI156" s="56"/>
      <c r="AKJ156" s="56"/>
      <c r="AKK156" s="56"/>
      <c r="AKL156" s="56"/>
      <c r="AKM156" s="56"/>
      <c r="AKN156" s="56"/>
      <c r="AKO156" s="56"/>
      <c r="AKP156" s="56"/>
      <c r="AKQ156" s="56"/>
      <c r="AKR156" s="56"/>
      <c r="AKS156" s="56"/>
      <c r="AKT156" s="56"/>
      <c r="AKU156" s="56"/>
      <c r="AKV156" s="56"/>
      <c r="AKW156" s="56"/>
      <c r="AKX156" s="56"/>
      <c r="AKY156" s="56"/>
      <c r="AKZ156" s="56"/>
      <c r="ALA156" s="56"/>
      <c r="ALB156" s="56"/>
      <c r="ALC156" s="56"/>
      <c r="ALD156" s="56"/>
      <c r="ALE156" s="56"/>
      <c r="ALF156" s="56"/>
      <c r="ALG156" s="56"/>
      <c r="ALH156" s="56"/>
      <c r="ALI156" s="56"/>
      <c r="ALJ156" s="56"/>
      <c r="ALK156" s="56"/>
      <c r="ALL156" s="56"/>
      <c r="ALM156" s="56"/>
      <c r="ALN156" s="56"/>
      <c r="ALO156" s="56"/>
      <c r="ALP156" s="56"/>
      <c r="ALQ156" s="56"/>
      <c r="ALR156" s="56"/>
      <c r="ALS156" s="56"/>
      <c r="ALT156" s="56"/>
      <c r="ALU156" s="56"/>
      <c r="ALV156" s="56"/>
      <c r="ALW156" s="56"/>
      <c r="ALX156" s="56"/>
      <c r="ALY156" s="56"/>
      <c r="ALZ156" s="56"/>
      <c r="AMA156" s="56"/>
      <c r="AMB156" s="56"/>
      <c r="AMC156" s="56"/>
      <c r="AMD156" s="56"/>
      <c r="AME156" s="56"/>
      <c r="AMF156" s="56"/>
      <c r="AMG156" s="56"/>
      <c r="AMH156" s="56"/>
      <c r="AMI156" s="56"/>
      <c r="AMJ156" s="56"/>
      <c r="AMK156" s="56"/>
      <c r="AML156" s="56"/>
      <c r="AMM156" s="56"/>
      <c r="AMN156" s="56"/>
      <c r="AMO156" s="56"/>
      <c r="AMP156" s="56"/>
      <c r="AMQ156" s="56"/>
      <c r="AMR156" s="56"/>
      <c r="AMS156" s="56"/>
      <c r="AMT156" s="56"/>
      <c r="AMU156" s="56"/>
      <c r="AMV156" s="56"/>
      <c r="AMW156" s="56"/>
      <c r="AMX156" s="56"/>
      <c r="AMY156" s="56"/>
      <c r="AMZ156" s="56"/>
      <c r="ANA156" s="56"/>
      <c r="ANB156" s="56"/>
      <c r="ANC156" s="56"/>
      <c r="AND156" s="56"/>
      <c r="ANE156" s="56"/>
      <c r="ANF156" s="56"/>
      <c r="ANG156" s="56"/>
      <c r="ANH156" s="56"/>
      <c r="ANI156" s="56"/>
      <c r="ANJ156" s="56"/>
      <c r="ANK156" s="56"/>
      <c r="ANL156" s="56"/>
      <c r="ANM156" s="56"/>
      <c r="ANN156" s="56"/>
      <c r="ANO156" s="56"/>
      <c r="ANP156" s="56"/>
      <c r="ANQ156" s="56"/>
      <c r="ANR156" s="56"/>
      <c r="ANS156" s="56"/>
      <c r="ANT156" s="56"/>
      <c r="ANU156" s="56"/>
      <c r="ANV156" s="56"/>
      <c r="ANW156" s="56"/>
      <c r="ANX156" s="56"/>
      <c r="ANY156" s="56"/>
      <c r="ANZ156" s="56"/>
      <c r="AOA156" s="56"/>
      <c r="AOB156" s="56"/>
      <c r="AOC156" s="56"/>
      <c r="AOD156" s="56"/>
      <c r="AOE156" s="56"/>
      <c r="AOF156" s="56"/>
      <c r="AOG156" s="56"/>
      <c r="AOH156" s="56"/>
      <c r="AOI156" s="56"/>
      <c r="AOJ156" s="56"/>
      <c r="AOK156" s="56"/>
      <c r="AOL156" s="56"/>
      <c r="AOM156" s="56"/>
      <c r="AON156" s="56"/>
      <c r="AOO156" s="56"/>
      <c r="AOP156" s="56"/>
      <c r="AOQ156" s="56"/>
      <c r="AOR156" s="56"/>
      <c r="AOS156" s="56"/>
      <c r="AOT156" s="56"/>
      <c r="AOU156" s="56"/>
      <c r="AOV156" s="56"/>
      <c r="AOW156" s="56"/>
      <c r="AOX156" s="56"/>
      <c r="AOY156" s="56"/>
      <c r="AOZ156" s="56"/>
      <c r="APA156" s="56"/>
      <c r="APB156" s="56"/>
      <c r="APC156" s="56"/>
      <c r="APD156" s="56"/>
      <c r="APE156" s="56"/>
      <c r="APF156" s="56"/>
      <c r="APG156" s="56"/>
      <c r="APH156" s="56"/>
      <c r="API156" s="56"/>
      <c r="APJ156" s="56"/>
      <c r="APK156" s="56"/>
      <c r="APL156" s="56"/>
      <c r="APM156" s="56"/>
      <c r="APN156" s="56"/>
      <c r="APO156" s="56"/>
      <c r="APP156" s="56"/>
      <c r="APQ156" s="56"/>
      <c r="APR156" s="56"/>
      <c r="APS156" s="56"/>
      <c r="APT156" s="56"/>
      <c r="APU156" s="56"/>
      <c r="APV156" s="56"/>
      <c r="APW156" s="56"/>
      <c r="APX156" s="56"/>
      <c r="APY156" s="56"/>
      <c r="APZ156" s="56"/>
      <c r="AQA156" s="56"/>
      <c r="AQB156" s="56"/>
      <c r="AQC156" s="56"/>
      <c r="AQD156" s="56"/>
      <c r="AQE156" s="56"/>
      <c r="AQF156" s="56"/>
      <c r="AQG156" s="56"/>
      <c r="AQH156" s="56"/>
      <c r="AQI156" s="56"/>
      <c r="AQJ156" s="56"/>
      <c r="AQK156" s="56"/>
      <c r="AQL156" s="56"/>
      <c r="AQM156" s="56"/>
      <c r="AQN156" s="56"/>
      <c r="AQO156" s="56"/>
      <c r="AQP156" s="56"/>
      <c r="AQQ156" s="56"/>
      <c r="AQR156" s="56"/>
      <c r="AQS156" s="56"/>
      <c r="AQT156" s="56"/>
      <c r="AQU156" s="56"/>
      <c r="AQV156" s="56"/>
      <c r="AQW156" s="56"/>
      <c r="AQX156" s="56"/>
      <c r="AQY156" s="56"/>
      <c r="AQZ156" s="56"/>
      <c r="ARA156" s="56"/>
      <c r="ARB156" s="56"/>
      <c r="ARC156" s="56"/>
      <c r="ARD156" s="56"/>
      <c r="ARE156" s="56"/>
      <c r="ARF156" s="56"/>
      <c r="ARG156" s="56"/>
      <c r="ARH156" s="56"/>
      <c r="ARI156" s="56"/>
      <c r="ARJ156" s="56"/>
      <c r="ARK156" s="56"/>
      <c r="ARL156" s="56"/>
      <c r="ARM156" s="56"/>
      <c r="ARN156" s="56"/>
      <c r="ARO156" s="56"/>
      <c r="ARP156" s="56"/>
      <c r="ARQ156" s="56"/>
      <c r="ARR156" s="56"/>
      <c r="ARS156" s="56"/>
      <c r="ART156" s="56"/>
      <c r="ARU156" s="56"/>
      <c r="ARV156" s="56"/>
      <c r="ARW156" s="56"/>
      <c r="ARX156" s="56"/>
      <c r="ARY156" s="56"/>
      <c r="ARZ156" s="56"/>
      <c r="ASA156" s="56"/>
      <c r="ASB156" s="56"/>
      <c r="ASC156" s="56"/>
      <c r="ASD156" s="56"/>
      <c r="ASE156" s="56"/>
      <c r="ASF156" s="56"/>
      <c r="ASG156" s="56"/>
      <c r="ASH156" s="56"/>
      <c r="ASI156" s="56"/>
      <c r="ASJ156" s="56"/>
      <c r="ASK156" s="56"/>
      <c r="ASL156" s="56"/>
      <c r="ASM156" s="56"/>
      <c r="ASN156" s="56"/>
      <c r="ASO156" s="56"/>
      <c r="ASP156" s="56"/>
      <c r="ASQ156" s="56"/>
      <c r="ASR156" s="56"/>
      <c r="ASS156" s="56"/>
      <c r="AST156" s="56"/>
      <c r="ASU156" s="56"/>
      <c r="ASV156" s="56"/>
      <c r="ASW156" s="56"/>
      <c r="ASX156" s="56"/>
      <c r="ASY156" s="56"/>
      <c r="ASZ156" s="56"/>
      <c r="ATA156" s="56"/>
      <c r="ATB156" s="56"/>
      <c r="ATC156" s="56"/>
      <c r="ATD156" s="56"/>
      <c r="ATE156" s="56"/>
      <c r="ATF156" s="56"/>
      <c r="ATG156" s="56"/>
      <c r="ATH156" s="56"/>
      <c r="ATI156" s="56"/>
      <c r="ATJ156" s="56"/>
      <c r="ATK156" s="56"/>
      <c r="ATL156" s="56"/>
      <c r="ATM156" s="56"/>
      <c r="ATN156" s="56"/>
      <c r="ATO156" s="56"/>
      <c r="ATP156" s="56"/>
      <c r="ATQ156" s="56"/>
      <c r="ATR156" s="56"/>
      <c r="ATS156" s="56"/>
      <c r="ATT156" s="56"/>
      <c r="ATU156" s="56"/>
      <c r="ATV156" s="56"/>
      <c r="ATW156" s="56"/>
      <c r="ATX156" s="56"/>
      <c r="ATY156" s="56"/>
      <c r="ATZ156" s="56"/>
      <c r="AUA156" s="56"/>
      <c r="AUB156" s="56"/>
      <c r="AUC156" s="56"/>
      <c r="AUD156" s="56"/>
      <c r="AUE156" s="56"/>
      <c r="AUF156" s="56"/>
      <c r="AUG156" s="56"/>
      <c r="AUH156" s="56"/>
      <c r="AUI156" s="56"/>
      <c r="AUJ156" s="56"/>
      <c r="AUK156" s="56"/>
      <c r="AUL156" s="56"/>
      <c r="AUM156" s="56"/>
      <c r="AUN156" s="56"/>
      <c r="AUO156" s="56"/>
      <c r="AUP156" s="56"/>
      <c r="AUQ156" s="56"/>
      <c r="AUR156" s="56"/>
      <c r="AUS156" s="56"/>
      <c r="AUT156" s="56"/>
      <c r="AUU156" s="56"/>
      <c r="AUV156" s="56"/>
      <c r="AUW156" s="56"/>
      <c r="AUX156" s="56"/>
      <c r="AUY156" s="56"/>
      <c r="AUZ156" s="56"/>
      <c r="AVA156" s="56"/>
      <c r="AVB156" s="56"/>
      <c r="AVC156" s="56"/>
      <c r="AVD156" s="56"/>
      <c r="AVE156" s="56"/>
      <c r="AVF156" s="56"/>
      <c r="AVG156" s="56"/>
      <c r="AVH156" s="56"/>
      <c r="AVI156" s="56"/>
      <c r="AVJ156" s="56"/>
      <c r="AVK156" s="56"/>
      <c r="AVL156" s="56"/>
      <c r="AVM156" s="56"/>
      <c r="AVN156" s="56"/>
      <c r="AVO156" s="56"/>
      <c r="AVP156" s="56"/>
      <c r="AVQ156" s="56"/>
      <c r="AVR156" s="56"/>
      <c r="AVS156" s="56"/>
      <c r="AVT156" s="56"/>
      <c r="AVU156" s="56"/>
      <c r="AVV156" s="56"/>
      <c r="AVW156" s="56"/>
      <c r="AVX156" s="56"/>
      <c r="AVY156" s="56"/>
      <c r="AVZ156" s="56"/>
      <c r="AWA156" s="56"/>
      <c r="AWB156" s="56"/>
      <c r="AWC156" s="56"/>
      <c r="AWD156" s="56"/>
      <c r="AWE156" s="56"/>
      <c r="AWF156" s="56"/>
      <c r="AWG156" s="56"/>
      <c r="AWH156" s="56"/>
      <c r="AWI156" s="56"/>
      <c r="AWJ156" s="56"/>
      <c r="AWK156" s="56"/>
      <c r="AWL156" s="56"/>
      <c r="AWM156" s="56"/>
      <c r="AWN156" s="56"/>
      <c r="AWO156" s="56"/>
      <c r="AWP156" s="56"/>
      <c r="AWQ156" s="56"/>
      <c r="AWR156" s="56"/>
      <c r="AWS156" s="56"/>
      <c r="AWT156" s="56"/>
      <c r="AWU156" s="56"/>
      <c r="AWV156" s="56"/>
      <c r="AWW156" s="56"/>
      <c r="AWX156" s="56"/>
      <c r="AWY156" s="56"/>
      <c r="AWZ156" s="56"/>
      <c r="AXA156" s="56"/>
      <c r="AXB156" s="56"/>
      <c r="AXC156" s="56"/>
      <c r="AXD156" s="56"/>
      <c r="AXE156" s="56"/>
      <c r="AXF156" s="56"/>
      <c r="AXG156" s="56"/>
      <c r="AXH156" s="56"/>
      <c r="AXI156" s="56"/>
      <c r="AXJ156" s="56"/>
      <c r="AXK156" s="56"/>
      <c r="AXL156" s="56"/>
      <c r="AXM156" s="56"/>
      <c r="AXN156" s="56"/>
      <c r="AXO156" s="56"/>
      <c r="AXP156" s="56"/>
      <c r="AXQ156" s="56"/>
      <c r="AXR156" s="56"/>
      <c r="AXS156" s="56"/>
      <c r="AXT156" s="56"/>
      <c r="AXU156" s="56"/>
      <c r="AXV156" s="56"/>
      <c r="AXW156" s="56"/>
      <c r="AXX156" s="56"/>
      <c r="AXY156" s="56"/>
      <c r="AXZ156" s="56"/>
      <c r="AYA156" s="56"/>
      <c r="AYB156" s="56"/>
      <c r="AYC156" s="56"/>
      <c r="AYD156" s="56"/>
      <c r="AYE156" s="56"/>
      <c r="AYF156" s="56"/>
      <c r="AYG156" s="56"/>
      <c r="AYH156" s="56"/>
      <c r="AYI156" s="56"/>
      <c r="AYJ156" s="56"/>
      <c r="AYK156" s="56"/>
      <c r="AYL156" s="56"/>
      <c r="AYM156" s="56"/>
      <c r="AYN156" s="56"/>
      <c r="AYO156" s="56"/>
      <c r="AYP156" s="56"/>
      <c r="AYQ156" s="56"/>
      <c r="AYR156" s="56"/>
      <c r="AYS156" s="56"/>
      <c r="AYT156" s="56"/>
      <c r="AYU156" s="56"/>
      <c r="AYV156" s="56"/>
      <c r="AYW156" s="56"/>
      <c r="AYX156" s="56"/>
      <c r="AYY156" s="56"/>
      <c r="AYZ156" s="56"/>
      <c r="AZA156" s="56"/>
      <c r="AZB156" s="56"/>
      <c r="AZC156" s="56"/>
      <c r="AZD156" s="56"/>
      <c r="AZE156" s="56"/>
      <c r="AZF156" s="56"/>
      <c r="AZG156" s="56"/>
      <c r="AZH156" s="56"/>
      <c r="AZI156" s="56"/>
      <c r="AZJ156" s="56"/>
      <c r="AZK156" s="56"/>
      <c r="AZL156" s="56"/>
      <c r="AZM156" s="56"/>
      <c r="AZN156" s="56"/>
      <c r="AZO156" s="56"/>
      <c r="AZP156" s="56"/>
      <c r="AZQ156" s="56"/>
      <c r="AZR156" s="56"/>
      <c r="AZS156" s="56"/>
      <c r="AZT156" s="56"/>
      <c r="AZU156" s="56"/>
      <c r="AZV156" s="56"/>
      <c r="AZW156" s="56"/>
      <c r="AZX156" s="56"/>
      <c r="AZY156" s="56"/>
      <c r="AZZ156" s="56"/>
      <c r="BAA156" s="56"/>
      <c r="BAB156" s="56"/>
      <c r="BAC156" s="56"/>
      <c r="BAD156" s="56"/>
      <c r="BAE156" s="56"/>
      <c r="BAF156" s="56"/>
      <c r="BAG156" s="56"/>
      <c r="BAH156" s="56"/>
      <c r="BAI156" s="56"/>
      <c r="BAJ156" s="56"/>
      <c r="BAK156" s="56"/>
      <c r="BAL156" s="56"/>
      <c r="BAM156" s="56"/>
      <c r="BAN156" s="56"/>
      <c r="BAO156" s="56"/>
      <c r="BAP156" s="56"/>
      <c r="BAQ156" s="56"/>
      <c r="BAR156" s="56"/>
      <c r="BAS156" s="56"/>
      <c r="BAT156" s="56"/>
      <c r="BAU156" s="56"/>
      <c r="BAV156" s="56"/>
      <c r="BAW156" s="56"/>
      <c r="BAX156" s="56"/>
      <c r="BAY156" s="56"/>
      <c r="BAZ156" s="56"/>
      <c r="BBA156" s="56"/>
      <c r="BBB156" s="56"/>
      <c r="BBC156" s="56"/>
      <c r="BBD156" s="56"/>
      <c r="BBE156" s="56"/>
      <c r="BBF156" s="56"/>
      <c r="BBG156" s="56"/>
      <c r="BBH156" s="56"/>
      <c r="BBI156" s="56"/>
      <c r="BBJ156" s="56"/>
      <c r="BBK156" s="56"/>
      <c r="BBL156" s="56"/>
      <c r="BBM156" s="56"/>
      <c r="BBN156" s="56"/>
      <c r="BBO156" s="56"/>
      <c r="BBP156" s="56"/>
      <c r="BBQ156" s="56"/>
      <c r="BBR156" s="56"/>
      <c r="BBS156" s="56"/>
      <c r="BBT156" s="56"/>
      <c r="BBU156" s="56"/>
      <c r="BBV156" s="56"/>
      <c r="BBW156" s="56"/>
      <c r="BBX156" s="56"/>
      <c r="BBY156" s="56"/>
      <c r="BBZ156" s="56"/>
      <c r="BCA156" s="56"/>
      <c r="BCB156" s="56"/>
      <c r="BCC156" s="56"/>
      <c r="BCD156" s="56"/>
      <c r="BCE156" s="56"/>
      <c r="BCF156" s="56"/>
      <c r="BCG156" s="56"/>
      <c r="BCH156" s="56"/>
      <c r="BCI156" s="56"/>
      <c r="BCJ156" s="56"/>
      <c r="BCK156" s="56"/>
      <c r="BCL156" s="56"/>
      <c r="BCM156" s="56"/>
      <c r="BCN156" s="56"/>
      <c r="BCO156" s="56"/>
      <c r="BCP156" s="56"/>
      <c r="BCQ156" s="56"/>
      <c r="BCR156" s="56"/>
      <c r="BCS156" s="56"/>
      <c r="BCT156" s="56"/>
      <c r="BCU156" s="56"/>
      <c r="BCV156" s="56"/>
      <c r="BCW156" s="56"/>
      <c r="BCX156" s="56"/>
      <c r="BCY156" s="56"/>
      <c r="BCZ156" s="56"/>
      <c r="BDA156" s="56"/>
      <c r="BDB156" s="56"/>
      <c r="BDC156" s="56"/>
      <c r="BDD156" s="56"/>
      <c r="BDE156" s="56"/>
      <c r="BDF156" s="56"/>
      <c r="BDG156" s="56"/>
      <c r="BDH156" s="56"/>
      <c r="BDI156" s="56"/>
      <c r="BDJ156" s="56"/>
      <c r="BDK156" s="56"/>
      <c r="BDL156" s="56"/>
      <c r="BDM156" s="56"/>
      <c r="BDN156" s="56"/>
      <c r="BDO156" s="56"/>
      <c r="BDP156" s="56"/>
      <c r="BDQ156" s="56"/>
      <c r="BDR156" s="56"/>
      <c r="BDS156" s="56"/>
      <c r="BDT156" s="56"/>
      <c r="BDU156" s="56"/>
      <c r="BDV156" s="56"/>
      <c r="BDW156" s="56"/>
      <c r="BDX156" s="56"/>
      <c r="BDY156" s="56"/>
      <c r="BDZ156" s="56"/>
      <c r="BEA156" s="56"/>
      <c r="BEB156" s="56"/>
      <c r="BEC156" s="56"/>
      <c r="BED156" s="56"/>
      <c r="BEE156" s="56"/>
      <c r="BEF156" s="56"/>
      <c r="BEG156" s="56"/>
      <c r="BEH156" s="56"/>
      <c r="BEI156" s="56"/>
      <c r="BEJ156" s="56"/>
      <c r="BEK156" s="56"/>
      <c r="BEL156" s="56"/>
      <c r="BEM156" s="56"/>
      <c r="BEN156" s="56"/>
      <c r="BEO156" s="56"/>
      <c r="BEP156" s="56"/>
      <c r="BEQ156" s="56"/>
      <c r="BER156" s="56"/>
      <c r="BES156" s="56"/>
      <c r="BET156" s="56"/>
      <c r="BEU156" s="56"/>
      <c r="BEV156" s="56"/>
      <c r="BEW156" s="56"/>
      <c r="BEX156" s="56"/>
      <c r="BEY156" s="56"/>
      <c r="BEZ156" s="56"/>
      <c r="BFA156" s="56"/>
      <c r="BFB156" s="56"/>
      <c r="BFC156" s="56"/>
      <c r="BFD156" s="56"/>
      <c r="BFE156" s="56"/>
      <c r="BFF156" s="56"/>
      <c r="BFG156" s="56"/>
      <c r="BFH156" s="56"/>
      <c r="BFI156" s="56"/>
      <c r="BFJ156" s="56"/>
      <c r="BFK156" s="56"/>
      <c r="BFL156" s="56"/>
      <c r="BFM156" s="56"/>
      <c r="BFN156" s="56"/>
      <c r="BFO156" s="56"/>
      <c r="BFP156" s="56"/>
      <c r="BFQ156" s="56"/>
      <c r="BFR156" s="56"/>
      <c r="BFS156" s="56"/>
      <c r="BFT156" s="56"/>
      <c r="BFU156" s="56"/>
      <c r="BFV156" s="56"/>
      <c r="BFW156" s="56"/>
      <c r="BFX156" s="56"/>
      <c r="BFY156" s="56"/>
      <c r="BFZ156" s="56"/>
      <c r="BGA156" s="56"/>
      <c r="BGB156" s="56"/>
      <c r="BGC156" s="56"/>
      <c r="BGD156" s="56"/>
      <c r="BGE156" s="56"/>
      <c r="BGF156" s="56"/>
      <c r="BGG156" s="56"/>
      <c r="BGH156" s="56"/>
      <c r="BGI156" s="56"/>
      <c r="BGJ156" s="56"/>
      <c r="BGK156" s="56"/>
      <c r="BGL156" s="56"/>
      <c r="BGM156" s="56"/>
      <c r="BGN156" s="56"/>
      <c r="BGO156" s="56"/>
      <c r="BGP156" s="56"/>
      <c r="BGQ156" s="56"/>
      <c r="BGR156" s="56"/>
      <c r="BGS156" s="56"/>
      <c r="BGT156" s="56"/>
      <c r="BGU156" s="56"/>
      <c r="BGV156" s="56"/>
      <c r="BGW156" s="56"/>
      <c r="BGX156" s="56"/>
      <c r="BGY156" s="56"/>
      <c r="BGZ156" s="56"/>
      <c r="BHA156" s="56"/>
      <c r="BHB156" s="56"/>
      <c r="BHC156" s="56"/>
      <c r="BHD156" s="56"/>
      <c r="BHE156" s="56"/>
      <c r="BHF156" s="56"/>
      <c r="BHG156" s="56"/>
      <c r="BHH156" s="56"/>
      <c r="BHI156" s="56"/>
      <c r="BHJ156" s="56"/>
      <c r="BHK156" s="56"/>
      <c r="BHL156" s="56"/>
      <c r="BHM156" s="56"/>
      <c r="BHN156" s="56"/>
      <c r="BHO156" s="56"/>
      <c r="BHP156" s="56"/>
      <c r="BHQ156" s="56"/>
      <c r="BHR156" s="56"/>
      <c r="BHS156" s="56"/>
      <c r="BHT156" s="56"/>
      <c r="BHU156" s="56"/>
      <c r="BHV156" s="56"/>
      <c r="BHW156" s="56"/>
      <c r="BHX156" s="56"/>
      <c r="BHY156" s="56"/>
      <c r="BHZ156" s="56"/>
      <c r="BIA156" s="56"/>
      <c r="BIB156" s="56"/>
      <c r="BIC156" s="56"/>
      <c r="BID156" s="56"/>
      <c r="BIE156" s="56"/>
      <c r="BIF156" s="56"/>
      <c r="BIG156" s="56"/>
      <c r="BIH156" s="56"/>
      <c r="BII156" s="56"/>
      <c r="BIJ156" s="56"/>
      <c r="BIK156" s="56"/>
      <c r="BIL156" s="56"/>
      <c r="BIM156" s="56"/>
      <c r="BIN156" s="56"/>
      <c r="BIO156" s="56"/>
      <c r="BIP156" s="56"/>
      <c r="BIQ156" s="56"/>
      <c r="BIR156" s="56"/>
      <c r="BIS156" s="56"/>
      <c r="BIT156" s="56"/>
      <c r="BIU156" s="56"/>
      <c r="BIV156" s="56"/>
      <c r="BIW156" s="56"/>
      <c r="BIX156" s="56"/>
      <c r="BIY156" s="56"/>
      <c r="BIZ156" s="56"/>
      <c r="BJA156" s="56"/>
      <c r="BJB156" s="56"/>
      <c r="BJC156" s="56"/>
      <c r="BJD156" s="56"/>
      <c r="BJE156" s="56"/>
      <c r="BJF156" s="56"/>
      <c r="BJG156" s="56"/>
      <c r="BJH156" s="56"/>
      <c r="BJI156" s="56"/>
      <c r="BJJ156" s="56"/>
      <c r="BJK156" s="56"/>
      <c r="BJL156" s="56"/>
      <c r="BJM156" s="56"/>
      <c r="BJN156" s="56"/>
      <c r="BJO156" s="56"/>
      <c r="BJP156" s="56"/>
      <c r="BJQ156" s="56"/>
      <c r="BJR156" s="56"/>
      <c r="BJS156" s="56"/>
      <c r="BJT156" s="56"/>
      <c r="BJU156" s="56"/>
      <c r="BJV156" s="56"/>
      <c r="BJW156" s="56"/>
      <c r="BJX156" s="56"/>
      <c r="BJY156" s="56"/>
      <c r="BJZ156" s="56"/>
      <c r="BKA156" s="56"/>
      <c r="BKB156" s="56"/>
      <c r="BKC156" s="56"/>
      <c r="BKD156" s="56"/>
      <c r="BKE156" s="56"/>
      <c r="BKF156" s="56"/>
      <c r="BKG156" s="56"/>
      <c r="BKH156" s="56"/>
      <c r="BKI156" s="56"/>
      <c r="BKJ156" s="56"/>
      <c r="BKK156" s="56"/>
      <c r="BKL156" s="56"/>
      <c r="BKM156" s="56"/>
      <c r="BKN156" s="56"/>
      <c r="BKO156" s="56"/>
      <c r="BKP156" s="56"/>
      <c r="BKQ156" s="56"/>
      <c r="BKR156" s="56"/>
      <c r="BKS156" s="56"/>
      <c r="BKT156" s="56"/>
      <c r="BKU156" s="56"/>
      <c r="BKV156" s="56"/>
      <c r="BKW156" s="56"/>
      <c r="BKX156" s="56"/>
      <c r="BKY156" s="56"/>
      <c r="BKZ156" s="56"/>
      <c r="BLA156" s="56"/>
      <c r="BLB156" s="56"/>
      <c r="BLC156" s="56"/>
      <c r="BLD156" s="56"/>
      <c r="BLE156" s="56"/>
      <c r="BLF156" s="56"/>
      <c r="BLG156" s="56"/>
      <c r="BLH156" s="56"/>
      <c r="BLI156" s="56"/>
      <c r="BLJ156" s="56"/>
      <c r="BLK156" s="56"/>
      <c r="BLL156" s="56"/>
      <c r="BLM156" s="56"/>
      <c r="BLN156" s="56"/>
      <c r="BLO156" s="56"/>
      <c r="BLP156" s="56"/>
      <c r="BLQ156" s="56"/>
      <c r="BLR156" s="56"/>
      <c r="BLS156" s="56"/>
      <c r="BLT156" s="56"/>
      <c r="BLU156" s="56"/>
      <c r="BLV156" s="56"/>
      <c r="BLW156" s="56"/>
      <c r="BLX156" s="56"/>
      <c r="BLY156" s="56"/>
      <c r="BLZ156" s="56"/>
      <c r="BMA156" s="56"/>
      <c r="BMB156" s="56"/>
      <c r="BMC156" s="56"/>
      <c r="BMD156" s="56"/>
      <c r="BME156" s="56"/>
      <c r="BMF156" s="56"/>
      <c r="BMG156" s="56"/>
      <c r="BMH156" s="56"/>
      <c r="BMI156" s="56"/>
      <c r="BMJ156" s="56"/>
      <c r="BMK156" s="56"/>
      <c r="BML156" s="56"/>
      <c r="BMM156" s="56"/>
      <c r="BMN156" s="56"/>
      <c r="BMO156" s="56"/>
      <c r="BMP156" s="56"/>
      <c r="BMQ156" s="56"/>
      <c r="BMR156" s="56"/>
      <c r="BMS156" s="56"/>
      <c r="BMT156" s="56"/>
      <c r="BMU156" s="56"/>
      <c r="BMV156" s="56"/>
      <c r="BMW156" s="56"/>
      <c r="BMX156" s="56"/>
      <c r="BMY156" s="56"/>
      <c r="BMZ156" s="56"/>
      <c r="BNA156" s="56"/>
      <c r="BNB156" s="56"/>
      <c r="BNC156" s="56"/>
      <c r="BND156" s="56"/>
      <c r="BNE156" s="56"/>
      <c r="BNF156" s="56"/>
      <c r="BNG156" s="56"/>
      <c r="BNH156" s="56"/>
      <c r="BNI156" s="56"/>
      <c r="BNJ156" s="56"/>
      <c r="BNK156" s="56"/>
      <c r="BNL156" s="56"/>
      <c r="BNM156" s="56"/>
      <c r="BNN156" s="56"/>
      <c r="BNO156" s="56"/>
      <c r="BNP156" s="56"/>
      <c r="BNQ156" s="56"/>
      <c r="BNR156" s="56"/>
      <c r="BNS156" s="56"/>
      <c r="BNT156" s="56"/>
      <c r="BNU156" s="56"/>
      <c r="BNV156" s="56"/>
      <c r="BNW156" s="56"/>
      <c r="BNX156" s="56"/>
      <c r="BNY156" s="56"/>
      <c r="BNZ156" s="56"/>
      <c r="BOA156" s="56"/>
      <c r="BOB156" s="56"/>
      <c r="BOC156" s="56"/>
      <c r="BOD156" s="56"/>
      <c r="BOE156" s="56"/>
      <c r="BOF156" s="56"/>
      <c r="BOG156" s="56"/>
      <c r="BOH156" s="56"/>
      <c r="BOI156" s="56"/>
      <c r="BOJ156" s="56"/>
      <c r="BOK156" s="56"/>
      <c r="BOL156" s="56"/>
      <c r="BOM156" s="56"/>
      <c r="BON156" s="56"/>
      <c r="BOO156" s="56"/>
      <c r="BOP156" s="56"/>
      <c r="BOQ156" s="56"/>
      <c r="BOR156" s="56"/>
      <c r="BOS156" s="56"/>
      <c r="BOT156" s="56"/>
      <c r="BOU156" s="56"/>
      <c r="BOV156" s="56"/>
      <c r="BOW156" s="56"/>
      <c r="BOX156" s="56"/>
      <c r="BOY156" s="56"/>
      <c r="BOZ156" s="56"/>
      <c r="BPA156" s="56"/>
      <c r="BPB156" s="56"/>
      <c r="BPC156" s="56"/>
      <c r="BPD156" s="56"/>
      <c r="BPE156" s="56"/>
      <c r="BPF156" s="56"/>
      <c r="BPG156" s="56"/>
      <c r="BPH156" s="56"/>
      <c r="BPI156" s="56"/>
      <c r="BPJ156" s="56"/>
      <c r="BPK156" s="56"/>
      <c r="BPL156" s="56"/>
      <c r="BPM156" s="56"/>
      <c r="BPN156" s="56"/>
      <c r="BPO156" s="56"/>
      <c r="BPP156" s="56"/>
      <c r="BPQ156" s="56"/>
      <c r="BPR156" s="56"/>
      <c r="BPS156" s="56"/>
      <c r="BPT156" s="56"/>
      <c r="BPU156" s="56"/>
      <c r="BPV156" s="56"/>
      <c r="BPW156" s="56"/>
      <c r="BPX156" s="56"/>
      <c r="BPY156" s="56"/>
      <c r="BPZ156" s="56"/>
      <c r="BQA156" s="56"/>
      <c r="BQB156" s="56"/>
      <c r="BQC156" s="56"/>
      <c r="BQD156" s="56"/>
      <c r="BQE156" s="56"/>
      <c r="BQF156" s="56"/>
      <c r="BQG156" s="56"/>
      <c r="BQH156" s="56"/>
      <c r="BQI156" s="56"/>
      <c r="BQJ156" s="56"/>
      <c r="BQK156" s="56"/>
      <c r="BQL156" s="56"/>
      <c r="BQM156" s="56"/>
      <c r="BQN156" s="56"/>
      <c r="BQO156" s="56"/>
      <c r="BQP156" s="56"/>
      <c r="BQQ156" s="56"/>
      <c r="BQR156" s="56"/>
      <c r="BQS156" s="56"/>
      <c r="BQT156" s="56"/>
      <c r="BQU156" s="56"/>
      <c r="BQV156" s="56"/>
      <c r="BQW156" s="56"/>
      <c r="BQX156" s="56"/>
      <c r="BQY156" s="56"/>
      <c r="BQZ156" s="56"/>
      <c r="BRA156" s="56"/>
      <c r="BRB156" s="56"/>
      <c r="BRC156" s="56"/>
      <c r="BRD156" s="56"/>
      <c r="BRE156" s="56"/>
      <c r="BRF156" s="56"/>
      <c r="BRG156" s="56"/>
      <c r="BRH156" s="56"/>
      <c r="BRI156" s="56"/>
      <c r="BRJ156" s="56"/>
      <c r="BRK156" s="56"/>
      <c r="BRL156" s="56"/>
      <c r="BRM156" s="56"/>
      <c r="BRN156" s="56"/>
      <c r="BRO156" s="56"/>
      <c r="BRP156" s="56"/>
      <c r="BRQ156" s="56"/>
      <c r="BRR156" s="56"/>
      <c r="BRS156" s="56"/>
      <c r="BRT156" s="56"/>
      <c r="BRU156" s="56"/>
      <c r="BRV156" s="56"/>
      <c r="BRW156" s="56"/>
      <c r="BRX156" s="56"/>
      <c r="BRY156" s="56"/>
      <c r="BRZ156" s="56"/>
      <c r="BSA156" s="56"/>
      <c r="BSB156" s="56"/>
      <c r="BSC156" s="56"/>
      <c r="BSD156" s="56"/>
      <c r="BSE156" s="56"/>
      <c r="BSF156" s="56"/>
      <c r="BSG156" s="56"/>
      <c r="BSH156" s="56"/>
      <c r="BSI156" s="56"/>
      <c r="BSJ156" s="56"/>
      <c r="BSK156" s="56"/>
      <c r="BSL156" s="56"/>
      <c r="BSM156" s="56"/>
      <c r="BSN156" s="56"/>
      <c r="BSO156" s="56"/>
      <c r="BSP156" s="56"/>
      <c r="BSQ156" s="56"/>
      <c r="BSR156" s="56"/>
      <c r="BSS156" s="56"/>
      <c r="BST156" s="56"/>
      <c r="BSU156" s="56"/>
      <c r="BSV156" s="56"/>
      <c r="BSW156" s="56"/>
      <c r="BSX156" s="56"/>
      <c r="BSY156" s="56"/>
      <c r="BSZ156" s="56"/>
      <c r="BTA156" s="56"/>
      <c r="BTB156" s="56"/>
      <c r="BTC156" s="56"/>
      <c r="BTD156" s="56"/>
      <c r="BTE156" s="56"/>
      <c r="BTF156" s="56"/>
      <c r="BTG156" s="56"/>
      <c r="BTH156" s="56"/>
      <c r="BTI156" s="56"/>
      <c r="BTJ156" s="56"/>
      <c r="BTK156" s="56"/>
      <c r="BTL156" s="56"/>
      <c r="BTM156" s="56"/>
      <c r="BTN156" s="56"/>
      <c r="BTO156" s="56"/>
      <c r="BTP156" s="56"/>
      <c r="BTQ156" s="56"/>
      <c r="BTR156" s="56"/>
      <c r="BTS156" s="56"/>
      <c r="BTT156" s="56"/>
      <c r="BTU156" s="56"/>
      <c r="BTV156" s="56"/>
      <c r="BTW156" s="56"/>
      <c r="BTX156" s="56"/>
      <c r="BTY156" s="56"/>
      <c r="BTZ156" s="56"/>
      <c r="BUA156" s="56"/>
      <c r="BUB156" s="56"/>
      <c r="BUC156" s="56"/>
      <c r="BUD156" s="56"/>
      <c r="BUE156" s="56"/>
      <c r="BUF156" s="56"/>
      <c r="BUG156" s="56"/>
      <c r="BUH156" s="56"/>
      <c r="BUI156" s="56"/>
      <c r="BUJ156" s="56"/>
      <c r="BUK156" s="56"/>
      <c r="BUL156" s="56"/>
      <c r="BUM156" s="56"/>
      <c r="BUN156" s="56"/>
      <c r="BUO156" s="56"/>
      <c r="BUP156" s="56"/>
      <c r="BUQ156" s="56"/>
      <c r="BUR156" s="56"/>
      <c r="BUS156" s="56"/>
      <c r="BUT156" s="56"/>
      <c r="BUU156" s="56"/>
      <c r="BUV156" s="56"/>
      <c r="BUW156" s="56"/>
      <c r="BUX156" s="56"/>
      <c r="BUY156" s="56"/>
      <c r="BUZ156" s="56"/>
      <c r="BVA156" s="56"/>
      <c r="BVB156" s="56"/>
      <c r="BVC156" s="56"/>
      <c r="BVD156" s="56"/>
      <c r="BVE156" s="56"/>
      <c r="BVF156" s="56"/>
      <c r="BVG156" s="56"/>
      <c r="BVH156" s="56"/>
      <c r="BVI156" s="56"/>
      <c r="BVJ156" s="56"/>
      <c r="BVK156" s="56"/>
      <c r="BVL156" s="56"/>
      <c r="BVM156" s="56"/>
      <c r="BVN156" s="56"/>
      <c r="BVO156" s="56"/>
      <c r="BVP156" s="56"/>
      <c r="BVQ156" s="56"/>
      <c r="BVR156" s="56"/>
      <c r="BVS156" s="56"/>
      <c r="BVT156" s="56"/>
      <c r="BVU156" s="56"/>
      <c r="BVV156" s="56"/>
      <c r="BVW156" s="56"/>
      <c r="BVX156" s="56"/>
      <c r="BVY156" s="56"/>
      <c r="BVZ156" s="56"/>
      <c r="BWA156" s="56"/>
      <c r="BWB156" s="56"/>
      <c r="BWC156" s="56"/>
      <c r="BWD156" s="56"/>
      <c r="BWE156" s="56"/>
      <c r="BWF156" s="56"/>
      <c r="BWG156" s="56"/>
      <c r="BWH156" s="56"/>
      <c r="BWI156" s="56"/>
      <c r="BWJ156" s="56"/>
      <c r="BWK156" s="56"/>
      <c r="BWL156" s="56"/>
      <c r="BWM156" s="56"/>
      <c r="BWN156" s="56"/>
      <c r="BWO156" s="56"/>
      <c r="BWP156" s="56"/>
      <c r="BWQ156" s="56"/>
      <c r="BWR156" s="56"/>
      <c r="BWS156" s="56"/>
      <c r="BWT156" s="56"/>
      <c r="BWU156" s="56"/>
      <c r="BWV156" s="56"/>
      <c r="BWW156" s="56"/>
      <c r="BWX156" s="56"/>
      <c r="BWY156" s="56"/>
      <c r="BWZ156" s="56"/>
      <c r="BXA156" s="56"/>
      <c r="BXB156" s="56"/>
      <c r="BXC156" s="56"/>
      <c r="BXD156" s="56"/>
      <c r="BXE156" s="56"/>
      <c r="BXF156" s="56"/>
      <c r="BXG156" s="56"/>
      <c r="BXH156" s="56"/>
      <c r="BXI156" s="56"/>
      <c r="BXJ156" s="56"/>
      <c r="BXK156" s="56"/>
      <c r="BXL156" s="56"/>
      <c r="BXM156" s="56"/>
      <c r="BXN156" s="56"/>
      <c r="BXO156" s="56"/>
      <c r="BXP156" s="56"/>
      <c r="BXQ156" s="56"/>
      <c r="BXR156" s="56"/>
      <c r="BXS156" s="56"/>
      <c r="BXT156" s="56"/>
      <c r="BXU156" s="56"/>
      <c r="BXV156" s="56"/>
      <c r="BXW156" s="56"/>
      <c r="BXX156" s="56"/>
      <c r="BXY156" s="56"/>
      <c r="BXZ156" s="56"/>
      <c r="BYA156" s="56"/>
      <c r="BYB156" s="56"/>
      <c r="BYC156" s="56"/>
      <c r="BYD156" s="56"/>
      <c r="BYE156" s="56"/>
      <c r="BYF156" s="56"/>
      <c r="BYG156" s="56"/>
      <c r="BYH156" s="56"/>
      <c r="BYI156" s="56"/>
      <c r="BYJ156" s="56"/>
      <c r="BYK156" s="56"/>
      <c r="BYL156" s="56"/>
      <c r="BYM156" s="56"/>
      <c r="BYN156" s="56"/>
      <c r="BYO156" s="56"/>
      <c r="BYP156" s="56"/>
      <c r="BYQ156" s="56"/>
      <c r="BYR156" s="56"/>
      <c r="BYS156" s="56"/>
      <c r="BYT156" s="56"/>
      <c r="BYU156" s="56"/>
      <c r="BYV156" s="56"/>
      <c r="BYW156" s="56"/>
      <c r="BYX156" s="56"/>
      <c r="BYY156" s="56"/>
      <c r="BYZ156" s="56"/>
      <c r="BZA156" s="56"/>
      <c r="BZB156" s="56"/>
      <c r="BZC156" s="56"/>
      <c r="BZD156" s="56"/>
      <c r="BZE156" s="56"/>
      <c r="BZF156" s="56"/>
      <c r="BZG156" s="56"/>
      <c r="BZH156" s="56"/>
      <c r="BZI156" s="56"/>
      <c r="BZJ156" s="56"/>
      <c r="BZK156" s="56"/>
      <c r="BZL156" s="56"/>
      <c r="BZM156" s="56"/>
      <c r="BZN156" s="56"/>
      <c r="BZO156" s="56"/>
      <c r="BZP156" s="56"/>
      <c r="BZQ156" s="56"/>
      <c r="BZR156" s="56"/>
      <c r="BZS156" s="56"/>
      <c r="BZT156" s="56"/>
      <c r="BZU156" s="56"/>
      <c r="BZV156" s="56"/>
      <c r="BZW156" s="56"/>
      <c r="BZX156" s="56"/>
      <c r="BZY156" s="56"/>
      <c r="BZZ156" s="56"/>
      <c r="CAA156" s="56"/>
      <c r="CAB156" s="56"/>
      <c r="CAC156" s="56"/>
      <c r="CAD156" s="56"/>
      <c r="CAE156" s="56"/>
      <c r="CAF156" s="56"/>
      <c r="CAG156" s="56"/>
      <c r="CAH156" s="56"/>
      <c r="CAI156" s="56"/>
      <c r="CAJ156" s="56"/>
      <c r="CAK156" s="56"/>
      <c r="CAL156" s="56"/>
      <c r="CAM156" s="56"/>
      <c r="CAN156" s="56"/>
      <c r="CAO156" s="56"/>
      <c r="CAP156" s="56"/>
      <c r="CAQ156" s="56"/>
      <c r="CAR156" s="56"/>
      <c r="CAS156" s="56"/>
      <c r="CAT156" s="56"/>
      <c r="CAU156" s="56"/>
      <c r="CAV156" s="56"/>
      <c r="CAW156" s="56"/>
      <c r="CAX156" s="56"/>
      <c r="CAY156" s="56"/>
      <c r="CAZ156" s="56"/>
      <c r="CBA156" s="56"/>
      <c r="CBB156" s="56"/>
      <c r="CBC156" s="56"/>
      <c r="CBD156" s="56"/>
      <c r="CBE156" s="56"/>
      <c r="CBF156" s="56"/>
      <c r="CBG156" s="56"/>
      <c r="CBH156" s="56"/>
      <c r="CBI156" s="56"/>
      <c r="CBJ156" s="56"/>
      <c r="CBK156" s="56"/>
      <c r="CBL156" s="56"/>
      <c r="CBM156" s="56"/>
      <c r="CBN156" s="56"/>
      <c r="CBO156" s="56"/>
      <c r="CBP156" s="56"/>
      <c r="CBQ156" s="56"/>
      <c r="CBR156" s="56"/>
      <c r="CBS156" s="56"/>
      <c r="CBT156" s="56"/>
      <c r="CBU156" s="56"/>
      <c r="CBV156" s="56"/>
      <c r="CBW156" s="56"/>
      <c r="CBX156" s="56"/>
      <c r="CBY156" s="56"/>
      <c r="CBZ156" s="56"/>
      <c r="CCA156" s="56"/>
      <c r="CCB156" s="56"/>
      <c r="CCC156" s="56"/>
      <c r="CCD156" s="56"/>
      <c r="CCE156" s="56"/>
      <c r="CCF156" s="56"/>
      <c r="CCG156" s="56"/>
      <c r="CCH156" s="56"/>
      <c r="CCI156" s="56"/>
      <c r="CCJ156" s="56"/>
      <c r="CCK156" s="56"/>
      <c r="CCL156" s="56"/>
      <c r="CCM156" s="56"/>
      <c r="CCN156" s="56"/>
      <c r="CCO156" s="56"/>
      <c r="CCP156" s="56"/>
      <c r="CCQ156" s="56"/>
      <c r="CCR156" s="56"/>
      <c r="CCS156" s="56"/>
      <c r="CCT156" s="56"/>
      <c r="CCU156" s="56"/>
      <c r="CCV156" s="56"/>
      <c r="CCW156" s="56"/>
      <c r="CCX156" s="56"/>
      <c r="CCY156" s="56"/>
      <c r="CCZ156" s="56"/>
      <c r="CDA156" s="56"/>
      <c r="CDB156" s="56"/>
      <c r="CDC156" s="56"/>
      <c r="CDD156" s="56"/>
      <c r="CDE156" s="56"/>
      <c r="CDF156" s="56"/>
      <c r="CDG156" s="56"/>
      <c r="CDH156" s="56"/>
      <c r="CDI156" s="56"/>
      <c r="CDJ156" s="56"/>
      <c r="CDK156" s="56"/>
      <c r="CDL156" s="56"/>
      <c r="CDM156" s="56"/>
      <c r="CDN156" s="56"/>
      <c r="CDO156" s="56"/>
      <c r="CDP156" s="56"/>
      <c r="CDQ156" s="56"/>
      <c r="CDR156" s="56"/>
      <c r="CDS156" s="56"/>
      <c r="CDT156" s="56"/>
      <c r="CDU156" s="56"/>
      <c r="CDV156" s="56"/>
      <c r="CDW156" s="56"/>
      <c r="CDX156" s="56"/>
      <c r="CDY156" s="56"/>
      <c r="CDZ156" s="56"/>
      <c r="CEA156" s="56"/>
      <c r="CEB156" s="56"/>
      <c r="CEC156" s="56"/>
      <c r="CED156" s="56"/>
      <c r="CEE156" s="56"/>
      <c r="CEF156" s="56"/>
      <c r="CEG156" s="56"/>
      <c r="CEH156" s="56"/>
      <c r="CEI156" s="56"/>
      <c r="CEJ156" s="56"/>
      <c r="CEK156" s="56"/>
      <c r="CEL156" s="56"/>
      <c r="CEM156" s="56"/>
      <c r="CEN156" s="56"/>
      <c r="CEO156" s="56"/>
      <c r="CEP156" s="56"/>
      <c r="CEQ156" s="56"/>
      <c r="CER156" s="56"/>
      <c r="CES156" s="56"/>
      <c r="CET156" s="56"/>
      <c r="CEU156" s="56"/>
      <c r="CEV156" s="56"/>
      <c r="CEW156" s="56"/>
      <c r="CEX156" s="56"/>
      <c r="CEY156" s="56"/>
      <c r="CEZ156" s="56"/>
      <c r="CFA156" s="56"/>
      <c r="CFB156" s="56"/>
      <c r="CFC156" s="56"/>
      <c r="CFD156" s="56"/>
      <c r="CFE156" s="56"/>
      <c r="CFF156" s="56"/>
      <c r="CFG156" s="56"/>
      <c r="CFH156" s="56"/>
      <c r="CFI156" s="56"/>
      <c r="CFJ156" s="56"/>
      <c r="CFK156" s="56"/>
      <c r="CFL156" s="56"/>
      <c r="CFM156" s="56"/>
      <c r="CFN156" s="56"/>
      <c r="CFO156" s="56"/>
      <c r="CFP156" s="56"/>
      <c r="CFQ156" s="56"/>
      <c r="CFR156" s="56"/>
      <c r="CFS156" s="56"/>
      <c r="CFT156" s="56"/>
      <c r="CFU156" s="56"/>
      <c r="CFV156" s="56"/>
      <c r="CFW156" s="56"/>
      <c r="CFX156" s="56"/>
      <c r="CFY156" s="56"/>
      <c r="CFZ156" s="56"/>
      <c r="CGA156" s="56"/>
      <c r="CGB156" s="56"/>
      <c r="CGC156" s="56"/>
      <c r="CGD156" s="56"/>
      <c r="CGE156" s="56"/>
      <c r="CGF156" s="56"/>
      <c r="CGG156" s="56"/>
      <c r="CGH156" s="56"/>
      <c r="CGI156" s="56"/>
      <c r="CGJ156" s="56"/>
      <c r="CGK156" s="56"/>
      <c r="CGL156" s="56"/>
      <c r="CGM156" s="56"/>
      <c r="CGN156" s="56"/>
      <c r="CGO156" s="56"/>
      <c r="CGP156" s="56"/>
      <c r="CGQ156" s="56"/>
      <c r="CGR156" s="56"/>
      <c r="CGS156" s="56"/>
      <c r="CGT156" s="56"/>
      <c r="CGU156" s="56"/>
      <c r="CGV156" s="56"/>
      <c r="CGW156" s="56"/>
      <c r="CGX156" s="56"/>
      <c r="CGY156" s="56"/>
      <c r="CGZ156" s="56"/>
      <c r="CHA156" s="56"/>
      <c r="CHB156" s="56"/>
      <c r="CHC156" s="56"/>
      <c r="CHD156" s="56"/>
      <c r="CHE156" s="56"/>
      <c r="CHF156" s="56"/>
      <c r="CHG156" s="56"/>
      <c r="CHH156" s="56"/>
      <c r="CHI156" s="56"/>
      <c r="CHJ156" s="56"/>
      <c r="CHK156" s="56"/>
      <c r="CHL156" s="56"/>
      <c r="CHM156" s="56"/>
      <c r="CHN156" s="56"/>
      <c r="CHO156" s="56"/>
      <c r="CHP156" s="56"/>
      <c r="CHQ156" s="56"/>
      <c r="CHR156" s="56"/>
      <c r="CHS156" s="56"/>
      <c r="CHT156" s="56"/>
      <c r="CHU156" s="56"/>
      <c r="CHV156" s="56"/>
      <c r="CHW156" s="56"/>
      <c r="CHX156" s="56"/>
      <c r="CHY156" s="56"/>
      <c r="CHZ156" s="56"/>
      <c r="CIA156" s="56"/>
      <c r="CIB156" s="56"/>
      <c r="CIC156" s="56"/>
      <c r="CID156" s="56"/>
      <c r="CIE156" s="56"/>
      <c r="CIF156" s="56"/>
      <c r="CIG156" s="56"/>
      <c r="CIH156" s="56"/>
      <c r="CII156" s="56"/>
      <c r="CIJ156" s="56"/>
      <c r="CIK156" s="56"/>
      <c r="CIL156" s="56"/>
      <c r="CIM156" s="56"/>
      <c r="CIN156" s="56"/>
      <c r="CIO156" s="56"/>
      <c r="CIP156" s="56"/>
      <c r="CIQ156" s="56"/>
      <c r="CIR156" s="56"/>
      <c r="CIS156" s="56"/>
      <c r="CIT156" s="56"/>
      <c r="CIU156" s="56"/>
      <c r="CIV156" s="56"/>
      <c r="CIW156" s="56"/>
      <c r="CIX156" s="56"/>
      <c r="CIY156" s="56"/>
      <c r="CIZ156" s="56"/>
      <c r="CJA156" s="56"/>
      <c r="CJB156" s="56"/>
      <c r="CJC156" s="56"/>
      <c r="CJD156" s="56"/>
      <c r="CJE156" s="56"/>
      <c r="CJF156" s="56"/>
      <c r="CJG156" s="56"/>
      <c r="CJH156" s="56"/>
      <c r="CJI156" s="56"/>
      <c r="CJJ156" s="56"/>
      <c r="CJK156" s="56"/>
      <c r="CJL156" s="56"/>
      <c r="CJM156" s="56"/>
      <c r="CJN156" s="56"/>
      <c r="CJO156" s="56"/>
      <c r="CJP156" s="56"/>
      <c r="CJQ156" s="56"/>
      <c r="CJR156" s="56"/>
      <c r="CJS156" s="56"/>
      <c r="CJT156" s="56"/>
      <c r="CJU156" s="56"/>
      <c r="CJV156" s="56"/>
      <c r="CJW156" s="56"/>
      <c r="CJX156" s="56"/>
      <c r="CJY156" s="56"/>
      <c r="CJZ156" s="56"/>
      <c r="CKA156" s="56"/>
      <c r="CKB156" s="56"/>
      <c r="CKC156" s="56"/>
      <c r="CKD156" s="56"/>
      <c r="CKE156" s="56"/>
      <c r="CKF156" s="56"/>
      <c r="CKG156" s="56"/>
      <c r="CKH156" s="56"/>
      <c r="CKI156" s="56"/>
      <c r="CKJ156" s="56"/>
      <c r="CKK156" s="56"/>
      <c r="CKL156" s="56"/>
      <c r="CKM156" s="56"/>
      <c r="CKN156" s="56"/>
      <c r="CKO156" s="56"/>
      <c r="CKP156" s="56"/>
      <c r="CKQ156" s="56"/>
      <c r="CKR156" s="56"/>
      <c r="CKS156" s="56"/>
      <c r="CKT156" s="56"/>
      <c r="CKU156" s="56"/>
      <c r="CKV156" s="56"/>
      <c r="CKW156" s="56"/>
      <c r="CKX156" s="56"/>
      <c r="CKY156" s="56"/>
      <c r="CKZ156" s="56"/>
      <c r="CLA156" s="56"/>
      <c r="CLB156" s="56"/>
      <c r="CLC156" s="56"/>
      <c r="CLD156" s="56"/>
      <c r="CLE156" s="56"/>
      <c r="CLF156" s="56"/>
      <c r="CLG156" s="56"/>
      <c r="CLH156" s="56"/>
      <c r="CLI156" s="56"/>
      <c r="CLJ156" s="56"/>
      <c r="CLK156" s="56"/>
      <c r="CLL156" s="56"/>
      <c r="CLM156" s="56"/>
      <c r="CLN156" s="56"/>
      <c r="CLO156" s="56"/>
      <c r="CLP156" s="56"/>
      <c r="CLQ156" s="56"/>
      <c r="CLR156" s="56"/>
      <c r="CLS156" s="56"/>
      <c r="CLT156" s="56"/>
      <c r="CLU156" s="56"/>
      <c r="CLV156" s="56"/>
      <c r="CLW156" s="56"/>
      <c r="CLX156" s="56"/>
      <c r="CLY156" s="56"/>
      <c r="CLZ156" s="56"/>
      <c r="CMA156" s="56"/>
      <c r="CMB156" s="56"/>
      <c r="CMC156" s="56"/>
      <c r="CMD156" s="56"/>
      <c r="CME156" s="56"/>
      <c r="CMF156" s="56"/>
      <c r="CMG156" s="56"/>
      <c r="CMH156" s="56"/>
      <c r="CMI156" s="56"/>
      <c r="CMJ156" s="56"/>
      <c r="CMK156" s="56"/>
      <c r="CML156" s="56"/>
      <c r="CMM156" s="56"/>
      <c r="CMN156" s="56"/>
      <c r="CMO156" s="56"/>
      <c r="CMP156" s="56"/>
      <c r="CMQ156" s="56"/>
      <c r="CMR156" s="56"/>
      <c r="CMS156" s="56"/>
      <c r="CMT156" s="56"/>
      <c r="CMU156" s="56"/>
      <c r="CMV156" s="56"/>
      <c r="CMW156" s="56"/>
      <c r="CMX156" s="56"/>
      <c r="CMY156" s="56"/>
      <c r="CMZ156" s="56"/>
      <c r="CNA156" s="56"/>
      <c r="CNB156" s="56"/>
      <c r="CNC156" s="56"/>
      <c r="CND156" s="56"/>
      <c r="CNE156" s="56"/>
      <c r="CNF156" s="56"/>
      <c r="CNG156" s="56"/>
      <c r="CNH156" s="56"/>
      <c r="CNI156" s="56"/>
      <c r="CNJ156" s="56"/>
      <c r="CNK156" s="56"/>
      <c r="CNL156" s="56"/>
      <c r="CNM156" s="56"/>
      <c r="CNN156" s="56"/>
      <c r="CNO156" s="56"/>
      <c r="CNP156" s="56"/>
      <c r="CNQ156" s="56"/>
      <c r="CNR156" s="56"/>
      <c r="CNS156" s="56"/>
      <c r="CNT156" s="56"/>
      <c r="CNU156" s="56"/>
      <c r="CNV156" s="56"/>
      <c r="CNW156" s="56"/>
      <c r="CNX156" s="56"/>
      <c r="CNY156" s="56"/>
      <c r="CNZ156" s="56"/>
      <c r="COA156" s="56"/>
      <c r="COB156" s="56"/>
      <c r="COC156" s="56"/>
      <c r="COD156" s="56"/>
      <c r="COE156" s="56"/>
      <c r="COF156" s="56"/>
      <c r="COG156" s="56"/>
      <c r="COH156" s="56"/>
      <c r="COI156" s="56"/>
      <c r="COJ156" s="56"/>
      <c r="COK156" s="56"/>
      <c r="COL156" s="56"/>
      <c r="COM156" s="56"/>
      <c r="CON156" s="56"/>
      <c r="COO156" s="56"/>
      <c r="COP156" s="56"/>
      <c r="COQ156" s="56"/>
      <c r="COR156" s="56"/>
      <c r="COS156" s="56"/>
      <c r="COT156" s="56"/>
      <c r="COU156" s="56"/>
      <c r="COV156" s="56"/>
      <c r="COW156" s="56"/>
      <c r="COX156" s="56"/>
      <c r="COY156" s="56"/>
      <c r="COZ156" s="56"/>
      <c r="CPA156" s="56"/>
      <c r="CPB156" s="56"/>
      <c r="CPC156" s="56"/>
      <c r="CPD156" s="56"/>
      <c r="CPE156" s="56"/>
      <c r="CPF156" s="56"/>
      <c r="CPG156" s="56"/>
      <c r="CPH156" s="56"/>
      <c r="CPI156" s="56"/>
      <c r="CPJ156" s="56"/>
      <c r="CPK156" s="56"/>
      <c r="CPL156" s="56"/>
      <c r="CPM156" s="56"/>
      <c r="CPN156" s="56"/>
      <c r="CPO156" s="56"/>
      <c r="CPP156" s="56"/>
      <c r="CPQ156" s="56"/>
      <c r="CPR156" s="56"/>
      <c r="CPS156" s="56"/>
      <c r="CPT156" s="56"/>
      <c r="CPU156" s="56"/>
      <c r="CPV156" s="56"/>
      <c r="CPW156" s="56"/>
      <c r="CPX156" s="56"/>
      <c r="CPY156" s="56"/>
      <c r="CPZ156" s="56"/>
      <c r="CQA156" s="56"/>
      <c r="CQB156" s="56"/>
      <c r="CQC156" s="56"/>
      <c r="CQD156" s="56"/>
      <c r="CQE156" s="56"/>
      <c r="CQF156" s="56"/>
      <c r="CQG156" s="56"/>
      <c r="CQH156" s="56"/>
      <c r="CQI156" s="56"/>
      <c r="CQJ156" s="56"/>
      <c r="CQK156" s="56"/>
      <c r="CQL156" s="56"/>
      <c r="CQM156" s="56"/>
      <c r="CQN156" s="56"/>
      <c r="CQO156" s="56"/>
      <c r="CQP156" s="56"/>
      <c r="CQQ156" s="56"/>
      <c r="CQR156" s="56"/>
      <c r="CQS156" s="56"/>
      <c r="CQT156" s="56"/>
      <c r="CQU156" s="56"/>
      <c r="CQV156" s="56"/>
      <c r="CQW156" s="56"/>
      <c r="CQX156" s="56"/>
      <c r="CQY156" s="56"/>
      <c r="CQZ156" s="56"/>
      <c r="CRA156" s="56"/>
      <c r="CRB156" s="56"/>
      <c r="CRC156" s="56"/>
      <c r="CRD156" s="56"/>
      <c r="CRE156" s="56"/>
      <c r="CRF156" s="56"/>
      <c r="CRG156" s="56"/>
      <c r="CRH156" s="56"/>
      <c r="CRI156" s="56"/>
      <c r="CRJ156" s="56"/>
      <c r="CRK156" s="56"/>
      <c r="CRL156" s="56"/>
      <c r="CRM156" s="56"/>
      <c r="CRN156" s="56"/>
      <c r="CRO156" s="56"/>
      <c r="CRP156" s="56"/>
      <c r="CRQ156" s="56"/>
      <c r="CRR156" s="56"/>
      <c r="CRS156" s="56"/>
      <c r="CRT156" s="56"/>
      <c r="CRU156" s="56"/>
      <c r="CRV156" s="56"/>
      <c r="CRW156" s="56"/>
      <c r="CRX156" s="56"/>
      <c r="CRY156" s="56"/>
      <c r="CRZ156" s="56"/>
      <c r="CSA156" s="56"/>
      <c r="CSB156" s="56"/>
      <c r="CSC156" s="56"/>
      <c r="CSD156" s="56"/>
      <c r="CSE156" s="56"/>
      <c r="CSF156" s="56"/>
      <c r="CSG156" s="56"/>
      <c r="CSH156" s="56"/>
      <c r="CSI156" s="56"/>
      <c r="CSJ156" s="56"/>
      <c r="CSK156" s="56"/>
      <c r="CSL156" s="56"/>
      <c r="CSM156" s="56"/>
      <c r="CSN156" s="56"/>
      <c r="CSO156" s="56"/>
      <c r="CSP156" s="56"/>
      <c r="CSQ156" s="56"/>
      <c r="CSR156" s="56"/>
      <c r="CSS156" s="56"/>
      <c r="CST156" s="56"/>
      <c r="CSU156" s="56"/>
      <c r="CSV156" s="56"/>
      <c r="CSW156" s="56"/>
      <c r="CSX156" s="56"/>
      <c r="CSY156" s="56"/>
      <c r="CSZ156" s="56"/>
      <c r="CTA156" s="56"/>
      <c r="CTB156" s="56"/>
      <c r="CTC156" s="56"/>
      <c r="CTD156" s="56"/>
      <c r="CTE156" s="56"/>
      <c r="CTF156" s="56"/>
      <c r="CTG156" s="56"/>
      <c r="CTH156" s="56"/>
      <c r="CTI156" s="56"/>
      <c r="CTJ156" s="56"/>
      <c r="CTK156" s="56"/>
      <c r="CTL156" s="56"/>
      <c r="CTM156" s="56"/>
      <c r="CTN156" s="56"/>
      <c r="CTO156" s="56"/>
      <c r="CTP156" s="56"/>
      <c r="CTQ156" s="56"/>
      <c r="CTR156" s="56"/>
      <c r="CTS156" s="56"/>
      <c r="CTT156" s="56"/>
      <c r="CTU156" s="56"/>
      <c r="CTV156" s="56"/>
      <c r="CTW156" s="56"/>
      <c r="CTX156" s="56"/>
      <c r="CTY156" s="56"/>
      <c r="CTZ156" s="56"/>
      <c r="CUA156" s="56"/>
      <c r="CUB156" s="56"/>
      <c r="CUC156" s="56"/>
      <c r="CUD156" s="56"/>
      <c r="CUE156" s="56"/>
      <c r="CUF156" s="56"/>
      <c r="CUG156" s="56"/>
      <c r="CUH156" s="56"/>
      <c r="CUI156" s="56"/>
      <c r="CUJ156" s="56"/>
      <c r="CUK156" s="56"/>
      <c r="CUL156" s="56"/>
      <c r="CUM156" s="56"/>
      <c r="CUN156" s="56"/>
      <c r="CUO156" s="56"/>
      <c r="CUP156" s="56"/>
      <c r="CUQ156" s="56"/>
      <c r="CUR156" s="56"/>
      <c r="CUS156" s="56"/>
      <c r="CUT156" s="56"/>
      <c r="CUU156" s="56"/>
      <c r="CUV156" s="56"/>
      <c r="CUW156" s="56"/>
      <c r="CUX156" s="56"/>
      <c r="CUY156" s="56"/>
      <c r="CUZ156" s="56"/>
      <c r="CVA156" s="56"/>
      <c r="CVB156" s="56"/>
      <c r="CVC156" s="56"/>
      <c r="CVD156" s="56"/>
      <c r="CVE156" s="56"/>
      <c r="CVF156" s="56"/>
      <c r="CVG156" s="56"/>
      <c r="CVH156" s="56"/>
      <c r="CVI156" s="56"/>
      <c r="CVJ156" s="56"/>
      <c r="CVK156" s="56"/>
      <c r="CVL156" s="56"/>
      <c r="CVM156" s="56"/>
      <c r="CVN156" s="56"/>
      <c r="CVO156" s="56"/>
      <c r="CVP156" s="56"/>
      <c r="CVQ156" s="56"/>
      <c r="CVR156" s="56"/>
      <c r="CVS156" s="56"/>
      <c r="CVT156" s="56"/>
      <c r="CVU156" s="56"/>
      <c r="CVV156" s="56"/>
      <c r="CVW156" s="56"/>
      <c r="CVX156" s="56"/>
      <c r="CVY156" s="56"/>
      <c r="CVZ156" s="56"/>
      <c r="CWA156" s="56"/>
      <c r="CWB156" s="56"/>
      <c r="CWC156" s="56"/>
      <c r="CWD156" s="56"/>
      <c r="CWE156" s="56"/>
      <c r="CWF156" s="56"/>
      <c r="CWG156" s="56"/>
      <c r="CWH156" s="56"/>
      <c r="CWI156" s="56"/>
      <c r="CWJ156" s="56"/>
      <c r="CWK156" s="56"/>
      <c r="CWL156" s="56"/>
      <c r="CWM156" s="56"/>
      <c r="CWN156" s="56"/>
      <c r="CWO156" s="56"/>
      <c r="CWP156" s="56"/>
      <c r="CWQ156" s="56"/>
      <c r="CWR156" s="56"/>
      <c r="CWS156" s="56"/>
      <c r="CWT156" s="56"/>
      <c r="CWU156" s="56"/>
      <c r="CWV156" s="56"/>
      <c r="CWW156" s="56"/>
      <c r="CWX156" s="56"/>
      <c r="CWY156" s="56"/>
      <c r="CWZ156" s="56"/>
      <c r="CXA156" s="56"/>
      <c r="CXB156" s="56"/>
      <c r="CXC156" s="56"/>
      <c r="CXD156" s="56"/>
      <c r="CXE156" s="56"/>
      <c r="CXF156" s="56"/>
      <c r="CXG156" s="56"/>
      <c r="CXH156" s="56"/>
      <c r="CXI156" s="56"/>
      <c r="CXJ156" s="56"/>
      <c r="CXK156" s="56"/>
      <c r="CXL156" s="56"/>
      <c r="CXM156" s="56"/>
      <c r="CXN156" s="56"/>
      <c r="CXO156" s="56"/>
      <c r="CXP156" s="56"/>
      <c r="CXQ156" s="56"/>
      <c r="CXR156" s="56"/>
      <c r="CXS156" s="56"/>
      <c r="CXT156" s="56"/>
      <c r="CXU156" s="56"/>
      <c r="CXV156" s="56"/>
      <c r="CXW156" s="56"/>
      <c r="CXX156" s="56"/>
      <c r="CXY156" s="56"/>
      <c r="CXZ156" s="56"/>
      <c r="CYA156" s="56"/>
      <c r="CYB156" s="56"/>
      <c r="CYC156" s="56"/>
      <c r="CYD156" s="56"/>
      <c r="CYE156" s="56"/>
      <c r="CYF156" s="56"/>
      <c r="CYG156" s="56"/>
      <c r="CYH156" s="56"/>
      <c r="CYI156" s="56"/>
      <c r="CYJ156" s="56"/>
      <c r="CYK156" s="56"/>
      <c r="CYL156" s="56"/>
      <c r="CYM156" s="56"/>
      <c r="CYN156" s="56"/>
      <c r="CYO156" s="56"/>
      <c r="CYP156" s="56"/>
      <c r="CYQ156" s="56"/>
      <c r="CYR156" s="56"/>
      <c r="CYS156" s="56"/>
      <c r="CYT156" s="56"/>
      <c r="CYU156" s="56"/>
      <c r="CYV156" s="56"/>
      <c r="CYW156" s="56"/>
      <c r="CYX156" s="56"/>
      <c r="CYY156" s="56"/>
      <c r="CYZ156" s="56"/>
      <c r="CZA156" s="56"/>
      <c r="CZB156" s="56"/>
      <c r="CZC156" s="56"/>
      <c r="CZD156" s="56"/>
      <c r="CZE156" s="56"/>
      <c r="CZF156" s="56"/>
      <c r="CZG156" s="56"/>
      <c r="CZH156" s="56"/>
      <c r="CZI156" s="56"/>
      <c r="CZJ156" s="56"/>
      <c r="CZK156" s="56"/>
      <c r="CZL156" s="56"/>
      <c r="CZM156" s="56"/>
      <c r="CZN156" s="56"/>
      <c r="CZO156" s="56"/>
      <c r="CZP156" s="56"/>
      <c r="CZQ156" s="56"/>
      <c r="CZR156" s="56"/>
      <c r="CZS156" s="56"/>
      <c r="CZT156" s="56"/>
      <c r="CZU156" s="56"/>
      <c r="CZV156" s="56"/>
      <c r="CZW156" s="56"/>
      <c r="CZX156" s="56"/>
      <c r="CZY156" s="56"/>
      <c r="CZZ156" s="56"/>
      <c r="DAA156" s="56"/>
      <c r="DAB156" s="56"/>
      <c r="DAC156" s="56"/>
      <c r="DAD156" s="56"/>
      <c r="DAE156" s="56"/>
      <c r="DAF156" s="56"/>
      <c r="DAG156" s="56"/>
      <c r="DAH156" s="56"/>
      <c r="DAI156" s="56"/>
      <c r="DAJ156" s="56"/>
      <c r="DAK156" s="56"/>
      <c r="DAL156" s="56"/>
      <c r="DAM156" s="56"/>
      <c r="DAN156" s="56"/>
      <c r="DAO156" s="56"/>
      <c r="DAP156" s="56"/>
      <c r="DAQ156" s="56"/>
      <c r="DAR156" s="56"/>
      <c r="DAS156" s="56"/>
      <c r="DAT156" s="56"/>
      <c r="DAU156" s="56"/>
      <c r="DAV156" s="56"/>
      <c r="DAW156" s="56"/>
      <c r="DAX156" s="56"/>
      <c r="DAY156" s="56"/>
      <c r="DAZ156" s="56"/>
      <c r="DBA156" s="56"/>
      <c r="DBB156" s="56"/>
      <c r="DBC156" s="56"/>
      <c r="DBD156" s="56"/>
      <c r="DBE156" s="56"/>
      <c r="DBF156" s="56"/>
      <c r="DBG156" s="56"/>
      <c r="DBH156" s="56"/>
      <c r="DBI156" s="56"/>
      <c r="DBJ156" s="56"/>
      <c r="DBK156" s="56"/>
      <c r="DBL156" s="56"/>
      <c r="DBM156" s="56"/>
      <c r="DBN156" s="56"/>
      <c r="DBO156" s="56"/>
      <c r="DBP156" s="56"/>
      <c r="DBQ156" s="56"/>
      <c r="DBR156" s="56"/>
      <c r="DBS156" s="56"/>
      <c r="DBT156" s="56"/>
      <c r="DBU156" s="56"/>
      <c r="DBV156" s="56"/>
      <c r="DBW156" s="56"/>
      <c r="DBX156" s="56"/>
      <c r="DBY156" s="56"/>
      <c r="DBZ156" s="56"/>
      <c r="DCA156" s="56"/>
      <c r="DCB156" s="56"/>
      <c r="DCC156" s="56"/>
      <c r="DCD156" s="56"/>
      <c r="DCE156" s="56"/>
      <c r="DCF156" s="56"/>
      <c r="DCG156" s="56"/>
      <c r="DCH156" s="56"/>
      <c r="DCI156" s="56"/>
      <c r="DCJ156" s="56"/>
      <c r="DCK156" s="56"/>
      <c r="DCL156" s="56"/>
      <c r="DCM156" s="56"/>
      <c r="DCN156" s="56"/>
      <c r="DCO156" s="56"/>
      <c r="DCP156" s="56"/>
      <c r="DCQ156" s="56"/>
      <c r="DCR156" s="56"/>
      <c r="DCS156" s="56"/>
      <c r="DCT156" s="56"/>
      <c r="DCU156" s="56"/>
      <c r="DCV156" s="56"/>
      <c r="DCW156" s="56"/>
      <c r="DCX156" s="56"/>
      <c r="DCY156" s="56"/>
      <c r="DCZ156" s="56"/>
      <c r="DDA156" s="56"/>
      <c r="DDB156" s="56"/>
      <c r="DDC156" s="56"/>
      <c r="DDD156" s="56"/>
      <c r="DDE156" s="56"/>
      <c r="DDF156" s="56"/>
      <c r="DDG156" s="56"/>
      <c r="DDH156" s="56"/>
      <c r="DDI156" s="56"/>
      <c r="DDJ156" s="56"/>
      <c r="DDK156" s="56"/>
      <c r="DDL156" s="56"/>
      <c r="DDM156" s="56"/>
      <c r="DDN156" s="56"/>
      <c r="DDO156" s="56"/>
      <c r="DDP156" s="56"/>
      <c r="DDQ156" s="56"/>
      <c r="DDR156" s="56"/>
      <c r="DDS156" s="56"/>
      <c r="DDT156" s="56"/>
      <c r="DDU156" s="56"/>
      <c r="DDV156" s="56"/>
      <c r="DDW156" s="56"/>
      <c r="DDX156" s="56"/>
      <c r="DDY156" s="56"/>
      <c r="DDZ156" s="56"/>
      <c r="DEA156" s="56"/>
      <c r="DEB156" s="56"/>
      <c r="DEC156" s="56"/>
      <c r="DED156" s="56"/>
      <c r="DEE156" s="56"/>
      <c r="DEF156" s="56"/>
      <c r="DEG156" s="56"/>
      <c r="DEH156" s="56"/>
      <c r="DEI156" s="56"/>
      <c r="DEJ156" s="56"/>
      <c r="DEK156" s="56"/>
      <c r="DEL156" s="56"/>
      <c r="DEM156" s="56"/>
      <c r="DEN156" s="56"/>
      <c r="DEO156" s="56"/>
      <c r="DEP156" s="56"/>
      <c r="DEQ156" s="56"/>
      <c r="DER156" s="56"/>
      <c r="DES156" s="56"/>
      <c r="DET156" s="56"/>
      <c r="DEU156" s="56"/>
      <c r="DEV156" s="56"/>
      <c r="DEW156" s="56"/>
      <c r="DEX156" s="56"/>
      <c r="DEY156" s="56"/>
      <c r="DEZ156" s="56"/>
      <c r="DFA156" s="56"/>
      <c r="DFB156" s="56"/>
      <c r="DFC156" s="56"/>
      <c r="DFD156" s="56"/>
      <c r="DFE156" s="56"/>
      <c r="DFF156" s="56"/>
      <c r="DFG156" s="56"/>
      <c r="DFH156" s="56"/>
      <c r="DFI156" s="56"/>
      <c r="DFJ156" s="56"/>
      <c r="DFK156" s="56"/>
      <c r="DFL156" s="56"/>
      <c r="DFM156" s="56"/>
      <c r="DFN156" s="56"/>
      <c r="DFO156" s="56"/>
      <c r="DFP156" s="56"/>
      <c r="DFQ156" s="56"/>
      <c r="DFR156" s="56"/>
      <c r="DFS156" s="56"/>
      <c r="DFT156" s="56"/>
      <c r="DFU156" s="56"/>
      <c r="DFV156" s="56"/>
      <c r="DFW156" s="56"/>
      <c r="DFX156" s="56"/>
      <c r="DFY156" s="56"/>
      <c r="DFZ156" s="56"/>
      <c r="DGA156" s="56"/>
      <c r="DGB156" s="56"/>
      <c r="DGC156" s="56"/>
      <c r="DGD156" s="56"/>
      <c r="DGE156" s="56"/>
      <c r="DGF156" s="56"/>
      <c r="DGG156" s="56"/>
      <c r="DGH156" s="56"/>
      <c r="DGI156" s="56"/>
      <c r="DGJ156" s="56"/>
      <c r="DGK156" s="56"/>
      <c r="DGL156" s="56"/>
      <c r="DGM156" s="56"/>
      <c r="DGN156" s="56"/>
      <c r="DGO156" s="56"/>
      <c r="DGP156" s="56"/>
      <c r="DGQ156" s="56"/>
      <c r="DGR156" s="56"/>
      <c r="DGS156" s="56"/>
      <c r="DGT156" s="56"/>
      <c r="DGU156" s="56"/>
      <c r="DGV156" s="56"/>
      <c r="DGW156" s="56"/>
      <c r="DGX156" s="56"/>
      <c r="DGY156" s="56"/>
      <c r="DGZ156" s="56"/>
      <c r="DHA156" s="56"/>
      <c r="DHB156" s="56"/>
      <c r="DHC156" s="56"/>
      <c r="DHD156" s="56"/>
      <c r="DHE156" s="56"/>
      <c r="DHF156" s="56"/>
      <c r="DHG156" s="56"/>
      <c r="DHH156" s="56"/>
      <c r="DHI156" s="56"/>
      <c r="DHJ156" s="56"/>
      <c r="DHK156" s="56"/>
      <c r="DHL156" s="56"/>
      <c r="DHM156" s="56"/>
      <c r="DHN156" s="56"/>
      <c r="DHO156" s="56"/>
      <c r="DHP156" s="56"/>
      <c r="DHQ156" s="56"/>
      <c r="DHR156" s="56"/>
      <c r="DHS156" s="56"/>
      <c r="DHT156" s="56"/>
      <c r="DHU156" s="56"/>
      <c r="DHV156" s="56"/>
      <c r="DHW156" s="56"/>
      <c r="DHX156" s="56"/>
      <c r="DHY156" s="56"/>
      <c r="DHZ156" s="56"/>
      <c r="DIA156" s="56"/>
      <c r="DIB156" s="56"/>
      <c r="DIC156" s="56"/>
      <c r="DID156" s="56"/>
      <c r="DIE156" s="56"/>
      <c r="DIF156" s="56"/>
      <c r="DIG156" s="56"/>
      <c r="DIH156" s="56"/>
      <c r="DII156" s="56"/>
      <c r="DIJ156" s="56"/>
      <c r="DIK156" s="56"/>
      <c r="DIL156" s="56"/>
      <c r="DIM156" s="56"/>
      <c r="DIN156" s="56"/>
      <c r="DIO156" s="56"/>
      <c r="DIP156" s="56"/>
      <c r="DIQ156" s="56"/>
      <c r="DIR156" s="56"/>
      <c r="DIS156" s="56"/>
      <c r="DIT156" s="56"/>
      <c r="DIU156" s="56"/>
      <c r="DIV156" s="56"/>
      <c r="DIW156" s="56"/>
      <c r="DIX156" s="56"/>
      <c r="DIY156" s="56"/>
      <c r="DIZ156" s="56"/>
      <c r="DJA156" s="56"/>
      <c r="DJB156" s="56"/>
      <c r="DJC156" s="56"/>
      <c r="DJD156" s="56"/>
      <c r="DJE156" s="56"/>
      <c r="DJF156" s="56"/>
      <c r="DJG156" s="56"/>
      <c r="DJH156" s="56"/>
      <c r="DJI156" s="56"/>
      <c r="DJJ156" s="56"/>
      <c r="DJK156" s="56"/>
      <c r="DJL156" s="56"/>
      <c r="DJM156" s="56"/>
      <c r="DJN156" s="56"/>
      <c r="DJO156" s="56"/>
      <c r="DJP156" s="56"/>
      <c r="DJQ156" s="56"/>
      <c r="DJR156" s="56"/>
      <c r="DJS156" s="56"/>
      <c r="DJT156" s="56"/>
      <c r="DJU156" s="56"/>
      <c r="DJV156" s="56"/>
      <c r="DJW156" s="56"/>
      <c r="DJX156" s="56"/>
      <c r="DJY156" s="56"/>
      <c r="DJZ156" s="56"/>
      <c r="DKA156" s="56"/>
      <c r="DKB156" s="56"/>
      <c r="DKC156" s="56"/>
      <c r="DKD156" s="56"/>
      <c r="DKE156" s="56"/>
      <c r="DKF156" s="56"/>
      <c r="DKG156" s="56"/>
      <c r="DKH156" s="56"/>
      <c r="DKI156" s="56"/>
      <c r="DKJ156" s="56"/>
      <c r="DKK156" s="56"/>
      <c r="DKL156" s="56"/>
      <c r="DKM156" s="56"/>
      <c r="DKN156" s="56"/>
      <c r="DKO156" s="56"/>
      <c r="DKP156" s="56"/>
      <c r="DKQ156" s="56"/>
      <c r="DKR156" s="56"/>
      <c r="DKS156" s="56"/>
      <c r="DKT156" s="56"/>
      <c r="DKU156" s="56"/>
      <c r="DKV156" s="56"/>
      <c r="DKW156" s="56"/>
      <c r="DKX156" s="56"/>
      <c r="DKY156" s="56"/>
      <c r="DKZ156" s="56"/>
      <c r="DLA156" s="56"/>
      <c r="DLB156" s="56"/>
      <c r="DLC156" s="56"/>
      <c r="DLD156" s="56"/>
      <c r="DLE156" s="56"/>
      <c r="DLF156" s="56"/>
      <c r="DLG156" s="56"/>
      <c r="DLH156" s="56"/>
      <c r="DLI156" s="56"/>
      <c r="DLJ156" s="56"/>
      <c r="DLK156" s="56"/>
      <c r="DLL156" s="56"/>
      <c r="DLM156" s="56"/>
      <c r="DLN156" s="56"/>
      <c r="DLO156" s="56"/>
      <c r="DLP156" s="56"/>
      <c r="DLQ156" s="56"/>
      <c r="DLR156" s="56"/>
      <c r="DLS156" s="56"/>
      <c r="DLT156" s="56"/>
      <c r="DLU156" s="56"/>
      <c r="DLV156" s="56"/>
      <c r="DLW156" s="56"/>
      <c r="DLX156" s="56"/>
      <c r="DLY156" s="56"/>
      <c r="DLZ156" s="56"/>
      <c r="DMA156" s="56"/>
      <c r="DMB156" s="56"/>
      <c r="DMC156" s="56"/>
      <c r="DMD156" s="56"/>
      <c r="DME156" s="56"/>
      <c r="DMF156" s="56"/>
      <c r="DMG156" s="56"/>
      <c r="DMH156" s="56"/>
      <c r="DMI156" s="56"/>
      <c r="DMJ156" s="56"/>
      <c r="DMK156" s="56"/>
      <c r="DML156" s="56"/>
      <c r="DMM156" s="56"/>
      <c r="DMN156" s="56"/>
      <c r="DMO156" s="56"/>
      <c r="DMP156" s="56"/>
      <c r="DMQ156" s="56"/>
      <c r="DMR156" s="56"/>
      <c r="DMS156" s="56"/>
      <c r="DMT156" s="56"/>
      <c r="DMU156" s="56"/>
      <c r="DMV156" s="56"/>
      <c r="DMW156" s="56"/>
      <c r="DMX156" s="56"/>
      <c r="DMY156" s="56"/>
      <c r="DMZ156" s="56"/>
      <c r="DNA156" s="56"/>
      <c r="DNB156" s="56"/>
      <c r="DNC156" s="56"/>
      <c r="DND156" s="56"/>
      <c r="DNE156" s="56"/>
      <c r="DNF156" s="56"/>
      <c r="DNG156" s="56"/>
      <c r="DNH156" s="56"/>
      <c r="DNI156" s="56"/>
      <c r="DNJ156" s="56"/>
      <c r="DNK156" s="56"/>
      <c r="DNL156" s="56"/>
      <c r="DNM156" s="56"/>
      <c r="DNN156" s="56"/>
      <c r="DNO156" s="56"/>
      <c r="DNP156" s="56"/>
      <c r="DNQ156" s="56"/>
      <c r="DNR156" s="56"/>
      <c r="DNS156" s="56"/>
      <c r="DNT156" s="56"/>
      <c r="DNU156" s="56"/>
      <c r="DNV156" s="56"/>
      <c r="DNW156" s="56"/>
      <c r="DNX156" s="56"/>
      <c r="DNY156" s="56"/>
      <c r="DNZ156" s="56"/>
      <c r="DOA156" s="56"/>
      <c r="DOB156" s="56"/>
      <c r="DOC156" s="56"/>
      <c r="DOD156" s="56"/>
      <c r="DOE156" s="56"/>
      <c r="DOF156" s="56"/>
      <c r="DOG156" s="56"/>
      <c r="DOH156" s="56"/>
      <c r="DOI156" s="56"/>
      <c r="DOJ156" s="56"/>
      <c r="DOK156" s="56"/>
      <c r="DOL156" s="56"/>
      <c r="DOM156" s="56"/>
      <c r="DON156" s="56"/>
      <c r="DOO156" s="56"/>
      <c r="DOP156" s="56"/>
      <c r="DOQ156" s="56"/>
      <c r="DOR156" s="56"/>
      <c r="DOS156" s="56"/>
      <c r="DOT156" s="56"/>
      <c r="DOU156" s="56"/>
      <c r="DOV156" s="56"/>
      <c r="DOW156" s="56"/>
      <c r="DOX156" s="56"/>
      <c r="DOY156" s="56"/>
      <c r="DOZ156" s="56"/>
      <c r="DPA156" s="56"/>
      <c r="DPB156" s="56"/>
      <c r="DPC156" s="56"/>
      <c r="DPD156" s="56"/>
      <c r="DPE156" s="56"/>
      <c r="DPF156" s="56"/>
      <c r="DPG156" s="56"/>
      <c r="DPH156" s="56"/>
      <c r="DPI156" s="56"/>
      <c r="DPJ156" s="56"/>
      <c r="DPK156" s="56"/>
      <c r="DPL156" s="56"/>
      <c r="DPM156" s="56"/>
      <c r="DPN156" s="56"/>
      <c r="DPO156" s="56"/>
      <c r="DPP156" s="56"/>
      <c r="DPQ156" s="56"/>
      <c r="DPR156" s="56"/>
      <c r="DPS156" s="56"/>
      <c r="DPT156" s="56"/>
      <c r="DPU156" s="56"/>
      <c r="DPV156" s="56"/>
      <c r="DPW156" s="56"/>
      <c r="DPX156" s="56"/>
      <c r="DPY156" s="56"/>
      <c r="DPZ156" s="56"/>
      <c r="DQA156" s="56"/>
      <c r="DQB156" s="56"/>
      <c r="DQC156" s="56"/>
      <c r="DQD156" s="56"/>
      <c r="DQE156" s="56"/>
      <c r="DQF156" s="56"/>
      <c r="DQG156" s="56"/>
      <c r="DQH156" s="56"/>
      <c r="DQI156" s="56"/>
      <c r="DQJ156" s="56"/>
      <c r="DQK156" s="56"/>
      <c r="DQL156" s="56"/>
      <c r="DQM156" s="56"/>
      <c r="DQN156" s="56"/>
      <c r="DQO156" s="56"/>
      <c r="DQP156" s="56"/>
      <c r="DQQ156" s="56"/>
      <c r="DQR156" s="56"/>
      <c r="DQS156" s="56"/>
      <c r="DQT156" s="56"/>
      <c r="DQU156" s="56"/>
      <c r="DQV156" s="56"/>
      <c r="DQW156" s="56"/>
      <c r="DQX156" s="56"/>
      <c r="DQY156" s="56"/>
      <c r="DQZ156" s="56"/>
      <c r="DRA156" s="56"/>
      <c r="DRB156" s="56"/>
      <c r="DRC156" s="56"/>
      <c r="DRD156" s="56"/>
      <c r="DRE156" s="56"/>
      <c r="DRF156" s="56"/>
      <c r="DRG156" s="56"/>
      <c r="DRH156" s="56"/>
      <c r="DRI156" s="56"/>
      <c r="DRJ156" s="56"/>
      <c r="DRK156" s="56"/>
      <c r="DRL156" s="56"/>
      <c r="DRM156" s="56"/>
      <c r="DRN156" s="56"/>
      <c r="DRO156" s="56"/>
      <c r="DRP156" s="56"/>
      <c r="DRQ156" s="56"/>
      <c r="DRR156" s="56"/>
      <c r="DRS156" s="56"/>
      <c r="DRT156" s="56"/>
      <c r="DRU156" s="56"/>
      <c r="DRV156" s="56"/>
      <c r="DRW156" s="56"/>
      <c r="DRX156" s="56"/>
      <c r="DRY156" s="56"/>
      <c r="DRZ156" s="56"/>
      <c r="DSA156" s="56"/>
      <c r="DSB156" s="56"/>
      <c r="DSC156" s="56"/>
      <c r="DSD156" s="56"/>
      <c r="DSE156" s="56"/>
      <c r="DSF156" s="56"/>
      <c r="DSG156" s="56"/>
      <c r="DSH156" s="56"/>
      <c r="DSI156" s="56"/>
      <c r="DSJ156" s="56"/>
      <c r="DSK156" s="56"/>
      <c r="DSL156" s="56"/>
      <c r="DSM156" s="56"/>
      <c r="DSN156" s="56"/>
      <c r="DSO156" s="56"/>
      <c r="DSP156" s="56"/>
      <c r="DSQ156" s="56"/>
      <c r="DSR156" s="56"/>
      <c r="DSS156" s="56"/>
      <c r="DST156" s="56"/>
      <c r="DSU156" s="56"/>
      <c r="DSV156" s="56"/>
      <c r="DSW156" s="56"/>
      <c r="DSX156" s="56"/>
      <c r="DSY156" s="56"/>
      <c r="DSZ156" s="56"/>
      <c r="DTA156" s="56"/>
      <c r="DTB156" s="56"/>
      <c r="DTC156" s="56"/>
      <c r="DTD156" s="56"/>
      <c r="DTE156" s="56"/>
      <c r="DTF156" s="56"/>
      <c r="DTG156" s="56"/>
      <c r="DTH156" s="56"/>
      <c r="DTI156" s="56"/>
      <c r="DTJ156" s="56"/>
      <c r="DTK156" s="56"/>
      <c r="DTL156" s="56"/>
      <c r="DTM156" s="56"/>
      <c r="DTN156" s="56"/>
      <c r="DTO156" s="56"/>
      <c r="DTP156" s="56"/>
      <c r="DTQ156" s="56"/>
      <c r="DTR156" s="56"/>
      <c r="DTS156" s="56"/>
      <c r="DTT156" s="56"/>
      <c r="DTU156" s="56"/>
      <c r="DTV156" s="56"/>
      <c r="DTW156" s="56"/>
      <c r="DTX156" s="56"/>
      <c r="DTY156" s="56"/>
      <c r="DTZ156" s="56"/>
      <c r="DUA156" s="56"/>
      <c r="DUB156" s="56"/>
      <c r="DUC156" s="56"/>
      <c r="DUD156" s="56"/>
      <c r="DUE156" s="56"/>
      <c r="DUF156" s="56"/>
      <c r="DUG156" s="56"/>
      <c r="DUH156" s="56"/>
      <c r="DUI156" s="56"/>
      <c r="DUJ156" s="56"/>
      <c r="DUK156" s="56"/>
      <c r="DUL156" s="56"/>
      <c r="DUM156" s="56"/>
      <c r="DUN156" s="56"/>
      <c r="DUO156" s="56"/>
      <c r="DUP156" s="56"/>
      <c r="DUQ156" s="56"/>
      <c r="DUR156" s="56"/>
      <c r="DUS156" s="56"/>
      <c r="DUT156" s="56"/>
      <c r="DUU156" s="56"/>
      <c r="DUV156" s="56"/>
      <c r="DUW156" s="56"/>
      <c r="DUX156" s="56"/>
      <c r="DUY156" s="56"/>
      <c r="DUZ156" s="56"/>
      <c r="DVA156" s="56"/>
      <c r="DVB156" s="56"/>
      <c r="DVC156" s="56"/>
      <c r="DVD156" s="56"/>
      <c r="DVE156" s="56"/>
      <c r="DVF156" s="56"/>
      <c r="DVG156" s="56"/>
      <c r="DVH156" s="56"/>
      <c r="DVI156" s="56"/>
      <c r="DVJ156" s="56"/>
      <c r="DVK156" s="56"/>
      <c r="DVL156" s="56"/>
      <c r="DVM156" s="56"/>
      <c r="DVN156" s="56"/>
      <c r="DVO156" s="56"/>
      <c r="DVP156" s="56"/>
      <c r="DVQ156" s="56"/>
      <c r="DVR156" s="56"/>
      <c r="DVS156" s="56"/>
      <c r="DVT156" s="56"/>
      <c r="DVU156" s="56"/>
      <c r="DVV156" s="56"/>
      <c r="DVW156" s="56"/>
      <c r="DVX156" s="56"/>
      <c r="DVY156" s="56"/>
      <c r="DVZ156" s="56"/>
      <c r="DWA156" s="56"/>
      <c r="DWB156" s="56"/>
      <c r="DWC156" s="56"/>
      <c r="DWD156" s="56"/>
      <c r="DWE156" s="56"/>
      <c r="DWF156" s="56"/>
      <c r="DWG156" s="56"/>
      <c r="DWH156" s="56"/>
      <c r="DWI156" s="56"/>
      <c r="DWJ156" s="56"/>
      <c r="DWK156" s="56"/>
      <c r="DWL156" s="56"/>
      <c r="DWM156" s="56"/>
      <c r="DWN156" s="56"/>
      <c r="DWO156" s="56"/>
      <c r="DWP156" s="56"/>
      <c r="DWQ156" s="56"/>
      <c r="DWR156" s="56"/>
      <c r="DWS156" s="56"/>
      <c r="DWT156" s="56"/>
      <c r="DWU156" s="56"/>
      <c r="DWV156" s="56"/>
      <c r="DWW156" s="56"/>
      <c r="DWX156" s="56"/>
      <c r="DWY156" s="56"/>
      <c r="DWZ156" s="56"/>
      <c r="DXA156" s="56"/>
      <c r="DXB156" s="56"/>
      <c r="DXC156" s="56"/>
      <c r="DXD156" s="56"/>
      <c r="DXE156" s="56"/>
      <c r="DXF156" s="56"/>
      <c r="DXG156" s="56"/>
      <c r="DXH156" s="56"/>
      <c r="DXI156" s="56"/>
      <c r="DXJ156" s="56"/>
      <c r="DXK156" s="56"/>
      <c r="DXL156" s="56"/>
      <c r="DXM156" s="56"/>
      <c r="DXN156" s="56"/>
      <c r="DXO156" s="56"/>
      <c r="DXP156" s="56"/>
      <c r="DXQ156" s="56"/>
      <c r="DXR156" s="56"/>
      <c r="DXS156" s="56"/>
      <c r="DXT156" s="56"/>
      <c r="DXU156" s="56"/>
      <c r="DXV156" s="56"/>
      <c r="DXW156" s="56"/>
      <c r="DXX156" s="56"/>
      <c r="DXY156" s="56"/>
      <c r="DXZ156" s="56"/>
      <c r="DYA156" s="56"/>
      <c r="DYB156" s="56"/>
      <c r="DYC156" s="56"/>
      <c r="DYD156" s="56"/>
      <c r="DYE156" s="56"/>
      <c r="DYF156" s="56"/>
      <c r="DYG156" s="56"/>
      <c r="DYH156" s="56"/>
      <c r="DYI156" s="56"/>
      <c r="DYJ156" s="56"/>
      <c r="DYK156" s="56"/>
      <c r="DYL156" s="56"/>
      <c r="DYM156" s="56"/>
      <c r="DYN156" s="56"/>
      <c r="DYO156" s="56"/>
      <c r="DYP156" s="56"/>
      <c r="DYQ156" s="56"/>
      <c r="DYR156" s="56"/>
      <c r="DYS156" s="56"/>
      <c r="DYT156" s="56"/>
      <c r="DYU156" s="56"/>
      <c r="DYV156" s="56"/>
      <c r="DYW156" s="56"/>
      <c r="DYX156" s="56"/>
      <c r="DYY156" s="56"/>
      <c r="DYZ156" s="56"/>
      <c r="DZA156" s="56"/>
      <c r="DZB156" s="56"/>
      <c r="DZC156" s="56"/>
      <c r="DZD156" s="56"/>
      <c r="DZE156" s="56"/>
      <c r="DZF156" s="56"/>
      <c r="DZG156" s="56"/>
      <c r="DZH156" s="56"/>
      <c r="DZI156" s="56"/>
      <c r="DZJ156" s="56"/>
      <c r="DZK156" s="56"/>
      <c r="DZL156" s="56"/>
      <c r="DZM156" s="56"/>
      <c r="DZN156" s="56"/>
      <c r="DZO156" s="56"/>
      <c r="DZP156" s="56"/>
      <c r="DZQ156" s="56"/>
      <c r="DZR156" s="56"/>
      <c r="DZS156" s="56"/>
      <c r="DZT156" s="56"/>
      <c r="DZU156" s="56"/>
      <c r="DZV156" s="56"/>
      <c r="DZW156" s="56"/>
      <c r="DZX156" s="56"/>
      <c r="DZY156" s="56"/>
      <c r="DZZ156" s="56"/>
      <c r="EAA156" s="56"/>
      <c r="EAB156" s="56"/>
      <c r="EAC156" s="56"/>
      <c r="EAD156" s="56"/>
      <c r="EAE156" s="56"/>
      <c r="EAF156" s="56"/>
      <c r="EAG156" s="56"/>
      <c r="EAH156" s="56"/>
      <c r="EAI156" s="56"/>
      <c r="EAJ156" s="56"/>
      <c r="EAK156" s="56"/>
      <c r="EAL156" s="56"/>
      <c r="EAM156" s="56"/>
      <c r="EAN156" s="56"/>
      <c r="EAO156" s="56"/>
      <c r="EAP156" s="56"/>
      <c r="EAQ156" s="56"/>
      <c r="EAR156" s="56"/>
      <c r="EAS156" s="56"/>
      <c r="EAT156" s="56"/>
      <c r="EAU156" s="56"/>
      <c r="EAV156" s="56"/>
      <c r="EAW156" s="56"/>
      <c r="EAX156" s="56"/>
      <c r="EAY156" s="56"/>
      <c r="EAZ156" s="56"/>
      <c r="EBA156" s="56"/>
      <c r="EBB156" s="56"/>
      <c r="EBC156" s="56"/>
      <c r="EBD156" s="56"/>
      <c r="EBE156" s="56"/>
      <c r="EBF156" s="56"/>
      <c r="EBG156" s="56"/>
      <c r="EBH156" s="56"/>
      <c r="EBI156" s="56"/>
      <c r="EBJ156" s="56"/>
      <c r="EBK156" s="56"/>
      <c r="EBL156" s="56"/>
      <c r="EBM156" s="56"/>
      <c r="EBN156" s="56"/>
      <c r="EBO156" s="56"/>
      <c r="EBP156" s="56"/>
      <c r="EBQ156" s="56"/>
      <c r="EBR156" s="56"/>
      <c r="EBS156" s="56"/>
      <c r="EBT156" s="56"/>
      <c r="EBU156" s="56"/>
      <c r="EBV156" s="56"/>
      <c r="EBW156" s="56"/>
      <c r="EBX156" s="56"/>
      <c r="EBY156" s="56"/>
      <c r="EBZ156" s="56"/>
      <c r="ECA156" s="56"/>
      <c r="ECB156" s="56"/>
      <c r="ECC156" s="56"/>
      <c r="ECD156" s="56"/>
      <c r="ECE156" s="56"/>
      <c r="ECF156" s="56"/>
      <c r="ECG156" s="56"/>
      <c r="ECH156" s="56"/>
      <c r="ECI156" s="56"/>
      <c r="ECJ156" s="56"/>
      <c r="ECK156" s="56"/>
      <c r="ECL156" s="56"/>
      <c r="ECM156" s="56"/>
      <c r="ECN156" s="56"/>
      <c r="ECO156" s="56"/>
      <c r="ECP156" s="56"/>
      <c r="ECQ156" s="56"/>
      <c r="ECR156" s="56"/>
      <c r="ECS156" s="56"/>
      <c r="ECT156" s="56"/>
      <c r="ECU156" s="56"/>
      <c r="ECV156" s="56"/>
      <c r="ECW156" s="56"/>
      <c r="ECX156" s="56"/>
      <c r="ECY156" s="56"/>
      <c r="ECZ156" s="56"/>
      <c r="EDA156" s="56"/>
      <c r="EDB156" s="56"/>
      <c r="EDC156" s="56"/>
      <c r="EDD156" s="56"/>
      <c r="EDE156" s="56"/>
      <c r="EDF156" s="56"/>
      <c r="EDG156" s="56"/>
      <c r="EDH156" s="56"/>
      <c r="EDI156" s="56"/>
      <c r="EDJ156" s="56"/>
      <c r="EDK156" s="56"/>
      <c r="EDL156" s="56"/>
      <c r="EDM156" s="56"/>
      <c r="EDN156" s="56"/>
      <c r="EDO156" s="56"/>
      <c r="EDP156" s="56"/>
      <c r="EDQ156" s="56"/>
      <c r="EDR156" s="56"/>
      <c r="EDS156" s="56"/>
      <c r="EDT156" s="56"/>
      <c r="EDU156" s="56"/>
      <c r="EDV156" s="56"/>
      <c r="EDW156" s="56"/>
      <c r="EDX156" s="56"/>
      <c r="EDY156" s="56"/>
      <c r="EDZ156" s="56"/>
      <c r="EEA156" s="56"/>
      <c r="EEB156" s="56"/>
      <c r="EEC156" s="56"/>
      <c r="EED156" s="56"/>
      <c r="EEE156" s="56"/>
      <c r="EEF156" s="56"/>
      <c r="EEG156" s="56"/>
      <c r="EEH156" s="56"/>
      <c r="EEI156" s="56"/>
      <c r="EEJ156" s="56"/>
      <c r="EEK156" s="56"/>
      <c r="EEL156" s="56"/>
      <c r="EEM156" s="56"/>
      <c r="EEN156" s="56"/>
      <c r="EEO156" s="56"/>
      <c r="EEP156" s="56"/>
      <c r="EEQ156" s="56"/>
      <c r="EER156" s="56"/>
      <c r="EES156" s="56"/>
      <c r="EET156" s="56"/>
      <c r="EEU156" s="56"/>
      <c r="EEV156" s="56"/>
      <c r="EEW156" s="56"/>
      <c r="EEX156" s="56"/>
      <c r="EEY156" s="56"/>
      <c r="EEZ156" s="56"/>
      <c r="EFA156" s="56"/>
      <c r="EFB156" s="56"/>
      <c r="EFC156" s="56"/>
      <c r="EFD156" s="56"/>
      <c r="EFE156" s="56"/>
      <c r="EFF156" s="56"/>
      <c r="EFG156" s="56"/>
      <c r="EFH156" s="56"/>
      <c r="EFI156" s="56"/>
      <c r="EFJ156" s="56"/>
      <c r="EFK156" s="56"/>
      <c r="EFL156" s="56"/>
      <c r="EFM156" s="56"/>
      <c r="EFN156" s="56"/>
      <c r="EFO156" s="56"/>
      <c r="EFP156" s="56"/>
      <c r="EFQ156" s="56"/>
      <c r="EFR156" s="56"/>
      <c r="EFS156" s="56"/>
      <c r="EFT156" s="56"/>
      <c r="EFU156" s="56"/>
      <c r="EFV156" s="56"/>
      <c r="EFW156" s="56"/>
      <c r="EFX156" s="56"/>
      <c r="EFY156" s="56"/>
      <c r="EFZ156" s="56"/>
      <c r="EGA156" s="56"/>
      <c r="EGB156" s="56"/>
      <c r="EGC156" s="56"/>
      <c r="EGD156" s="56"/>
      <c r="EGE156" s="56"/>
      <c r="EGF156" s="56"/>
      <c r="EGG156" s="56"/>
      <c r="EGH156" s="56"/>
      <c r="EGI156" s="56"/>
      <c r="EGJ156" s="56"/>
      <c r="EGK156" s="56"/>
      <c r="EGL156" s="56"/>
      <c r="EGM156" s="56"/>
      <c r="EGN156" s="56"/>
      <c r="EGO156" s="56"/>
      <c r="EGP156" s="56"/>
      <c r="EGQ156" s="56"/>
      <c r="EGR156" s="56"/>
      <c r="EGS156" s="56"/>
      <c r="EGT156" s="56"/>
      <c r="EGU156" s="56"/>
      <c r="EGV156" s="56"/>
      <c r="EGW156" s="56"/>
      <c r="EGX156" s="56"/>
      <c r="EGY156" s="56"/>
      <c r="EGZ156" s="56"/>
      <c r="EHA156" s="56"/>
      <c r="EHB156" s="56"/>
      <c r="EHC156" s="56"/>
      <c r="EHD156" s="56"/>
      <c r="EHE156" s="56"/>
      <c r="EHF156" s="56"/>
      <c r="EHG156" s="56"/>
      <c r="EHH156" s="56"/>
      <c r="EHI156" s="56"/>
      <c r="EHJ156" s="56"/>
      <c r="EHK156" s="56"/>
      <c r="EHL156" s="56"/>
      <c r="EHM156" s="56"/>
      <c r="EHN156" s="56"/>
      <c r="EHO156" s="56"/>
      <c r="EHP156" s="56"/>
      <c r="EHQ156" s="56"/>
      <c r="EHR156" s="56"/>
      <c r="EHS156" s="56"/>
      <c r="EHT156" s="56"/>
      <c r="EHU156" s="56"/>
      <c r="EHV156" s="56"/>
      <c r="EHW156" s="56"/>
      <c r="EHX156" s="56"/>
      <c r="EHY156" s="56"/>
      <c r="EHZ156" s="56"/>
      <c r="EIA156" s="56"/>
      <c r="EIB156" s="56"/>
      <c r="EIC156" s="56"/>
      <c r="EID156" s="56"/>
      <c r="EIE156" s="56"/>
      <c r="EIF156" s="56"/>
      <c r="EIG156" s="56"/>
      <c r="EIH156" s="56"/>
      <c r="EII156" s="56"/>
      <c r="EIJ156" s="56"/>
      <c r="EIK156" s="56"/>
      <c r="EIL156" s="56"/>
      <c r="EIM156" s="56"/>
      <c r="EIN156" s="56"/>
      <c r="EIO156" s="56"/>
      <c r="EIP156" s="56"/>
      <c r="EIQ156" s="56"/>
      <c r="EIR156" s="56"/>
      <c r="EIS156" s="56"/>
      <c r="EIT156" s="56"/>
      <c r="EIU156" s="56"/>
      <c r="EIV156" s="56"/>
      <c r="EIW156" s="56"/>
      <c r="EIX156" s="56"/>
      <c r="EIY156" s="56"/>
      <c r="EIZ156" s="56"/>
      <c r="EJA156" s="56"/>
      <c r="EJB156" s="56"/>
      <c r="EJC156" s="56"/>
      <c r="EJD156" s="56"/>
      <c r="EJE156" s="56"/>
      <c r="EJF156" s="56"/>
      <c r="EJG156" s="56"/>
      <c r="EJH156" s="56"/>
      <c r="EJI156" s="56"/>
      <c r="EJJ156" s="56"/>
      <c r="EJK156" s="56"/>
      <c r="EJL156" s="56"/>
      <c r="EJM156" s="56"/>
      <c r="EJN156" s="56"/>
      <c r="EJO156" s="56"/>
      <c r="EJP156" s="56"/>
      <c r="EJQ156" s="56"/>
      <c r="EJR156" s="56"/>
      <c r="EJS156" s="56"/>
      <c r="EJT156" s="56"/>
      <c r="EJU156" s="56"/>
      <c r="EJV156" s="56"/>
      <c r="EJW156" s="56"/>
      <c r="EJX156" s="56"/>
      <c r="EJY156" s="56"/>
      <c r="EJZ156" s="56"/>
      <c r="EKA156" s="56"/>
      <c r="EKB156" s="56"/>
      <c r="EKC156" s="56"/>
      <c r="EKD156" s="56"/>
      <c r="EKE156" s="56"/>
      <c r="EKF156" s="56"/>
      <c r="EKG156" s="56"/>
      <c r="EKH156" s="56"/>
      <c r="EKI156" s="56"/>
      <c r="EKJ156" s="56"/>
      <c r="EKK156" s="56"/>
      <c r="EKL156" s="56"/>
      <c r="EKM156" s="56"/>
      <c r="EKN156" s="56"/>
      <c r="EKO156" s="56"/>
      <c r="EKP156" s="56"/>
      <c r="EKQ156" s="56"/>
      <c r="EKR156" s="56"/>
      <c r="EKS156" s="56"/>
      <c r="EKT156" s="56"/>
      <c r="EKU156" s="56"/>
      <c r="EKV156" s="56"/>
      <c r="EKW156" s="56"/>
      <c r="EKX156" s="56"/>
      <c r="EKY156" s="56"/>
      <c r="EKZ156" s="56"/>
      <c r="ELA156" s="56"/>
      <c r="ELB156" s="56"/>
      <c r="ELC156" s="56"/>
      <c r="ELD156" s="56"/>
      <c r="ELE156" s="56"/>
      <c r="ELF156" s="56"/>
      <c r="ELG156" s="56"/>
      <c r="ELH156" s="56"/>
      <c r="ELI156" s="56"/>
      <c r="ELJ156" s="56"/>
      <c r="ELK156" s="56"/>
      <c r="ELL156" s="56"/>
      <c r="ELM156" s="56"/>
      <c r="ELN156" s="56"/>
      <c r="ELO156" s="56"/>
      <c r="ELP156" s="56"/>
      <c r="ELQ156" s="56"/>
      <c r="ELR156" s="56"/>
      <c r="ELS156" s="56"/>
      <c r="ELT156" s="56"/>
      <c r="ELU156" s="56"/>
      <c r="ELV156" s="56"/>
      <c r="ELW156" s="56"/>
      <c r="ELX156" s="56"/>
      <c r="ELY156" s="56"/>
      <c r="ELZ156" s="56"/>
      <c r="EMA156" s="56"/>
      <c r="EMB156" s="56"/>
      <c r="EMC156" s="56"/>
      <c r="EMD156" s="56"/>
      <c r="EME156" s="56"/>
      <c r="EMF156" s="56"/>
      <c r="EMG156" s="56"/>
      <c r="EMH156" s="56"/>
      <c r="EMI156" s="56"/>
      <c r="EMJ156" s="56"/>
      <c r="EMK156" s="56"/>
      <c r="EML156" s="56"/>
      <c r="EMM156" s="56"/>
      <c r="EMN156" s="56"/>
      <c r="EMO156" s="56"/>
      <c r="EMP156" s="56"/>
      <c r="EMQ156" s="56"/>
      <c r="EMR156" s="56"/>
      <c r="EMS156" s="56"/>
      <c r="EMT156" s="56"/>
      <c r="EMU156" s="56"/>
      <c r="EMV156" s="56"/>
      <c r="EMW156" s="56"/>
      <c r="EMX156" s="56"/>
      <c r="EMY156" s="56"/>
      <c r="EMZ156" s="56"/>
      <c r="ENA156" s="56"/>
      <c r="ENB156" s="56"/>
      <c r="ENC156" s="56"/>
      <c r="END156" s="56"/>
      <c r="ENE156" s="56"/>
      <c r="ENF156" s="56"/>
      <c r="ENG156" s="56"/>
      <c r="ENH156" s="56"/>
      <c r="ENI156" s="56"/>
      <c r="ENJ156" s="56"/>
      <c r="ENK156" s="56"/>
      <c r="ENL156" s="56"/>
      <c r="ENM156" s="56"/>
      <c r="ENN156" s="56"/>
      <c r="ENO156" s="56"/>
      <c r="ENP156" s="56"/>
      <c r="ENQ156" s="56"/>
      <c r="ENR156" s="56"/>
      <c r="ENS156" s="56"/>
      <c r="ENT156" s="56"/>
      <c r="ENU156" s="56"/>
      <c r="ENV156" s="56"/>
      <c r="ENW156" s="56"/>
      <c r="ENX156" s="56"/>
      <c r="ENY156" s="56"/>
      <c r="ENZ156" s="56"/>
      <c r="EOA156" s="56"/>
      <c r="EOB156" s="56"/>
      <c r="EOC156" s="56"/>
      <c r="EOD156" s="56"/>
      <c r="EOE156" s="56"/>
      <c r="EOF156" s="56"/>
      <c r="EOG156" s="56"/>
      <c r="EOH156" s="56"/>
      <c r="EOI156" s="56"/>
      <c r="EOJ156" s="56"/>
      <c r="EOK156" s="56"/>
      <c r="EOL156" s="56"/>
      <c r="EOM156" s="56"/>
      <c r="EON156" s="56"/>
      <c r="EOO156" s="56"/>
      <c r="EOP156" s="56"/>
      <c r="EOQ156" s="56"/>
      <c r="EOR156" s="56"/>
      <c r="EOS156" s="56"/>
      <c r="EOT156" s="56"/>
      <c r="EOU156" s="56"/>
      <c r="EOV156" s="56"/>
      <c r="EOW156" s="56"/>
      <c r="EOX156" s="56"/>
      <c r="EOY156" s="56"/>
      <c r="EOZ156" s="56"/>
      <c r="EPA156" s="56"/>
      <c r="EPB156" s="56"/>
      <c r="EPC156" s="56"/>
      <c r="EPD156" s="56"/>
      <c r="EPE156" s="56"/>
      <c r="EPF156" s="56"/>
      <c r="EPG156" s="56"/>
      <c r="EPH156" s="56"/>
      <c r="EPI156" s="56"/>
      <c r="EPJ156" s="56"/>
      <c r="EPK156" s="56"/>
      <c r="EPL156" s="56"/>
      <c r="EPM156" s="56"/>
      <c r="EPN156" s="56"/>
      <c r="EPO156" s="56"/>
      <c r="EPP156" s="56"/>
      <c r="EPQ156" s="56"/>
      <c r="EPR156" s="56"/>
      <c r="EPS156" s="56"/>
      <c r="EPT156" s="56"/>
      <c r="EPU156" s="56"/>
      <c r="EPV156" s="56"/>
      <c r="EPW156" s="56"/>
      <c r="EPX156" s="56"/>
      <c r="EPY156" s="56"/>
      <c r="EPZ156" s="56"/>
      <c r="EQA156" s="56"/>
      <c r="EQB156" s="56"/>
      <c r="EQC156" s="56"/>
      <c r="EQD156" s="56"/>
      <c r="EQE156" s="56"/>
      <c r="EQF156" s="56"/>
      <c r="EQG156" s="56"/>
      <c r="EQH156" s="56"/>
      <c r="EQI156" s="56"/>
      <c r="EQJ156" s="56"/>
      <c r="EQK156" s="56"/>
      <c r="EQL156" s="56"/>
      <c r="EQM156" s="56"/>
      <c r="EQN156" s="56"/>
      <c r="EQO156" s="56"/>
      <c r="EQP156" s="56"/>
      <c r="EQQ156" s="56"/>
      <c r="EQR156" s="56"/>
      <c r="EQS156" s="56"/>
      <c r="EQT156" s="56"/>
      <c r="EQU156" s="56"/>
      <c r="EQV156" s="56"/>
      <c r="EQW156" s="56"/>
      <c r="EQX156" s="56"/>
      <c r="EQY156" s="56"/>
      <c r="EQZ156" s="56"/>
      <c r="ERA156" s="56"/>
      <c r="ERB156" s="56"/>
      <c r="ERC156" s="56"/>
      <c r="ERD156" s="56"/>
      <c r="ERE156" s="56"/>
      <c r="ERF156" s="56"/>
      <c r="ERG156" s="56"/>
      <c r="ERH156" s="56"/>
      <c r="ERI156" s="56"/>
      <c r="ERJ156" s="56"/>
      <c r="ERK156" s="56"/>
      <c r="ERL156" s="56"/>
      <c r="ERM156" s="56"/>
      <c r="ERN156" s="56"/>
      <c r="ERO156" s="56"/>
      <c r="ERP156" s="56"/>
      <c r="ERQ156" s="56"/>
      <c r="ERR156" s="56"/>
      <c r="ERS156" s="56"/>
      <c r="ERT156" s="56"/>
      <c r="ERU156" s="56"/>
      <c r="ERV156" s="56"/>
      <c r="ERW156" s="56"/>
      <c r="ERX156" s="56"/>
      <c r="ERY156" s="56"/>
      <c r="ERZ156" s="56"/>
      <c r="ESA156" s="56"/>
      <c r="ESB156" s="56"/>
      <c r="ESC156" s="56"/>
      <c r="ESD156" s="56"/>
      <c r="ESE156" s="56"/>
      <c r="ESF156" s="56"/>
      <c r="ESG156" s="56"/>
      <c r="ESH156" s="56"/>
      <c r="ESI156" s="56"/>
      <c r="ESJ156" s="56"/>
      <c r="ESK156" s="56"/>
      <c r="ESL156" s="56"/>
      <c r="ESM156" s="56"/>
      <c r="ESN156" s="56"/>
      <c r="ESO156" s="56"/>
      <c r="ESP156" s="56"/>
      <c r="ESQ156" s="56"/>
      <c r="ESR156" s="56"/>
      <c r="ESS156" s="56"/>
      <c r="EST156" s="56"/>
      <c r="ESU156" s="56"/>
      <c r="ESV156" s="56"/>
      <c r="ESW156" s="56"/>
      <c r="ESX156" s="56"/>
      <c r="ESY156" s="56"/>
      <c r="ESZ156" s="56"/>
      <c r="ETA156" s="56"/>
      <c r="ETB156" s="56"/>
      <c r="ETC156" s="56"/>
      <c r="ETD156" s="56"/>
      <c r="ETE156" s="56"/>
      <c r="ETF156" s="56"/>
      <c r="ETG156" s="56"/>
      <c r="ETH156" s="56"/>
      <c r="ETI156" s="56"/>
      <c r="ETJ156" s="56"/>
      <c r="ETK156" s="56"/>
      <c r="ETL156" s="56"/>
      <c r="ETM156" s="56"/>
      <c r="ETN156" s="56"/>
      <c r="ETO156" s="56"/>
      <c r="ETP156" s="56"/>
      <c r="ETQ156" s="56"/>
      <c r="ETR156" s="56"/>
      <c r="ETS156" s="56"/>
      <c r="ETT156" s="56"/>
      <c r="ETU156" s="56"/>
      <c r="ETV156" s="56"/>
      <c r="ETW156" s="56"/>
      <c r="ETX156" s="56"/>
      <c r="ETY156" s="56"/>
      <c r="ETZ156" s="56"/>
      <c r="EUA156" s="56"/>
      <c r="EUB156" s="56"/>
      <c r="EUC156" s="56"/>
      <c r="EUD156" s="56"/>
      <c r="EUE156" s="56"/>
      <c r="EUF156" s="56"/>
      <c r="EUG156" s="56"/>
      <c r="EUH156" s="56"/>
      <c r="EUI156" s="56"/>
      <c r="EUJ156" s="56"/>
      <c r="EUK156" s="56"/>
      <c r="EUL156" s="56"/>
      <c r="EUM156" s="56"/>
      <c r="EUN156" s="56"/>
      <c r="EUO156" s="56"/>
      <c r="EUP156" s="56"/>
      <c r="EUQ156" s="56"/>
      <c r="EUR156" s="56"/>
      <c r="EUS156" s="56"/>
      <c r="EUT156" s="56"/>
      <c r="EUU156" s="56"/>
      <c r="EUV156" s="56"/>
      <c r="EUW156" s="56"/>
      <c r="EUX156" s="56"/>
      <c r="EUY156" s="56"/>
      <c r="EUZ156" s="56"/>
      <c r="EVA156" s="56"/>
      <c r="EVB156" s="56"/>
      <c r="EVC156" s="56"/>
      <c r="EVD156" s="56"/>
      <c r="EVE156" s="56"/>
      <c r="EVF156" s="56"/>
      <c r="EVG156" s="56"/>
      <c r="EVH156" s="56"/>
      <c r="EVI156" s="56"/>
      <c r="EVJ156" s="56"/>
      <c r="EVK156" s="56"/>
      <c r="EVL156" s="56"/>
      <c r="EVM156" s="56"/>
      <c r="EVN156" s="56"/>
      <c r="EVO156" s="56"/>
      <c r="EVP156" s="56"/>
      <c r="EVQ156" s="56"/>
      <c r="EVR156" s="56"/>
      <c r="EVS156" s="56"/>
      <c r="EVT156" s="56"/>
      <c r="EVU156" s="56"/>
      <c r="EVV156" s="56"/>
      <c r="EVW156" s="56"/>
      <c r="EVX156" s="56"/>
      <c r="EVY156" s="56"/>
      <c r="EVZ156" s="56"/>
      <c r="EWA156" s="56"/>
      <c r="EWB156" s="56"/>
      <c r="EWC156" s="56"/>
      <c r="EWD156" s="56"/>
      <c r="EWE156" s="56"/>
      <c r="EWF156" s="56"/>
      <c r="EWG156" s="56"/>
      <c r="EWH156" s="56"/>
      <c r="EWI156" s="56"/>
      <c r="EWJ156" s="56"/>
      <c r="EWK156" s="56"/>
      <c r="EWL156" s="56"/>
      <c r="EWM156" s="56"/>
      <c r="EWN156" s="56"/>
      <c r="EWO156" s="56"/>
      <c r="EWP156" s="56"/>
      <c r="EWQ156" s="56"/>
      <c r="EWR156" s="56"/>
      <c r="EWS156" s="56"/>
      <c r="EWT156" s="56"/>
      <c r="EWU156" s="56"/>
      <c r="EWV156" s="56"/>
      <c r="EWW156" s="56"/>
      <c r="EWX156" s="56"/>
      <c r="EWY156" s="56"/>
      <c r="EWZ156" s="56"/>
      <c r="EXA156" s="56"/>
      <c r="EXB156" s="56"/>
      <c r="EXC156" s="56"/>
      <c r="EXD156" s="56"/>
      <c r="EXE156" s="56"/>
      <c r="EXF156" s="56"/>
      <c r="EXG156" s="56"/>
      <c r="EXH156" s="56"/>
      <c r="EXI156" s="56"/>
      <c r="EXJ156" s="56"/>
      <c r="EXK156" s="56"/>
      <c r="EXL156" s="56"/>
      <c r="EXM156" s="56"/>
      <c r="EXN156" s="56"/>
      <c r="EXO156" s="56"/>
      <c r="EXP156" s="56"/>
      <c r="EXQ156" s="56"/>
      <c r="EXR156" s="56"/>
      <c r="EXS156" s="56"/>
      <c r="EXT156" s="56"/>
      <c r="EXU156" s="56"/>
      <c r="EXV156" s="56"/>
      <c r="EXW156" s="56"/>
      <c r="EXX156" s="56"/>
      <c r="EXY156" s="56"/>
      <c r="EXZ156" s="56"/>
      <c r="EYA156" s="56"/>
      <c r="EYB156" s="56"/>
      <c r="EYC156" s="56"/>
      <c r="EYD156" s="56"/>
      <c r="EYE156" s="56"/>
      <c r="EYF156" s="56"/>
      <c r="EYG156" s="56"/>
      <c r="EYH156" s="56"/>
      <c r="EYI156" s="56"/>
      <c r="EYJ156" s="56"/>
      <c r="EYK156" s="56"/>
      <c r="EYL156" s="56"/>
      <c r="EYM156" s="56"/>
      <c r="EYN156" s="56"/>
      <c r="EYO156" s="56"/>
      <c r="EYP156" s="56"/>
      <c r="EYQ156" s="56"/>
      <c r="EYR156" s="56"/>
      <c r="EYS156" s="56"/>
      <c r="EYT156" s="56"/>
      <c r="EYU156" s="56"/>
      <c r="EYV156" s="56"/>
      <c r="EYW156" s="56"/>
      <c r="EYX156" s="56"/>
      <c r="EYY156" s="56"/>
      <c r="EYZ156" s="56"/>
      <c r="EZA156" s="56"/>
      <c r="EZB156" s="56"/>
      <c r="EZC156" s="56"/>
      <c r="EZD156" s="56"/>
      <c r="EZE156" s="56"/>
      <c r="EZF156" s="56"/>
      <c r="EZG156" s="56"/>
      <c r="EZH156" s="56"/>
      <c r="EZI156" s="56"/>
      <c r="EZJ156" s="56"/>
      <c r="EZK156" s="56"/>
      <c r="EZL156" s="56"/>
      <c r="EZM156" s="56"/>
      <c r="EZN156" s="56"/>
      <c r="EZO156" s="56"/>
      <c r="EZP156" s="56"/>
      <c r="EZQ156" s="56"/>
      <c r="EZR156" s="56"/>
      <c r="EZS156" s="56"/>
      <c r="EZT156" s="56"/>
      <c r="EZU156" s="56"/>
      <c r="EZV156" s="56"/>
      <c r="EZW156" s="56"/>
      <c r="EZX156" s="56"/>
      <c r="EZY156" s="56"/>
      <c r="EZZ156" s="56"/>
      <c r="FAA156" s="56"/>
      <c r="FAB156" s="56"/>
      <c r="FAC156" s="56"/>
      <c r="FAD156" s="56"/>
      <c r="FAE156" s="56"/>
      <c r="FAF156" s="56"/>
      <c r="FAG156" s="56"/>
      <c r="FAH156" s="56"/>
      <c r="FAI156" s="56"/>
      <c r="FAJ156" s="56"/>
      <c r="FAK156" s="56"/>
      <c r="FAL156" s="56"/>
      <c r="FAM156" s="56"/>
      <c r="FAN156" s="56"/>
      <c r="FAO156" s="56"/>
      <c r="FAP156" s="56"/>
      <c r="FAQ156" s="56"/>
      <c r="FAR156" s="56"/>
      <c r="FAS156" s="56"/>
      <c r="FAT156" s="56"/>
      <c r="FAU156" s="56"/>
      <c r="FAV156" s="56"/>
      <c r="FAW156" s="56"/>
      <c r="FAX156" s="56"/>
      <c r="FAY156" s="56"/>
      <c r="FAZ156" s="56"/>
      <c r="FBA156" s="56"/>
      <c r="FBB156" s="56"/>
      <c r="FBC156" s="56"/>
      <c r="FBD156" s="56"/>
      <c r="FBE156" s="56"/>
      <c r="FBF156" s="56"/>
      <c r="FBG156" s="56"/>
      <c r="FBH156" s="56"/>
      <c r="FBI156" s="56"/>
      <c r="FBJ156" s="56"/>
      <c r="FBK156" s="56"/>
      <c r="FBL156" s="56"/>
      <c r="FBM156" s="56"/>
      <c r="FBN156" s="56"/>
      <c r="FBO156" s="56"/>
      <c r="FBP156" s="56"/>
      <c r="FBQ156" s="56"/>
      <c r="FBR156" s="56"/>
      <c r="FBS156" s="56"/>
      <c r="FBT156" s="56"/>
      <c r="FBU156" s="56"/>
      <c r="FBV156" s="56"/>
      <c r="FBW156" s="56"/>
      <c r="FBX156" s="56"/>
      <c r="FBY156" s="56"/>
      <c r="FBZ156" s="56"/>
      <c r="FCA156" s="56"/>
      <c r="FCB156" s="56"/>
      <c r="FCC156" s="56"/>
      <c r="FCD156" s="56"/>
      <c r="FCE156" s="56"/>
      <c r="FCF156" s="56"/>
      <c r="FCG156" s="56"/>
      <c r="FCH156" s="56"/>
      <c r="FCI156" s="56"/>
      <c r="FCJ156" s="56"/>
      <c r="FCK156" s="56"/>
      <c r="FCL156" s="56"/>
      <c r="FCM156" s="56"/>
      <c r="FCN156" s="56"/>
      <c r="FCO156" s="56"/>
      <c r="FCP156" s="56"/>
      <c r="FCQ156" s="56"/>
      <c r="FCR156" s="56"/>
      <c r="FCS156" s="56"/>
      <c r="FCT156" s="56"/>
      <c r="FCU156" s="56"/>
      <c r="FCV156" s="56"/>
      <c r="FCW156" s="56"/>
      <c r="FCX156" s="56"/>
      <c r="FCY156" s="56"/>
      <c r="FCZ156" s="56"/>
      <c r="FDA156" s="56"/>
      <c r="FDB156" s="56"/>
      <c r="FDC156" s="56"/>
      <c r="FDD156" s="56"/>
      <c r="FDE156" s="56"/>
      <c r="FDF156" s="56"/>
      <c r="FDG156" s="56"/>
      <c r="FDH156" s="56"/>
      <c r="FDI156" s="56"/>
      <c r="FDJ156" s="56"/>
      <c r="FDK156" s="56"/>
      <c r="FDL156" s="56"/>
      <c r="FDM156" s="56"/>
      <c r="FDN156" s="56"/>
      <c r="FDO156" s="56"/>
      <c r="FDP156" s="56"/>
      <c r="FDQ156" s="56"/>
      <c r="FDR156" s="56"/>
      <c r="FDS156" s="56"/>
      <c r="FDT156" s="56"/>
      <c r="FDU156" s="56"/>
      <c r="FDV156" s="56"/>
      <c r="FDW156" s="56"/>
      <c r="FDX156" s="56"/>
      <c r="FDY156" s="56"/>
      <c r="FDZ156" s="56"/>
      <c r="FEA156" s="56"/>
      <c r="FEB156" s="56"/>
      <c r="FEC156" s="56"/>
      <c r="FED156" s="56"/>
      <c r="FEE156" s="56"/>
      <c r="FEF156" s="56"/>
      <c r="FEG156" s="56"/>
      <c r="FEH156" s="56"/>
      <c r="FEI156" s="56"/>
      <c r="FEJ156" s="56"/>
      <c r="FEK156" s="56"/>
      <c r="FEL156" s="56"/>
      <c r="FEM156" s="56"/>
      <c r="FEN156" s="56"/>
      <c r="FEO156" s="56"/>
      <c r="FEP156" s="56"/>
      <c r="FEQ156" s="56"/>
      <c r="FER156" s="56"/>
      <c r="FES156" s="56"/>
      <c r="FET156" s="56"/>
      <c r="FEU156" s="56"/>
      <c r="FEV156" s="56"/>
      <c r="FEW156" s="56"/>
      <c r="FEX156" s="56"/>
      <c r="FEY156" s="56"/>
      <c r="FEZ156" s="56"/>
      <c r="FFA156" s="56"/>
      <c r="FFB156" s="56"/>
      <c r="FFC156" s="56"/>
      <c r="FFD156" s="56"/>
      <c r="FFE156" s="56"/>
      <c r="FFF156" s="56"/>
      <c r="FFG156" s="56"/>
      <c r="FFH156" s="56"/>
      <c r="FFI156" s="56"/>
      <c r="FFJ156" s="56"/>
      <c r="FFK156" s="56"/>
      <c r="FFL156" s="56"/>
      <c r="FFM156" s="56"/>
      <c r="FFN156" s="56"/>
      <c r="FFO156" s="56"/>
      <c r="FFP156" s="56"/>
      <c r="FFQ156" s="56"/>
      <c r="FFR156" s="56"/>
      <c r="FFS156" s="56"/>
      <c r="FFT156" s="56"/>
      <c r="FFU156" s="56"/>
      <c r="FFV156" s="56"/>
      <c r="FFW156" s="56"/>
      <c r="FFX156" s="56"/>
      <c r="FFY156" s="56"/>
      <c r="FFZ156" s="56"/>
      <c r="FGA156" s="56"/>
      <c r="FGB156" s="56"/>
      <c r="FGC156" s="56"/>
      <c r="FGD156" s="56"/>
      <c r="FGE156" s="56"/>
      <c r="FGF156" s="56"/>
      <c r="FGG156" s="56"/>
      <c r="FGH156" s="56"/>
      <c r="FGI156" s="56"/>
      <c r="FGJ156" s="56"/>
      <c r="FGK156" s="56"/>
      <c r="FGL156" s="56"/>
      <c r="FGM156" s="56"/>
      <c r="FGN156" s="56"/>
      <c r="FGO156" s="56"/>
      <c r="FGP156" s="56"/>
      <c r="FGQ156" s="56"/>
      <c r="FGR156" s="56"/>
      <c r="FGS156" s="56"/>
      <c r="FGT156" s="56"/>
      <c r="FGU156" s="56"/>
      <c r="FGV156" s="56"/>
      <c r="FGW156" s="56"/>
      <c r="FGX156" s="56"/>
      <c r="FGY156" s="56"/>
      <c r="FGZ156" s="56"/>
      <c r="FHA156" s="56"/>
      <c r="FHB156" s="56"/>
      <c r="FHC156" s="56"/>
      <c r="FHD156" s="56"/>
      <c r="FHE156" s="56"/>
      <c r="FHF156" s="56"/>
      <c r="FHG156" s="56"/>
      <c r="FHH156" s="56"/>
      <c r="FHI156" s="56"/>
      <c r="FHJ156" s="56"/>
      <c r="FHK156" s="56"/>
      <c r="FHL156" s="56"/>
      <c r="FHM156" s="56"/>
      <c r="FHN156" s="56"/>
      <c r="FHO156" s="56"/>
      <c r="FHP156" s="56"/>
      <c r="FHQ156" s="56"/>
      <c r="FHR156" s="56"/>
      <c r="FHS156" s="56"/>
      <c r="FHT156" s="56"/>
      <c r="FHU156" s="56"/>
      <c r="FHV156" s="56"/>
      <c r="FHW156" s="56"/>
      <c r="FHX156" s="56"/>
      <c r="FHY156" s="56"/>
      <c r="FHZ156" s="56"/>
      <c r="FIA156" s="56"/>
      <c r="FIB156" s="56"/>
      <c r="FIC156" s="56"/>
      <c r="FID156" s="56"/>
      <c r="FIE156" s="56"/>
      <c r="FIF156" s="56"/>
      <c r="FIG156" s="56"/>
      <c r="FIH156" s="56"/>
      <c r="FII156" s="56"/>
      <c r="FIJ156" s="56"/>
      <c r="FIK156" s="56"/>
      <c r="FIL156" s="56"/>
      <c r="FIM156" s="56"/>
      <c r="FIN156" s="56"/>
      <c r="FIO156" s="56"/>
      <c r="FIP156" s="56"/>
      <c r="FIQ156" s="56"/>
      <c r="FIR156" s="56"/>
      <c r="FIS156" s="56"/>
      <c r="FIT156" s="56"/>
      <c r="FIU156" s="56"/>
      <c r="FIV156" s="56"/>
      <c r="FIW156" s="56"/>
      <c r="FIX156" s="56"/>
      <c r="FIY156" s="56"/>
      <c r="FIZ156" s="56"/>
      <c r="FJA156" s="56"/>
      <c r="FJB156" s="56"/>
      <c r="FJC156" s="56"/>
      <c r="FJD156" s="56"/>
      <c r="FJE156" s="56"/>
      <c r="FJF156" s="56"/>
      <c r="FJG156" s="56"/>
      <c r="FJH156" s="56"/>
      <c r="FJI156" s="56"/>
      <c r="FJJ156" s="56"/>
      <c r="FJK156" s="56"/>
      <c r="FJL156" s="56"/>
      <c r="FJM156" s="56"/>
      <c r="FJN156" s="56"/>
      <c r="FJO156" s="56"/>
      <c r="FJP156" s="56"/>
      <c r="FJQ156" s="56"/>
      <c r="FJR156" s="56"/>
      <c r="FJS156" s="56"/>
      <c r="FJT156" s="56"/>
      <c r="FJU156" s="56"/>
      <c r="FJV156" s="56"/>
      <c r="FJW156" s="56"/>
      <c r="FJX156" s="56"/>
      <c r="FJY156" s="56"/>
      <c r="FJZ156" s="56"/>
      <c r="FKA156" s="56"/>
      <c r="FKB156" s="56"/>
      <c r="FKC156" s="56"/>
      <c r="FKD156" s="56"/>
      <c r="FKE156" s="56"/>
      <c r="FKF156" s="56"/>
      <c r="FKG156" s="56"/>
      <c r="FKH156" s="56"/>
      <c r="FKI156" s="56"/>
      <c r="FKJ156" s="56"/>
      <c r="FKK156" s="56"/>
      <c r="FKL156" s="56"/>
      <c r="FKM156" s="56"/>
      <c r="FKN156" s="56"/>
      <c r="FKO156" s="56"/>
      <c r="FKP156" s="56"/>
      <c r="FKQ156" s="56"/>
      <c r="FKR156" s="56"/>
      <c r="FKS156" s="56"/>
      <c r="FKT156" s="56"/>
      <c r="FKU156" s="56"/>
      <c r="FKV156" s="56"/>
      <c r="FKW156" s="56"/>
      <c r="FKX156" s="56"/>
      <c r="FKY156" s="56"/>
      <c r="FKZ156" s="56"/>
      <c r="FLA156" s="56"/>
      <c r="FLB156" s="56"/>
      <c r="FLC156" s="56"/>
      <c r="FLD156" s="56"/>
      <c r="FLE156" s="56"/>
      <c r="FLF156" s="56"/>
      <c r="FLG156" s="56"/>
      <c r="FLH156" s="56"/>
      <c r="FLI156" s="56"/>
      <c r="FLJ156" s="56"/>
      <c r="FLK156" s="56"/>
      <c r="FLL156" s="56"/>
      <c r="FLM156" s="56"/>
      <c r="FLN156" s="56"/>
      <c r="FLO156" s="56"/>
      <c r="FLP156" s="56"/>
      <c r="FLQ156" s="56"/>
      <c r="FLR156" s="56"/>
      <c r="FLS156" s="56"/>
      <c r="FLT156" s="56"/>
      <c r="FLU156" s="56"/>
      <c r="FLV156" s="56"/>
      <c r="FLW156" s="56"/>
      <c r="FLX156" s="56"/>
      <c r="FLY156" s="56"/>
      <c r="FLZ156" s="56"/>
      <c r="FMA156" s="56"/>
      <c r="FMB156" s="56"/>
      <c r="FMC156" s="56"/>
      <c r="FMD156" s="56"/>
      <c r="FME156" s="56"/>
      <c r="FMF156" s="56"/>
      <c r="FMG156" s="56"/>
      <c r="FMH156" s="56"/>
      <c r="FMI156" s="56"/>
      <c r="FMJ156" s="56"/>
      <c r="FMK156" s="56"/>
      <c r="FML156" s="56"/>
      <c r="FMM156" s="56"/>
      <c r="FMN156" s="56"/>
      <c r="FMO156" s="56"/>
      <c r="FMP156" s="56"/>
      <c r="FMQ156" s="56"/>
      <c r="FMR156" s="56"/>
      <c r="FMS156" s="56"/>
      <c r="FMT156" s="56"/>
      <c r="FMU156" s="56"/>
      <c r="FMV156" s="56"/>
      <c r="FMW156" s="56"/>
      <c r="FMX156" s="56"/>
      <c r="FMY156" s="56"/>
      <c r="FMZ156" s="56"/>
      <c r="FNA156" s="56"/>
      <c r="FNB156" s="56"/>
      <c r="FNC156" s="56"/>
      <c r="FND156" s="56"/>
      <c r="FNE156" s="56"/>
      <c r="FNF156" s="56"/>
      <c r="FNG156" s="56"/>
      <c r="FNH156" s="56"/>
      <c r="FNI156" s="56"/>
      <c r="FNJ156" s="56"/>
      <c r="FNK156" s="56"/>
      <c r="FNL156" s="56"/>
      <c r="FNM156" s="56"/>
      <c r="FNN156" s="56"/>
      <c r="FNO156" s="56"/>
      <c r="FNP156" s="56"/>
      <c r="FNQ156" s="56"/>
      <c r="FNR156" s="56"/>
      <c r="FNS156" s="56"/>
      <c r="FNT156" s="56"/>
      <c r="FNU156" s="56"/>
      <c r="FNV156" s="56"/>
      <c r="FNW156" s="56"/>
      <c r="FNX156" s="56"/>
      <c r="FNY156" s="56"/>
      <c r="FNZ156" s="56"/>
      <c r="FOA156" s="56"/>
      <c r="FOB156" s="56"/>
      <c r="FOC156" s="56"/>
      <c r="FOD156" s="56"/>
      <c r="FOE156" s="56"/>
      <c r="FOF156" s="56"/>
      <c r="FOG156" s="56"/>
      <c r="FOH156" s="56"/>
      <c r="FOI156" s="56"/>
      <c r="FOJ156" s="56"/>
      <c r="FOK156" s="56"/>
      <c r="FOL156" s="56"/>
      <c r="FOM156" s="56"/>
      <c r="FON156" s="56"/>
      <c r="FOO156" s="56"/>
      <c r="FOP156" s="56"/>
      <c r="FOQ156" s="56"/>
      <c r="FOR156" s="56"/>
      <c r="FOS156" s="56"/>
      <c r="FOT156" s="56"/>
      <c r="FOU156" s="56"/>
      <c r="FOV156" s="56"/>
      <c r="FOW156" s="56"/>
      <c r="FOX156" s="56"/>
      <c r="FOY156" s="56"/>
      <c r="FOZ156" s="56"/>
      <c r="FPA156" s="56"/>
      <c r="FPB156" s="56"/>
      <c r="FPC156" s="56"/>
      <c r="FPD156" s="56"/>
      <c r="FPE156" s="56"/>
      <c r="FPF156" s="56"/>
      <c r="FPG156" s="56"/>
      <c r="FPH156" s="56"/>
      <c r="FPI156" s="56"/>
      <c r="FPJ156" s="56"/>
      <c r="FPK156" s="56"/>
      <c r="FPL156" s="56"/>
      <c r="FPM156" s="56"/>
      <c r="FPN156" s="56"/>
      <c r="FPO156" s="56"/>
      <c r="FPP156" s="56"/>
      <c r="FPQ156" s="56"/>
      <c r="FPR156" s="56"/>
      <c r="FPS156" s="56"/>
      <c r="FPT156" s="56"/>
      <c r="FPU156" s="56"/>
      <c r="FPV156" s="56"/>
      <c r="FPW156" s="56"/>
      <c r="FPX156" s="56"/>
      <c r="FPY156" s="56"/>
      <c r="FPZ156" s="56"/>
      <c r="FQA156" s="56"/>
      <c r="FQB156" s="56"/>
      <c r="FQC156" s="56"/>
      <c r="FQD156" s="56"/>
      <c r="FQE156" s="56"/>
      <c r="FQF156" s="56"/>
      <c r="FQG156" s="56"/>
      <c r="FQH156" s="56"/>
      <c r="FQI156" s="56"/>
      <c r="FQJ156" s="56"/>
      <c r="FQK156" s="56"/>
      <c r="FQL156" s="56"/>
      <c r="FQM156" s="56"/>
      <c r="FQN156" s="56"/>
      <c r="FQO156" s="56"/>
      <c r="FQP156" s="56"/>
      <c r="FQQ156" s="56"/>
      <c r="FQR156" s="56"/>
      <c r="FQS156" s="56"/>
      <c r="FQT156" s="56"/>
      <c r="FQU156" s="56"/>
      <c r="FQV156" s="56"/>
      <c r="FQW156" s="56"/>
      <c r="FQX156" s="56"/>
      <c r="FQY156" s="56"/>
      <c r="FQZ156" s="56"/>
      <c r="FRA156" s="56"/>
      <c r="FRB156" s="56"/>
      <c r="FRC156" s="56"/>
      <c r="FRD156" s="56"/>
      <c r="FRE156" s="56"/>
      <c r="FRF156" s="56"/>
      <c r="FRG156" s="56"/>
      <c r="FRH156" s="56"/>
      <c r="FRI156" s="56"/>
      <c r="FRJ156" s="56"/>
      <c r="FRK156" s="56"/>
      <c r="FRL156" s="56"/>
      <c r="FRM156" s="56"/>
      <c r="FRN156" s="56"/>
      <c r="FRO156" s="56"/>
      <c r="FRP156" s="56"/>
      <c r="FRQ156" s="56"/>
      <c r="FRR156" s="56"/>
      <c r="FRS156" s="56"/>
      <c r="FRT156" s="56"/>
      <c r="FRU156" s="56"/>
      <c r="FRV156" s="56"/>
      <c r="FRW156" s="56"/>
      <c r="FRX156" s="56"/>
      <c r="FRY156" s="56"/>
      <c r="FRZ156" s="56"/>
      <c r="FSA156" s="56"/>
      <c r="FSB156" s="56"/>
      <c r="FSC156" s="56"/>
      <c r="FSD156" s="56"/>
      <c r="FSE156" s="56"/>
      <c r="FSF156" s="56"/>
      <c r="FSG156" s="56"/>
      <c r="FSH156" s="56"/>
      <c r="FSI156" s="56"/>
      <c r="FSJ156" s="56"/>
      <c r="FSK156" s="56"/>
      <c r="FSL156" s="56"/>
      <c r="FSM156" s="56"/>
      <c r="FSN156" s="56"/>
      <c r="FSO156" s="56"/>
      <c r="FSP156" s="56"/>
      <c r="FSQ156" s="56"/>
      <c r="FSR156" s="56"/>
      <c r="FSS156" s="56"/>
      <c r="FST156" s="56"/>
      <c r="FSU156" s="56"/>
      <c r="FSV156" s="56"/>
      <c r="FSW156" s="56"/>
      <c r="FSX156" s="56"/>
      <c r="FSY156" s="56"/>
      <c r="FSZ156" s="56"/>
      <c r="FTA156" s="56"/>
      <c r="FTB156" s="56"/>
      <c r="FTC156" s="56"/>
      <c r="FTD156" s="56"/>
      <c r="FTE156" s="56"/>
      <c r="FTF156" s="56"/>
      <c r="FTG156" s="56"/>
      <c r="FTH156" s="56"/>
      <c r="FTI156" s="56"/>
      <c r="FTJ156" s="56"/>
      <c r="FTK156" s="56"/>
      <c r="FTL156" s="56"/>
      <c r="FTM156" s="56"/>
      <c r="FTN156" s="56"/>
      <c r="FTO156" s="56"/>
      <c r="FTP156" s="56"/>
      <c r="FTQ156" s="56"/>
      <c r="FTR156" s="56"/>
      <c r="FTS156" s="56"/>
      <c r="FTT156" s="56"/>
      <c r="FTU156" s="56"/>
      <c r="FTV156" s="56"/>
      <c r="FTW156" s="56"/>
      <c r="FTX156" s="56"/>
      <c r="FTY156" s="56"/>
      <c r="FTZ156" s="56"/>
      <c r="FUA156" s="56"/>
      <c r="FUB156" s="56"/>
      <c r="FUC156" s="56"/>
      <c r="FUD156" s="56"/>
      <c r="FUE156" s="56"/>
      <c r="FUF156" s="56"/>
      <c r="FUG156" s="56"/>
      <c r="FUH156" s="56"/>
      <c r="FUI156" s="56"/>
      <c r="FUJ156" s="56"/>
      <c r="FUK156" s="56"/>
      <c r="FUL156" s="56"/>
      <c r="FUM156" s="56"/>
      <c r="FUN156" s="56"/>
      <c r="FUO156" s="56"/>
      <c r="FUP156" s="56"/>
      <c r="FUQ156" s="56"/>
      <c r="FUR156" s="56"/>
      <c r="FUS156" s="56"/>
      <c r="FUT156" s="56"/>
      <c r="FUU156" s="56"/>
      <c r="FUV156" s="56"/>
      <c r="FUW156" s="56"/>
      <c r="FUX156" s="56"/>
      <c r="FUY156" s="56"/>
      <c r="FUZ156" s="56"/>
      <c r="FVA156" s="56"/>
      <c r="FVB156" s="56"/>
      <c r="FVC156" s="56"/>
      <c r="FVD156" s="56"/>
      <c r="FVE156" s="56"/>
      <c r="FVF156" s="56"/>
      <c r="FVG156" s="56"/>
      <c r="FVH156" s="56"/>
      <c r="FVI156" s="56"/>
      <c r="FVJ156" s="56"/>
      <c r="FVK156" s="56"/>
      <c r="FVL156" s="56"/>
      <c r="FVM156" s="56"/>
      <c r="FVN156" s="56"/>
      <c r="FVO156" s="56"/>
      <c r="FVP156" s="56"/>
      <c r="FVQ156" s="56"/>
      <c r="FVR156" s="56"/>
      <c r="FVS156" s="56"/>
      <c r="FVT156" s="56"/>
      <c r="FVU156" s="56"/>
      <c r="FVV156" s="56"/>
      <c r="FVW156" s="56"/>
      <c r="FVX156" s="56"/>
      <c r="FVY156" s="56"/>
      <c r="FVZ156" s="56"/>
      <c r="FWA156" s="56"/>
      <c r="FWB156" s="56"/>
      <c r="FWC156" s="56"/>
      <c r="FWD156" s="56"/>
      <c r="FWE156" s="56"/>
      <c r="FWF156" s="56"/>
      <c r="FWG156" s="56"/>
      <c r="FWH156" s="56"/>
      <c r="FWI156" s="56"/>
      <c r="FWJ156" s="56"/>
      <c r="FWK156" s="56"/>
      <c r="FWL156" s="56"/>
      <c r="FWM156" s="56"/>
      <c r="FWN156" s="56"/>
      <c r="FWO156" s="56"/>
      <c r="FWP156" s="56"/>
      <c r="FWQ156" s="56"/>
      <c r="FWR156" s="56"/>
      <c r="FWS156" s="56"/>
      <c r="FWT156" s="56"/>
      <c r="FWU156" s="56"/>
      <c r="FWV156" s="56"/>
      <c r="FWW156" s="56"/>
      <c r="FWX156" s="56"/>
      <c r="FWY156" s="56"/>
      <c r="FWZ156" s="56"/>
      <c r="FXA156" s="56"/>
      <c r="FXB156" s="56"/>
      <c r="FXC156" s="56"/>
      <c r="FXD156" s="56"/>
      <c r="FXE156" s="56"/>
      <c r="FXF156" s="56"/>
      <c r="FXG156" s="56"/>
      <c r="FXH156" s="56"/>
      <c r="FXI156" s="56"/>
      <c r="FXJ156" s="56"/>
      <c r="FXK156" s="56"/>
      <c r="FXL156" s="56"/>
      <c r="FXM156" s="56"/>
      <c r="FXN156" s="56"/>
      <c r="FXO156" s="56"/>
      <c r="FXP156" s="56"/>
      <c r="FXQ156" s="56"/>
      <c r="FXR156" s="56"/>
      <c r="FXS156" s="56"/>
      <c r="FXT156" s="56"/>
      <c r="FXU156" s="56"/>
      <c r="FXV156" s="56"/>
      <c r="FXW156" s="56"/>
      <c r="FXX156" s="56"/>
      <c r="FXY156" s="56"/>
      <c r="FXZ156" s="56"/>
      <c r="FYA156" s="56"/>
      <c r="FYB156" s="56"/>
      <c r="FYC156" s="56"/>
      <c r="FYD156" s="56"/>
      <c r="FYE156" s="56"/>
      <c r="FYF156" s="56"/>
      <c r="FYG156" s="56"/>
      <c r="FYH156" s="56"/>
      <c r="FYI156" s="56"/>
      <c r="FYJ156" s="56"/>
      <c r="FYK156" s="56"/>
      <c r="FYL156" s="56"/>
      <c r="FYM156" s="56"/>
      <c r="FYN156" s="56"/>
      <c r="FYO156" s="56"/>
      <c r="FYP156" s="56"/>
      <c r="FYQ156" s="56"/>
      <c r="FYR156" s="56"/>
      <c r="FYS156" s="56"/>
      <c r="FYT156" s="56"/>
      <c r="FYU156" s="56"/>
      <c r="FYV156" s="56"/>
      <c r="FYW156" s="56"/>
      <c r="FYX156" s="56"/>
      <c r="FYY156" s="56"/>
      <c r="FYZ156" s="56"/>
      <c r="FZA156" s="56"/>
      <c r="FZB156" s="56"/>
      <c r="FZC156" s="56"/>
      <c r="FZD156" s="56"/>
      <c r="FZE156" s="56"/>
      <c r="FZF156" s="56"/>
      <c r="FZG156" s="56"/>
      <c r="FZH156" s="56"/>
      <c r="FZI156" s="56"/>
      <c r="FZJ156" s="56"/>
      <c r="FZK156" s="56"/>
      <c r="FZL156" s="56"/>
      <c r="FZM156" s="56"/>
      <c r="FZN156" s="56"/>
      <c r="FZO156" s="56"/>
      <c r="FZP156" s="56"/>
      <c r="FZQ156" s="56"/>
      <c r="FZR156" s="56"/>
      <c r="FZS156" s="56"/>
      <c r="FZT156" s="56"/>
      <c r="FZU156" s="56"/>
      <c r="FZV156" s="56"/>
      <c r="FZW156" s="56"/>
      <c r="FZX156" s="56"/>
      <c r="FZY156" s="56"/>
      <c r="FZZ156" s="56"/>
      <c r="GAA156" s="56"/>
      <c r="GAB156" s="56"/>
      <c r="GAC156" s="56"/>
      <c r="GAD156" s="56"/>
      <c r="GAE156" s="56"/>
      <c r="GAF156" s="56"/>
      <c r="GAG156" s="56"/>
      <c r="GAH156" s="56"/>
      <c r="GAI156" s="56"/>
      <c r="GAJ156" s="56"/>
      <c r="GAK156" s="56"/>
      <c r="GAL156" s="56"/>
      <c r="GAM156" s="56"/>
      <c r="GAN156" s="56"/>
      <c r="GAO156" s="56"/>
      <c r="GAP156" s="56"/>
      <c r="GAQ156" s="56"/>
      <c r="GAR156" s="56"/>
      <c r="GAS156" s="56"/>
      <c r="GAT156" s="56"/>
      <c r="GAU156" s="56"/>
      <c r="GAV156" s="56"/>
      <c r="GAW156" s="56"/>
      <c r="GAX156" s="56"/>
      <c r="GAY156" s="56"/>
      <c r="GAZ156" s="56"/>
      <c r="GBA156" s="56"/>
      <c r="GBB156" s="56"/>
      <c r="GBC156" s="56"/>
      <c r="GBD156" s="56"/>
      <c r="GBE156" s="56"/>
      <c r="GBF156" s="56"/>
      <c r="GBG156" s="56"/>
      <c r="GBH156" s="56"/>
      <c r="GBI156" s="56"/>
      <c r="GBJ156" s="56"/>
      <c r="GBK156" s="56"/>
      <c r="GBL156" s="56"/>
      <c r="GBM156" s="56"/>
      <c r="GBN156" s="56"/>
      <c r="GBO156" s="56"/>
      <c r="GBP156" s="56"/>
      <c r="GBQ156" s="56"/>
      <c r="GBR156" s="56"/>
      <c r="GBS156" s="56"/>
      <c r="GBT156" s="56"/>
      <c r="GBU156" s="56"/>
      <c r="GBV156" s="56"/>
      <c r="GBW156" s="56"/>
      <c r="GBX156" s="56"/>
      <c r="GBY156" s="56"/>
      <c r="GBZ156" s="56"/>
      <c r="GCA156" s="56"/>
      <c r="GCB156" s="56"/>
      <c r="GCC156" s="56"/>
      <c r="GCD156" s="56"/>
      <c r="GCE156" s="56"/>
      <c r="GCF156" s="56"/>
      <c r="GCG156" s="56"/>
      <c r="GCH156" s="56"/>
      <c r="GCI156" s="56"/>
      <c r="GCJ156" s="56"/>
      <c r="GCK156" s="56"/>
      <c r="GCL156" s="56"/>
      <c r="GCM156" s="56"/>
      <c r="GCN156" s="56"/>
      <c r="GCO156" s="56"/>
      <c r="GCP156" s="56"/>
      <c r="GCQ156" s="56"/>
      <c r="GCR156" s="56"/>
      <c r="GCS156" s="56"/>
      <c r="GCT156" s="56"/>
      <c r="GCU156" s="56"/>
      <c r="GCV156" s="56"/>
      <c r="GCW156" s="56"/>
      <c r="GCX156" s="56"/>
      <c r="GCY156" s="56"/>
      <c r="GCZ156" s="56"/>
      <c r="GDA156" s="56"/>
      <c r="GDB156" s="56"/>
      <c r="GDC156" s="56"/>
      <c r="GDD156" s="56"/>
      <c r="GDE156" s="56"/>
      <c r="GDF156" s="56"/>
      <c r="GDG156" s="56"/>
      <c r="GDH156" s="56"/>
      <c r="GDI156" s="56"/>
      <c r="GDJ156" s="56"/>
      <c r="GDK156" s="56"/>
      <c r="GDL156" s="56"/>
      <c r="GDM156" s="56"/>
      <c r="GDN156" s="56"/>
      <c r="GDO156" s="56"/>
      <c r="GDP156" s="56"/>
      <c r="GDQ156" s="56"/>
      <c r="GDR156" s="56"/>
      <c r="GDS156" s="56"/>
      <c r="GDT156" s="56"/>
      <c r="GDU156" s="56"/>
      <c r="GDV156" s="56"/>
      <c r="GDW156" s="56"/>
      <c r="GDX156" s="56"/>
      <c r="GDY156" s="56"/>
      <c r="GDZ156" s="56"/>
      <c r="GEA156" s="56"/>
      <c r="GEB156" s="56"/>
      <c r="GEC156" s="56"/>
      <c r="GED156" s="56"/>
      <c r="GEE156" s="56"/>
      <c r="GEF156" s="56"/>
      <c r="GEG156" s="56"/>
      <c r="GEH156" s="56"/>
      <c r="GEI156" s="56"/>
      <c r="GEJ156" s="56"/>
      <c r="GEK156" s="56"/>
      <c r="GEL156" s="56"/>
      <c r="GEM156" s="56"/>
      <c r="GEN156" s="56"/>
      <c r="GEO156" s="56"/>
      <c r="GEP156" s="56"/>
      <c r="GEQ156" s="56"/>
      <c r="GER156" s="56"/>
      <c r="GES156" s="56"/>
      <c r="GET156" s="56"/>
      <c r="GEU156" s="56"/>
      <c r="GEV156" s="56"/>
      <c r="GEW156" s="56"/>
      <c r="GEX156" s="56"/>
      <c r="GEY156" s="56"/>
      <c r="GEZ156" s="56"/>
      <c r="GFA156" s="56"/>
      <c r="GFB156" s="56"/>
      <c r="GFC156" s="56"/>
      <c r="GFD156" s="56"/>
      <c r="GFE156" s="56"/>
      <c r="GFF156" s="56"/>
      <c r="GFG156" s="56"/>
      <c r="GFH156" s="56"/>
      <c r="GFI156" s="56"/>
      <c r="GFJ156" s="56"/>
      <c r="GFK156" s="56"/>
      <c r="GFL156" s="56"/>
      <c r="GFM156" s="56"/>
      <c r="GFN156" s="56"/>
      <c r="GFO156" s="56"/>
      <c r="GFP156" s="56"/>
      <c r="GFQ156" s="56"/>
      <c r="GFR156" s="56"/>
      <c r="GFS156" s="56"/>
      <c r="GFT156" s="56"/>
      <c r="GFU156" s="56"/>
      <c r="GFV156" s="56"/>
      <c r="GFW156" s="56"/>
      <c r="GFX156" s="56"/>
      <c r="GFY156" s="56"/>
      <c r="GFZ156" s="56"/>
      <c r="GGA156" s="56"/>
      <c r="GGB156" s="56"/>
      <c r="GGC156" s="56"/>
      <c r="GGD156" s="56"/>
      <c r="GGE156" s="56"/>
      <c r="GGF156" s="56"/>
      <c r="GGG156" s="56"/>
      <c r="GGH156" s="56"/>
      <c r="GGI156" s="56"/>
      <c r="GGJ156" s="56"/>
      <c r="GGK156" s="56"/>
      <c r="GGL156" s="56"/>
      <c r="GGM156" s="56"/>
      <c r="GGN156" s="56"/>
      <c r="GGO156" s="56"/>
      <c r="GGP156" s="56"/>
      <c r="GGQ156" s="56"/>
      <c r="GGR156" s="56"/>
      <c r="GGS156" s="56"/>
      <c r="GGT156" s="56"/>
      <c r="GGU156" s="56"/>
      <c r="GGV156" s="56"/>
      <c r="GGW156" s="56"/>
      <c r="GGX156" s="56"/>
      <c r="GGY156" s="56"/>
      <c r="GGZ156" s="56"/>
      <c r="GHA156" s="56"/>
      <c r="GHB156" s="56"/>
      <c r="GHC156" s="56"/>
      <c r="GHD156" s="56"/>
      <c r="GHE156" s="56"/>
      <c r="GHF156" s="56"/>
      <c r="GHG156" s="56"/>
      <c r="GHH156" s="56"/>
      <c r="GHI156" s="56"/>
      <c r="GHJ156" s="56"/>
      <c r="GHK156" s="56"/>
      <c r="GHL156" s="56"/>
      <c r="GHM156" s="56"/>
      <c r="GHN156" s="56"/>
      <c r="GHO156" s="56"/>
      <c r="GHP156" s="56"/>
      <c r="GHQ156" s="56"/>
      <c r="GHR156" s="56"/>
      <c r="GHS156" s="56"/>
      <c r="GHT156" s="56"/>
      <c r="GHU156" s="56"/>
      <c r="GHV156" s="56"/>
      <c r="GHW156" s="56"/>
      <c r="GHX156" s="56"/>
      <c r="GHY156" s="56"/>
      <c r="GHZ156" s="56"/>
      <c r="GIA156" s="56"/>
      <c r="GIB156" s="56"/>
      <c r="GIC156" s="56"/>
      <c r="GID156" s="56"/>
      <c r="GIE156" s="56"/>
      <c r="GIF156" s="56"/>
      <c r="GIG156" s="56"/>
      <c r="GIH156" s="56"/>
      <c r="GII156" s="56"/>
      <c r="GIJ156" s="56"/>
      <c r="GIK156" s="56"/>
      <c r="GIL156" s="56"/>
      <c r="GIM156" s="56"/>
      <c r="GIN156" s="56"/>
      <c r="GIO156" s="56"/>
      <c r="GIP156" s="56"/>
      <c r="GIQ156" s="56"/>
      <c r="GIR156" s="56"/>
      <c r="GIS156" s="56"/>
      <c r="GIT156" s="56"/>
      <c r="GIU156" s="56"/>
      <c r="GIV156" s="56"/>
      <c r="GIW156" s="56"/>
      <c r="GIX156" s="56"/>
      <c r="GIY156" s="56"/>
      <c r="GIZ156" s="56"/>
      <c r="GJA156" s="56"/>
      <c r="GJB156" s="56"/>
      <c r="GJC156" s="56"/>
      <c r="GJD156" s="56"/>
      <c r="GJE156" s="56"/>
      <c r="GJF156" s="56"/>
      <c r="GJG156" s="56"/>
      <c r="GJH156" s="56"/>
      <c r="GJI156" s="56"/>
      <c r="GJJ156" s="56"/>
      <c r="GJK156" s="56"/>
      <c r="GJL156" s="56"/>
      <c r="GJM156" s="56"/>
      <c r="GJN156" s="56"/>
      <c r="GJO156" s="56"/>
      <c r="GJP156" s="56"/>
      <c r="GJQ156" s="56"/>
      <c r="GJR156" s="56"/>
      <c r="GJS156" s="56"/>
      <c r="GJT156" s="56"/>
      <c r="GJU156" s="56"/>
      <c r="GJV156" s="56"/>
      <c r="GJW156" s="56"/>
      <c r="GJX156" s="56"/>
      <c r="GJY156" s="56"/>
      <c r="GJZ156" s="56"/>
      <c r="GKA156" s="56"/>
      <c r="GKB156" s="56"/>
      <c r="GKC156" s="56"/>
      <c r="GKD156" s="56"/>
      <c r="GKE156" s="56"/>
      <c r="GKF156" s="56"/>
      <c r="GKG156" s="56"/>
      <c r="GKH156" s="56"/>
      <c r="GKI156" s="56"/>
      <c r="GKJ156" s="56"/>
      <c r="GKK156" s="56"/>
      <c r="GKL156" s="56"/>
      <c r="GKM156" s="56"/>
      <c r="GKN156" s="56"/>
      <c r="GKO156" s="56"/>
      <c r="GKP156" s="56"/>
      <c r="GKQ156" s="56"/>
      <c r="GKR156" s="56"/>
      <c r="GKS156" s="56"/>
      <c r="GKT156" s="56"/>
      <c r="GKU156" s="56"/>
      <c r="GKV156" s="56"/>
      <c r="GKW156" s="56"/>
      <c r="GKX156" s="56"/>
      <c r="GKY156" s="56"/>
      <c r="GKZ156" s="56"/>
      <c r="GLA156" s="56"/>
      <c r="GLB156" s="56"/>
      <c r="GLC156" s="56"/>
      <c r="GLD156" s="56"/>
      <c r="GLE156" s="56"/>
      <c r="GLF156" s="56"/>
      <c r="GLG156" s="56"/>
      <c r="GLH156" s="56"/>
      <c r="GLI156" s="56"/>
      <c r="GLJ156" s="56"/>
      <c r="GLK156" s="56"/>
      <c r="GLL156" s="56"/>
      <c r="GLM156" s="56"/>
      <c r="GLN156" s="56"/>
      <c r="GLO156" s="56"/>
      <c r="GLP156" s="56"/>
      <c r="GLQ156" s="56"/>
      <c r="GLR156" s="56"/>
      <c r="GLS156" s="56"/>
      <c r="GLT156" s="56"/>
      <c r="GLU156" s="56"/>
      <c r="GLV156" s="56"/>
      <c r="GLW156" s="56"/>
      <c r="GLX156" s="56"/>
      <c r="GLY156" s="56"/>
      <c r="GLZ156" s="56"/>
      <c r="GMA156" s="56"/>
      <c r="GMB156" s="56"/>
      <c r="GMC156" s="56"/>
      <c r="GMD156" s="56"/>
      <c r="GME156" s="56"/>
      <c r="GMF156" s="56"/>
      <c r="GMG156" s="56"/>
      <c r="GMH156" s="56"/>
      <c r="GMI156" s="56"/>
      <c r="GMJ156" s="56"/>
      <c r="GMK156" s="56"/>
      <c r="GML156" s="56"/>
      <c r="GMM156" s="56"/>
      <c r="GMN156" s="56"/>
      <c r="GMO156" s="56"/>
      <c r="GMP156" s="56"/>
      <c r="GMQ156" s="56"/>
      <c r="GMR156" s="56"/>
      <c r="GMS156" s="56"/>
      <c r="GMT156" s="56"/>
      <c r="GMU156" s="56"/>
      <c r="GMV156" s="56"/>
      <c r="GMW156" s="56"/>
      <c r="GMX156" s="56"/>
      <c r="GMY156" s="56"/>
      <c r="GMZ156" s="56"/>
      <c r="GNA156" s="56"/>
      <c r="GNB156" s="56"/>
      <c r="GNC156" s="56"/>
      <c r="GND156" s="56"/>
      <c r="GNE156" s="56"/>
      <c r="GNF156" s="56"/>
      <c r="GNG156" s="56"/>
      <c r="GNH156" s="56"/>
      <c r="GNI156" s="56"/>
      <c r="GNJ156" s="56"/>
      <c r="GNK156" s="56"/>
      <c r="GNL156" s="56"/>
      <c r="GNM156" s="56"/>
      <c r="GNN156" s="56"/>
      <c r="GNO156" s="56"/>
      <c r="GNP156" s="56"/>
      <c r="GNQ156" s="56"/>
      <c r="GNR156" s="56"/>
      <c r="GNS156" s="56"/>
      <c r="GNT156" s="56"/>
      <c r="GNU156" s="56"/>
      <c r="GNV156" s="56"/>
      <c r="GNW156" s="56"/>
      <c r="GNX156" s="56"/>
      <c r="GNY156" s="56"/>
      <c r="GNZ156" s="56"/>
      <c r="GOA156" s="56"/>
      <c r="GOB156" s="56"/>
      <c r="GOC156" s="56"/>
      <c r="GOD156" s="56"/>
      <c r="GOE156" s="56"/>
      <c r="GOF156" s="56"/>
      <c r="GOG156" s="56"/>
      <c r="GOH156" s="56"/>
      <c r="GOI156" s="56"/>
      <c r="GOJ156" s="56"/>
      <c r="GOK156" s="56"/>
      <c r="GOL156" s="56"/>
      <c r="GOM156" s="56"/>
      <c r="GON156" s="56"/>
      <c r="GOO156" s="56"/>
      <c r="GOP156" s="56"/>
      <c r="GOQ156" s="56"/>
      <c r="GOR156" s="56"/>
      <c r="GOS156" s="56"/>
      <c r="GOT156" s="56"/>
      <c r="GOU156" s="56"/>
      <c r="GOV156" s="56"/>
      <c r="GOW156" s="56"/>
      <c r="GOX156" s="56"/>
      <c r="GOY156" s="56"/>
      <c r="GOZ156" s="56"/>
      <c r="GPA156" s="56"/>
      <c r="GPB156" s="56"/>
      <c r="GPC156" s="56"/>
      <c r="GPD156" s="56"/>
      <c r="GPE156" s="56"/>
      <c r="GPF156" s="56"/>
      <c r="GPG156" s="56"/>
      <c r="GPH156" s="56"/>
      <c r="GPI156" s="56"/>
      <c r="GPJ156" s="56"/>
      <c r="GPK156" s="56"/>
      <c r="GPL156" s="56"/>
      <c r="GPM156" s="56"/>
      <c r="GPN156" s="56"/>
      <c r="GPO156" s="56"/>
      <c r="GPP156" s="56"/>
      <c r="GPQ156" s="56"/>
      <c r="GPR156" s="56"/>
      <c r="GPS156" s="56"/>
      <c r="GPT156" s="56"/>
      <c r="GPU156" s="56"/>
      <c r="GPV156" s="56"/>
      <c r="GPW156" s="56"/>
      <c r="GPX156" s="56"/>
      <c r="GPY156" s="56"/>
      <c r="GPZ156" s="56"/>
      <c r="GQA156" s="56"/>
      <c r="GQB156" s="56"/>
      <c r="GQC156" s="56"/>
      <c r="GQD156" s="56"/>
      <c r="GQE156" s="56"/>
      <c r="GQF156" s="56"/>
      <c r="GQG156" s="56"/>
      <c r="GQH156" s="56"/>
      <c r="GQI156" s="56"/>
      <c r="GQJ156" s="56"/>
      <c r="GQK156" s="56"/>
      <c r="GQL156" s="56"/>
      <c r="GQM156" s="56"/>
      <c r="GQN156" s="56"/>
      <c r="GQO156" s="56"/>
      <c r="GQP156" s="56"/>
      <c r="GQQ156" s="56"/>
      <c r="GQR156" s="56"/>
      <c r="GQS156" s="56"/>
      <c r="GQT156" s="56"/>
      <c r="GQU156" s="56"/>
      <c r="GQV156" s="56"/>
      <c r="GQW156" s="56"/>
      <c r="GQX156" s="56"/>
      <c r="GQY156" s="56"/>
      <c r="GQZ156" s="56"/>
      <c r="GRA156" s="56"/>
      <c r="GRB156" s="56"/>
      <c r="GRC156" s="56"/>
      <c r="GRD156" s="56"/>
      <c r="GRE156" s="56"/>
      <c r="GRF156" s="56"/>
      <c r="GRG156" s="56"/>
      <c r="GRH156" s="56"/>
      <c r="GRI156" s="56"/>
      <c r="GRJ156" s="56"/>
      <c r="GRK156" s="56"/>
      <c r="GRL156" s="56"/>
      <c r="GRM156" s="56"/>
      <c r="GRN156" s="56"/>
      <c r="GRO156" s="56"/>
      <c r="GRP156" s="56"/>
      <c r="GRQ156" s="56"/>
      <c r="GRR156" s="56"/>
      <c r="GRS156" s="56"/>
      <c r="GRT156" s="56"/>
      <c r="GRU156" s="56"/>
      <c r="GRV156" s="56"/>
      <c r="GRW156" s="56"/>
      <c r="GRX156" s="56"/>
      <c r="GRY156" s="56"/>
      <c r="GRZ156" s="56"/>
      <c r="GSA156" s="56"/>
      <c r="GSB156" s="56"/>
      <c r="GSC156" s="56"/>
      <c r="GSD156" s="56"/>
      <c r="GSE156" s="56"/>
      <c r="GSF156" s="56"/>
      <c r="GSG156" s="56"/>
      <c r="GSH156" s="56"/>
      <c r="GSI156" s="56"/>
      <c r="GSJ156" s="56"/>
      <c r="GSK156" s="56"/>
      <c r="GSL156" s="56"/>
      <c r="GSM156" s="56"/>
      <c r="GSN156" s="56"/>
      <c r="GSO156" s="56"/>
      <c r="GSP156" s="56"/>
      <c r="GSQ156" s="56"/>
      <c r="GSR156" s="56"/>
      <c r="GSS156" s="56"/>
      <c r="GST156" s="56"/>
      <c r="GSU156" s="56"/>
      <c r="GSV156" s="56"/>
      <c r="GSW156" s="56"/>
      <c r="GSX156" s="56"/>
      <c r="GSY156" s="56"/>
      <c r="GSZ156" s="56"/>
      <c r="GTA156" s="56"/>
      <c r="GTB156" s="56"/>
      <c r="GTC156" s="56"/>
      <c r="GTD156" s="56"/>
      <c r="GTE156" s="56"/>
      <c r="GTF156" s="56"/>
      <c r="GTG156" s="56"/>
      <c r="GTH156" s="56"/>
      <c r="GTI156" s="56"/>
      <c r="GTJ156" s="56"/>
      <c r="GTK156" s="56"/>
      <c r="GTL156" s="56"/>
      <c r="GTM156" s="56"/>
      <c r="GTN156" s="56"/>
      <c r="GTO156" s="56"/>
      <c r="GTP156" s="56"/>
      <c r="GTQ156" s="56"/>
      <c r="GTR156" s="56"/>
      <c r="GTS156" s="56"/>
      <c r="GTT156" s="56"/>
      <c r="GTU156" s="56"/>
      <c r="GTV156" s="56"/>
      <c r="GTW156" s="56"/>
      <c r="GTX156" s="56"/>
      <c r="GTY156" s="56"/>
      <c r="GTZ156" s="56"/>
      <c r="GUA156" s="56"/>
      <c r="GUB156" s="56"/>
      <c r="GUC156" s="56"/>
      <c r="GUD156" s="56"/>
      <c r="GUE156" s="56"/>
      <c r="GUF156" s="56"/>
      <c r="GUG156" s="56"/>
      <c r="GUH156" s="56"/>
      <c r="GUI156" s="56"/>
      <c r="GUJ156" s="56"/>
      <c r="GUK156" s="56"/>
      <c r="GUL156" s="56"/>
      <c r="GUM156" s="56"/>
      <c r="GUN156" s="56"/>
      <c r="GUO156" s="56"/>
      <c r="GUP156" s="56"/>
      <c r="GUQ156" s="56"/>
      <c r="GUR156" s="56"/>
      <c r="GUS156" s="56"/>
      <c r="GUT156" s="56"/>
      <c r="GUU156" s="56"/>
      <c r="GUV156" s="56"/>
      <c r="GUW156" s="56"/>
      <c r="GUX156" s="56"/>
      <c r="GUY156" s="56"/>
      <c r="GUZ156" s="56"/>
      <c r="GVA156" s="56"/>
      <c r="GVB156" s="56"/>
      <c r="GVC156" s="56"/>
      <c r="GVD156" s="56"/>
      <c r="GVE156" s="56"/>
      <c r="GVF156" s="56"/>
      <c r="GVG156" s="56"/>
      <c r="GVH156" s="56"/>
      <c r="GVI156" s="56"/>
      <c r="GVJ156" s="56"/>
      <c r="GVK156" s="56"/>
      <c r="GVL156" s="56"/>
      <c r="GVM156" s="56"/>
      <c r="GVN156" s="56"/>
      <c r="GVO156" s="56"/>
      <c r="GVP156" s="56"/>
      <c r="GVQ156" s="56"/>
      <c r="GVR156" s="56"/>
      <c r="GVS156" s="56"/>
      <c r="GVT156" s="56"/>
      <c r="GVU156" s="56"/>
      <c r="GVV156" s="56"/>
      <c r="GVW156" s="56"/>
      <c r="GVX156" s="56"/>
      <c r="GVY156" s="56"/>
      <c r="GVZ156" s="56"/>
      <c r="GWA156" s="56"/>
      <c r="GWB156" s="56"/>
      <c r="GWC156" s="56"/>
      <c r="GWD156" s="56"/>
      <c r="GWE156" s="56"/>
      <c r="GWF156" s="56"/>
      <c r="GWG156" s="56"/>
      <c r="GWH156" s="56"/>
      <c r="GWI156" s="56"/>
      <c r="GWJ156" s="56"/>
      <c r="GWK156" s="56"/>
      <c r="GWL156" s="56"/>
      <c r="GWM156" s="56"/>
      <c r="GWN156" s="56"/>
      <c r="GWO156" s="56"/>
      <c r="GWP156" s="56"/>
      <c r="GWQ156" s="56"/>
      <c r="GWR156" s="56"/>
      <c r="GWS156" s="56"/>
      <c r="GWT156" s="56"/>
      <c r="GWU156" s="56"/>
      <c r="GWV156" s="56"/>
      <c r="GWW156" s="56"/>
      <c r="GWX156" s="56"/>
      <c r="GWY156" s="56"/>
      <c r="GWZ156" s="56"/>
      <c r="GXA156" s="56"/>
      <c r="GXB156" s="56"/>
      <c r="GXC156" s="56"/>
      <c r="GXD156" s="56"/>
      <c r="GXE156" s="56"/>
      <c r="GXF156" s="56"/>
      <c r="GXG156" s="56"/>
      <c r="GXH156" s="56"/>
      <c r="GXI156" s="56"/>
      <c r="GXJ156" s="56"/>
      <c r="GXK156" s="56"/>
      <c r="GXL156" s="56"/>
      <c r="GXM156" s="56"/>
      <c r="GXN156" s="56"/>
      <c r="GXO156" s="56"/>
      <c r="GXP156" s="56"/>
      <c r="GXQ156" s="56"/>
      <c r="GXR156" s="56"/>
      <c r="GXS156" s="56"/>
      <c r="GXT156" s="56"/>
      <c r="GXU156" s="56"/>
      <c r="GXV156" s="56"/>
      <c r="GXW156" s="56"/>
      <c r="GXX156" s="56"/>
      <c r="GXY156" s="56"/>
      <c r="GXZ156" s="56"/>
      <c r="GYA156" s="56"/>
      <c r="GYB156" s="56"/>
      <c r="GYC156" s="56"/>
      <c r="GYD156" s="56"/>
      <c r="GYE156" s="56"/>
      <c r="GYF156" s="56"/>
      <c r="GYG156" s="56"/>
      <c r="GYH156" s="56"/>
      <c r="GYI156" s="56"/>
      <c r="GYJ156" s="56"/>
      <c r="GYK156" s="56"/>
      <c r="GYL156" s="56"/>
      <c r="GYM156" s="56"/>
      <c r="GYN156" s="56"/>
      <c r="GYO156" s="56"/>
      <c r="GYP156" s="56"/>
      <c r="GYQ156" s="56"/>
      <c r="GYR156" s="56"/>
      <c r="GYS156" s="56"/>
      <c r="GYT156" s="56"/>
      <c r="GYU156" s="56"/>
      <c r="GYV156" s="56"/>
      <c r="GYW156" s="56"/>
      <c r="GYX156" s="56"/>
      <c r="GYY156" s="56"/>
      <c r="GYZ156" s="56"/>
      <c r="GZA156" s="56"/>
      <c r="GZB156" s="56"/>
      <c r="GZC156" s="56"/>
      <c r="GZD156" s="56"/>
      <c r="GZE156" s="56"/>
      <c r="GZF156" s="56"/>
      <c r="GZG156" s="56"/>
      <c r="GZH156" s="56"/>
      <c r="GZI156" s="56"/>
      <c r="GZJ156" s="56"/>
      <c r="GZK156" s="56"/>
      <c r="GZL156" s="56"/>
      <c r="GZM156" s="56"/>
      <c r="GZN156" s="56"/>
      <c r="GZO156" s="56"/>
      <c r="GZP156" s="56"/>
      <c r="GZQ156" s="56"/>
      <c r="GZR156" s="56"/>
      <c r="GZS156" s="56"/>
      <c r="GZT156" s="56"/>
      <c r="GZU156" s="56"/>
      <c r="GZV156" s="56"/>
      <c r="GZW156" s="56"/>
      <c r="GZX156" s="56"/>
      <c r="GZY156" s="56"/>
      <c r="GZZ156" s="56"/>
      <c r="HAA156" s="56"/>
      <c r="HAB156" s="56"/>
      <c r="HAC156" s="56"/>
      <c r="HAD156" s="56"/>
      <c r="HAE156" s="56"/>
      <c r="HAF156" s="56"/>
      <c r="HAG156" s="56"/>
      <c r="HAH156" s="56"/>
      <c r="HAI156" s="56"/>
      <c r="HAJ156" s="56"/>
      <c r="HAK156" s="56"/>
      <c r="HAL156" s="56"/>
      <c r="HAM156" s="56"/>
      <c r="HAN156" s="56"/>
      <c r="HAO156" s="56"/>
      <c r="HAP156" s="56"/>
      <c r="HAQ156" s="56"/>
      <c r="HAR156" s="56"/>
      <c r="HAS156" s="56"/>
      <c r="HAT156" s="56"/>
      <c r="HAU156" s="56"/>
      <c r="HAV156" s="56"/>
      <c r="HAW156" s="56"/>
      <c r="HAX156" s="56"/>
      <c r="HAY156" s="56"/>
      <c r="HAZ156" s="56"/>
      <c r="HBA156" s="56"/>
      <c r="HBB156" s="56"/>
      <c r="HBC156" s="56"/>
      <c r="HBD156" s="56"/>
      <c r="HBE156" s="56"/>
      <c r="HBF156" s="56"/>
      <c r="HBG156" s="56"/>
      <c r="HBH156" s="56"/>
      <c r="HBI156" s="56"/>
      <c r="HBJ156" s="56"/>
      <c r="HBK156" s="56"/>
      <c r="HBL156" s="56"/>
      <c r="HBM156" s="56"/>
      <c r="HBN156" s="56"/>
      <c r="HBO156" s="56"/>
      <c r="HBP156" s="56"/>
      <c r="HBQ156" s="56"/>
      <c r="HBR156" s="56"/>
      <c r="HBS156" s="56"/>
      <c r="HBT156" s="56"/>
      <c r="HBU156" s="56"/>
      <c r="HBV156" s="56"/>
      <c r="HBW156" s="56"/>
      <c r="HBX156" s="56"/>
      <c r="HBY156" s="56"/>
      <c r="HBZ156" s="56"/>
      <c r="HCA156" s="56"/>
      <c r="HCB156" s="56"/>
      <c r="HCC156" s="56"/>
      <c r="HCD156" s="56"/>
      <c r="HCE156" s="56"/>
      <c r="HCF156" s="56"/>
      <c r="HCG156" s="56"/>
      <c r="HCH156" s="56"/>
      <c r="HCI156" s="56"/>
      <c r="HCJ156" s="56"/>
      <c r="HCK156" s="56"/>
      <c r="HCL156" s="56"/>
      <c r="HCM156" s="56"/>
      <c r="HCN156" s="56"/>
      <c r="HCO156" s="56"/>
      <c r="HCP156" s="56"/>
      <c r="HCQ156" s="56"/>
      <c r="HCR156" s="56"/>
      <c r="HCS156" s="56"/>
      <c r="HCT156" s="56"/>
      <c r="HCU156" s="56"/>
      <c r="HCV156" s="56"/>
      <c r="HCW156" s="56"/>
      <c r="HCX156" s="56"/>
      <c r="HCY156" s="56"/>
      <c r="HCZ156" s="56"/>
      <c r="HDA156" s="56"/>
      <c r="HDB156" s="56"/>
      <c r="HDC156" s="56"/>
      <c r="HDD156" s="56"/>
      <c r="HDE156" s="56"/>
      <c r="HDF156" s="56"/>
      <c r="HDG156" s="56"/>
      <c r="HDH156" s="56"/>
      <c r="HDI156" s="56"/>
      <c r="HDJ156" s="56"/>
      <c r="HDK156" s="56"/>
      <c r="HDL156" s="56"/>
      <c r="HDM156" s="56"/>
      <c r="HDN156" s="56"/>
      <c r="HDO156" s="56"/>
      <c r="HDP156" s="56"/>
      <c r="HDQ156" s="56"/>
      <c r="HDR156" s="56"/>
      <c r="HDS156" s="56"/>
      <c r="HDT156" s="56"/>
      <c r="HDU156" s="56"/>
      <c r="HDV156" s="56"/>
      <c r="HDW156" s="56"/>
      <c r="HDX156" s="56"/>
      <c r="HDY156" s="56"/>
      <c r="HDZ156" s="56"/>
      <c r="HEA156" s="56"/>
      <c r="HEB156" s="56"/>
      <c r="HEC156" s="56"/>
      <c r="HED156" s="56"/>
      <c r="HEE156" s="56"/>
      <c r="HEF156" s="56"/>
      <c r="HEG156" s="56"/>
      <c r="HEH156" s="56"/>
      <c r="HEI156" s="56"/>
      <c r="HEJ156" s="56"/>
      <c r="HEK156" s="56"/>
      <c r="HEL156" s="56"/>
      <c r="HEM156" s="56"/>
      <c r="HEN156" s="56"/>
      <c r="HEO156" s="56"/>
      <c r="HEP156" s="56"/>
      <c r="HEQ156" s="56"/>
      <c r="HER156" s="56"/>
      <c r="HES156" s="56"/>
      <c r="HET156" s="56"/>
      <c r="HEU156" s="56"/>
      <c r="HEV156" s="56"/>
      <c r="HEW156" s="56"/>
      <c r="HEX156" s="56"/>
      <c r="HEY156" s="56"/>
      <c r="HEZ156" s="56"/>
      <c r="HFA156" s="56"/>
      <c r="HFB156" s="56"/>
      <c r="HFC156" s="56"/>
      <c r="HFD156" s="56"/>
      <c r="HFE156" s="56"/>
      <c r="HFF156" s="56"/>
      <c r="HFG156" s="56"/>
      <c r="HFH156" s="56"/>
      <c r="HFI156" s="56"/>
      <c r="HFJ156" s="56"/>
      <c r="HFK156" s="56"/>
      <c r="HFL156" s="56"/>
      <c r="HFM156" s="56"/>
      <c r="HFN156" s="56"/>
      <c r="HFO156" s="56"/>
      <c r="HFP156" s="56"/>
      <c r="HFQ156" s="56"/>
      <c r="HFR156" s="56"/>
      <c r="HFS156" s="56"/>
      <c r="HFT156" s="56"/>
      <c r="HFU156" s="56"/>
      <c r="HFV156" s="56"/>
      <c r="HFW156" s="56"/>
      <c r="HFX156" s="56"/>
      <c r="HFY156" s="56"/>
      <c r="HFZ156" s="56"/>
      <c r="HGA156" s="56"/>
      <c r="HGB156" s="56"/>
      <c r="HGC156" s="56"/>
      <c r="HGD156" s="56"/>
      <c r="HGE156" s="56"/>
      <c r="HGF156" s="56"/>
      <c r="HGG156" s="56"/>
      <c r="HGH156" s="56"/>
      <c r="HGI156" s="56"/>
      <c r="HGJ156" s="56"/>
      <c r="HGK156" s="56"/>
      <c r="HGL156" s="56"/>
      <c r="HGM156" s="56"/>
      <c r="HGN156" s="56"/>
      <c r="HGO156" s="56"/>
      <c r="HGP156" s="56"/>
      <c r="HGQ156" s="56"/>
      <c r="HGR156" s="56"/>
      <c r="HGS156" s="56"/>
      <c r="HGT156" s="56"/>
      <c r="HGU156" s="56"/>
      <c r="HGV156" s="56"/>
      <c r="HGW156" s="56"/>
      <c r="HGX156" s="56"/>
      <c r="HGY156" s="56"/>
      <c r="HGZ156" s="56"/>
      <c r="HHA156" s="56"/>
      <c r="HHB156" s="56"/>
      <c r="HHC156" s="56"/>
      <c r="HHD156" s="56"/>
      <c r="HHE156" s="56"/>
      <c r="HHF156" s="56"/>
      <c r="HHG156" s="56"/>
      <c r="HHH156" s="56"/>
      <c r="HHI156" s="56"/>
      <c r="HHJ156" s="56"/>
      <c r="HHK156" s="56"/>
      <c r="HHL156" s="56"/>
      <c r="HHM156" s="56"/>
      <c r="HHN156" s="56"/>
      <c r="HHO156" s="56"/>
      <c r="HHP156" s="56"/>
      <c r="HHQ156" s="56"/>
      <c r="HHR156" s="56"/>
      <c r="HHS156" s="56"/>
      <c r="HHT156" s="56"/>
      <c r="HHU156" s="56"/>
      <c r="HHV156" s="56"/>
      <c r="HHW156" s="56"/>
      <c r="HHX156" s="56"/>
      <c r="HHY156" s="56"/>
      <c r="HHZ156" s="56"/>
      <c r="HIA156" s="56"/>
      <c r="HIB156" s="56"/>
      <c r="HIC156" s="56"/>
      <c r="HID156" s="56"/>
      <c r="HIE156" s="56"/>
      <c r="HIF156" s="56"/>
      <c r="HIG156" s="56"/>
      <c r="HIH156" s="56"/>
      <c r="HII156" s="56"/>
      <c r="HIJ156" s="56"/>
      <c r="HIK156" s="56"/>
      <c r="HIL156" s="56"/>
      <c r="HIM156" s="56"/>
      <c r="HIN156" s="56"/>
      <c r="HIO156" s="56"/>
      <c r="HIP156" s="56"/>
      <c r="HIQ156" s="56"/>
      <c r="HIR156" s="56"/>
      <c r="HIS156" s="56"/>
      <c r="HIT156" s="56"/>
      <c r="HIU156" s="56"/>
      <c r="HIV156" s="56"/>
      <c r="HIW156" s="56"/>
      <c r="HIX156" s="56"/>
      <c r="HIY156" s="56"/>
      <c r="HIZ156" s="56"/>
      <c r="HJA156" s="56"/>
      <c r="HJB156" s="56"/>
      <c r="HJC156" s="56"/>
      <c r="HJD156" s="56"/>
      <c r="HJE156" s="56"/>
      <c r="HJF156" s="56"/>
      <c r="HJG156" s="56"/>
      <c r="HJH156" s="56"/>
      <c r="HJI156" s="56"/>
      <c r="HJJ156" s="56"/>
      <c r="HJK156" s="56"/>
      <c r="HJL156" s="56"/>
      <c r="HJM156" s="56"/>
      <c r="HJN156" s="56"/>
      <c r="HJO156" s="56"/>
      <c r="HJP156" s="56"/>
      <c r="HJQ156" s="56"/>
      <c r="HJR156" s="56"/>
      <c r="HJS156" s="56"/>
      <c r="HJT156" s="56"/>
      <c r="HJU156" s="56"/>
      <c r="HJV156" s="56"/>
      <c r="HJW156" s="56"/>
      <c r="HJX156" s="56"/>
      <c r="HJY156" s="56"/>
      <c r="HJZ156" s="56"/>
      <c r="HKA156" s="56"/>
      <c r="HKB156" s="56"/>
      <c r="HKC156" s="56"/>
      <c r="HKD156" s="56"/>
      <c r="HKE156" s="56"/>
      <c r="HKF156" s="56"/>
      <c r="HKG156" s="56"/>
      <c r="HKH156" s="56"/>
      <c r="HKI156" s="56"/>
      <c r="HKJ156" s="56"/>
      <c r="HKK156" s="56"/>
      <c r="HKL156" s="56"/>
      <c r="HKM156" s="56"/>
      <c r="HKN156" s="56"/>
      <c r="HKO156" s="56"/>
      <c r="HKP156" s="56"/>
      <c r="HKQ156" s="56"/>
      <c r="HKR156" s="56"/>
      <c r="HKS156" s="56"/>
      <c r="HKT156" s="56"/>
      <c r="HKU156" s="56"/>
      <c r="HKV156" s="56"/>
      <c r="HKW156" s="56"/>
      <c r="HKX156" s="56"/>
      <c r="HKY156" s="56"/>
      <c r="HKZ156" s="56"/>
      <c r="HLA156" s="56"/>
      <c r="HLB156" s="56"/>
      <c r="HLC156" s="56"/>
      <c r="HLD156" s="56"/>
      <c r="HLE156" s="56"/>
      <c r="HLF156" s="56"/>
      <c r="HLG156" s="56"/>
      <c r="HLH156" s="56"/>
      <c r="HLI156" s="56"/>
      <c r="HLJ156" s="56"/>
      <c r="HLK156" s="56"/>
      <c r="HLL156" s="56"/>
      <c r="HLM156" s="56"/>
      <c r="HLN156" s="56"/>
      <c r="HLO156" s="56"/>
      <c r="HLP156" s="56"/>
      <c r="HLQ156" s="56"/>
      <c r="HLR156" s="56"/>
      <c r="HLS156" s="56"/>
      <c r="HLT156" s="56"/>
      <c r="HLU156" s="56"/>
      <c r="HLV156" s="56"/>
      <c r="HLW156" s="56"/>
      <c r="HLX156" s="56"/>
      <c r="HLY156" s="56"/>
      <c r="HLZ156" s="56"/>
      <c r="HMA156" s="56"/>
      <c r="HMB156" s="56"/>
      <c r="HMC156" s="56"/>
      <c r="HMD156" s="56"/>
      <c r="HME156" s="56"/>
      <c r="HMF156" s="56"/>
      <c r="HMG156" s="56"/>
      <c r="HMH156" s="56"/>
      <c r="HMI156" s="56"/>
      <c r="HMJ156" s="56"/>
      <c r="HMK156" s="56"/>
      <c r="HML156" s="56"/>
      <c r="HMM156" s="56"/>
      <c r="HMN156" s="56"/>
      <c r="HMO156" s="56"/>
      <c r="HMP156" s="56"/>
      <c r="HMQ156" s="56"/>
      <c r="HMR156" s="56"/>
      <c r="HMS156" s="56"/>
      <c r="HMT156" s="56"/>
      <c r="HMU156" s="56"/>
      <c r="HMV156" s="56"/>
      <c r="HMW156" s="56"/>
      <c r="HMX156" s="56"/>
      <c r="HMY156" s="56"/>
      <c r="HMZ156" s="56"/>
      <c r="HNA156" s="56"/>
      <c r="HNB156" s="56"/>
      <c r="HNC156" s="56"/>
      <c r="HND156" s="56"/>
      <c r="HNE156" s="56"/>
      <c r="HNF156" s="56"/>
      <c r="HNG156" s="56"/>
      <c r="HNH156" s="56"/>
      <c r="HNI156" s="56"/>
      <c r="HNJ156" s="56"/>
      <c r="HNK156" s="56"/>
      <c r="HNL156" s="56"/>
      <c r="HNM156" s="56"/>
      <c r="HNN156" s="56"/>
      <c r="HNO156" s="56"/>
      <c r="HNP156" s="56"/>
      <c r="HNQ156" s="56"/>
      <c r="HNR156" s="56"/>
      <c r="HNS156" s="56"/>
      <c r="HNT156" s="56"/>
      <c r="HNU156" s="56"/>
      <c r="HNV156" s="56"/>
      <c r="HNW156" s="56"/>
      <c r="HNX156" s="56"/>
      <c r="HNY156" s="56"/>
      <c r="HNZ156" s="56"/>
      <c r="HOA156" s="56"/>
      <c r="HOB156" s="56"/>
      <c r="HOC156" s="56"/>
      <c r="HOD156" s="56"/>
      <c r="HOE156" s="56"/>
      <c r="HOF156" s="56"/>
      <c r="HOG156" s="56"/>
      <c r="HOH156" s="56"/>
      <c r="HOI156" s="56"/>
      <c r="HOJ156" s="56"/>
      <c r="HOK156" s="56"/>
      <c r="HOL156" s="56"/>
      <c r="HOM156" s="56"/>
      <c r="HON156" s="56"/>
      <c r="HOO156" s="56"/>
      <c r="HOP156" s="56"/>
      <c r="HOQ156" s="56"/>
      <c r="HOR156" s="56"/>
      <c r="HOS156" s="56"/>
      <c r="HOT156" s="56"/>
      <c r="HOU156" s="56"/>
      <c r="HOV156" s="56"/>
      <c r="HOW156" s="56"/>
      <c r="HOX156" s="56"/>
      <c r="HOY156" s="56"/>
      <c r="HOZ156" s="56"/>
      <c r="HPA156" s="56"/>
      <c r="HPB156" s="56"/>
      <c r="HPC156" s="56"/>
      <c r="HPD156" s="56"/>
      <c r="HPE156" s="56"/>
      <c r="HPF156" s="56"/>
      <c r="HPG156" s="56"/>
      <c r="HPH156" s="56"/>
      <c r="HPI156" s="56"/>
      <c r="HPJ156" s="56"/>
      <c r="HPK156" s="56"/>
      <c r="HPL156" s="56"/>
      <c r="HPM156" s="56"/>
      <c r="HPN156" s="56"/>
      <c r="HPO156" s="56"/>
      <c r="HPP156" s="56"/>
      <c r="HPQ156" s="56"/>
      <c r="HPR156" s="56"/>
      <c r="HPS156" s="56"/>
      <c r="HPT156" s="56"/>
      <c r="HPU156" s="56"/>
      <c r="HPV156" s="56"/>
      <c r="HPW156" s="56"/>
      <c r="HPX156" s="56"/>
      <c r="HPY156" s="56"/>
      <c r="HPZ156" s="56"/>
      <c r="HQA156" s="56"/>
      <c r="HQB156" s="56"/>
      <c r="HQC156" s="56"/>
      <c r="HQD156" s="56"/>
      <c r="HQE156" s="56"/>
      <c r="HQF156" s="56"/>
      <c r="HQG156" s="56"/>
      <c r="HQH156" s="56"/>
      <c r="HQI156" s="56"/>
      <c r="HQJ156" s="56"/>
      <c r="HQK156" s="56"/>
      <c r="HQL156" s="56"/>
      <c r="HQM156" s="56"/>
      <c r="HQN156" s="56"/>
      <c r="HQO156" s="56"/>
      <c r="HQP156" s="56"/>
      <c r="HQQ156" s="56"/>
      <c r="HQR156" s="56"/>
      <c r="HQS156" s="56"/>
      <c r="HQT156" s="56"/>
      <c r="HQU156" s="56"/>
      <c r="HQV156" s="56"/>
      <c r="HQW156" s="56"/>
      <c r="HQX156" s="56"/>
      <c r="HQY156" s="56"/>
      <c r="HQZ156" s="56"/>
      <c r="HRA156" s="56"/>
      <c r="HRB156" s="56"/>
      <c r="HRC156" s="56"/>
      <c r="HRD156" s="56"/>
      <c r="HRE156" s="56"/>
      <c r="HRF156" s="56"/>
      <c r="HRG156" s="56"/>
      <c r="HRH156" s="56"/>
      <c r="HRI156" s="56"/>
      <c r="HRJ156" s="56"/>
      <c r="HRK156" s="56"/>
      <c r="HRL156" s="56"/>
      <c r="HRM156" s="56"/>
      <c r="HRN156" s="56"/>
      <c r="HRO156" s="56"/>
      <c r="HRP156" s="56"/>
      <c r="HRQ156" s="56"/>
      <c r="HRR156" s="56"/>
      <c r="HRS156" s="56"/>
      <c r="HRT156" s="56"/>
      <c r="HRU156" s="56"/>
      <c r="HRV156" s="56"/>
      <c r="HRW156" s="56"/>
      <c r="HRX156" s="56"/>
      <c r="HRY156" s="56"/>
      <c r="HRZ156" s="56"/>
      <c r="HSA156" s="56"/>
      <c r="HSB156" s="56"/>
      <c r="HSC156" s="56"/>
      <c r="HSD156" s="56"/>
      <c r="HSE156" s="56"/>
      <c r="HSF156" s="56"/>
      <c r="HSG156" s="56"/>
      <c r="HSH156" s="56"/>
      <c r="HSI156" s="56"/>
      <c r="HSJ156" s="56"/>
      <c r="HSK156" s="56"/>
      <c r="HSL156" s="56"/>
      <c r="HSM156" s="56"/>
      <c r="HSN156" s="56"/>
      <c r="HSO156" s="56"/>
      <c r="HSP156" s="56"/>
      <c r="HSQ156" s="56"/>
      <c r="HSR156" s="56"/>
      <c r="HSS156" s="56"/>
      <c r="HST156" s="56"/>
      <c r="HSU156" s="56"/>
      <c r="HSV156" s="56"/>
      <c r="HSW156" s="56"/>
      <c r="HSX156" s="56"/>
      <c r="HSY156" s="56"/>
      <c r="HSZ156" s="56"/>
      <c r="HTA156" s="56"/>
      <c r="HTB156" s="56"/>
      <c r="HTC156" s="56"/>
      <c r="HTD156" s="56"/>
      <c r="HTE156" s="56"/>
      <c r="HTF156" s="56"/>
      <c r="HTG156" s="56"/>
      <c r="HTH156" s="56"/>
      <c r="HTI156" s="56"/>
      <c r="HTJ156" s="56"/>
      <c r="HTK156" s="56"/>
      <c r="HTL156" s="56"/>
      <c r="HTM156" s="56"/>
      <c r="HTN156" s="56"/>
      <c r="HTO156" s="56"/>
      <c r="HTP156" s="56"/>
      <c r="HTQ156" s="56"/>
      <c r="HTR156" s="56"/>
      <c r="HTS156" s="56"/>
      <c r="HTT156" s="56"/>
      <c r="HTU156" s="56"/>
      <c r="HTV156" s="56"/>
      <c r="HTW156" s="56"/>
      <c r="HTX156" s="56"/>
      <c r="HTY156" s="56"/>
      <c r="HTZ156" s="56"/>
      <c r="HUA156" s="56"/>
      <c r="HUB156" s="56"/>
      <c r="HUC156" s="56"/>
      <c r="HUD156" s="56"/>
      <c r="HUE156" s="56"/>
      <c r="HUF156" s="56"/>
      <c r="HUG156" s="56"/>
      <c r="HUH156" s="56"/>
      <c r="HUI156" s="56"/>
      <c r="HUJ156" s="56"/>
      <c r="HUK156" s="56"/>
      <c r="HUL156" s="56"/>
      <c r="HUM156" s="56"/>
      <c r="HUN156" s="56"/>
      <c r="HUO156" s="56"/>
      <c r="HUP156" s="56"/>
      <c r="HUQ156" s="56"/>
      <c r="HUR156" s="56"/>
      <c r="HUS156" s="56"/>
      <c r="HUT156" s="56"/>
      <c r="HUU156" s="56"/>
      <c r="HUV156" s="56"/>
      <c r="HUW156" s="56"/>
      <c r="HUX156" s="56"/>
      <c r="HUY156" s="56"/>
      <c r="HUZ156" s="56"/>
      <c r="HVA156" s="56"/>
      <c r="HVB156" s="56"/>
      <c r="HVC156" s="56"/>
      <c r="HVD156" s="56"/>
      <c r="HVE156" s="56"/>
      <c r="HVF156" s="56"/>
      <c r="HVG156" s="56"/>
      <c r="HVH156" s="56"/>
      <c r="HVI156" s="56"/>
      <c r="HVJ156" s="56"/>
      <c r="HVK156" s="56"/>
      <c r="HVL156" s="56"/>
      <c r="HVM156" s="56"/>
      <c r="HVN156" s="56"/>
      <c r="HVO156" s="56"/>
      <c r="HVP156" s="56"/>
      <c r="HVQ156" s="56"/>
      <c r="HVR156" s="56"/>
      <c r="HVS156" s="56"/>
      <c r="HVT156" s="56"/>
      <c r="HVU156" s="56"/>
      <c r="HVV156" s="56"/>
      <c r="HVW156" s="56"/>
      <c r="HVX156" s="56"/>
      <c r="HVY156" s="56"/>
      <c r="HVZ156" s="56"/>
      <c r="HWA156" s="56"/>
      <c r="HWB156" s="56"/>
      <c r="HWC156" s="56"/>
      <c r="HWD156" s="56"/>
      <c r="HWE156" s="56"/>
      <c r="HWF156" s="56"/>
      <c r="HWG156" s="56"/>
      <c r="HWH156" s="56"/>
      <c r="HWI156" s="56"/>
      <c r="HWJ156" s="56"/>
      <c r="HWK156" s="56"/>
      <c r="HWL156" s="56"/>
      <c r="HWM156" s="56"/>
      <c r="HWN156" s="56"/>
      <c r="HWO156" s="56"/>
      <c r="HWP156" s="56"/>
      <c r="HWQ156" s="56"/>
      <c r="HWR156" s="56"/>
      <c r="HWS156" s="56"/>
      <c r="HWT156" s="56"/>
      <c r="HWU156" s="56"/>
      <c r="HWV156" s="56"/>
      <c r="HWW156" s="56"/>
      <c r="HWX156" s="56"/>
      <c r="HWY156" s="56"/>
      <c r="HWZ156" s="56"/>
      <c r="HXA156" s="56"/>
      <c r="HXB156" s="56"/>
      <c r="HXC156" s="56"/>
      <c r="HXD156" s="56"/>
      <c r="HXE156" s="56"/>
      <c r="HXF156" s="56"/>
      <c r="HXG156" s="56"/>
      <c r="HXH156" s="56"/>
      <c r="HXI156" s="56"/>
      <c r="HXJ156" s="56"/>
      <c r="HXK156" s="56"/>
      <c r="HXL156" s="56"/>
      <c r="HXM156" s="56"/>
      <c r="HXN156" s="56"/>
      <c r="HXO156" s="56"/>
      <c r="HXP156" s="56"/>
      <c r="HXQ156" s="56"/>
      <c r="HXR156" s="56"/>
      <c r="HXS156" s="56"/>
      <c r="HXT156" s="56"/>
      <c r="HXU156" s="56"/>
      <c r="HXV156" s="56"/>
      <c r="HXW156" s="56"/>
      <c r="HXX156" s="56"/>
      <c r="HXY156" s="56"/>
      <c r="HXZ156" s="56"/>
      <c r="HYA156" s="56"/>
      <c r="HYB156" s="56"/>
      <c r="HYC156" s="56"/>
      <c r="HYD156" s="56"/>
      <c r="HYE156" s="56"/>
      <c r="HYF156" s="56"/>
      <c r="HYG156" s="56"/>
      <c r="HYH156" s="56"/>
      <c r="HYI156" s="56"/>
      <c r="HYJ156" s="56"/>
      <c r="HYK156" s="56"/>
      <c r="HYL156" s="56"/>
      <c r="HYM156" s="56"/>
      <c r="HYN156" s="56"/>
      <c r="HYO156" s="56"/>
      <c r="HYP156" s="56"/>
      <c r="HYQ156" s="56"/>
      <c r="HYR156" s="56"/>
      <c r="HYS156" s="56"/>
      <c r="HYT156" s="56"/>
      <c r="HYU156" s="56"/>
      <c r="HYV156" s="56"/>
      <c r="HYW156" s="56"/>
      <c r="HYX156" s="56"/>
      <c r="HYY156" s="56"/>
      <c r="HYZ156" s="56"/>
      <c r="HZA156" s="56"/>
      <c r="HZB156" s="56"/>
      <c r="HZC156" s="56"/>
      <c r="HZD156" s="56"/>
      <c r="HZE156" s="56"/>
      <c r="HZF156" s="56"/>
      <c r="HZG156" s="56"/>
      <c r="HZH156" s="56"/>
      <c r="HZI156" s="56"/>
      <c r="HZJ156" s="56"/>
      <c r="HZK156" s="56"/>
      <c r="HZL156" s="56"/>
      <c r="HZM156" s="56"/>
      <c r="HZN156" s="56"/>
      <c r="HZO156" s="56"/>
      <c r="HZP156" s="56"/>
      <c r="HZQ156" s="56"/>
      <c r="HZR156" s="56"/>
      <c r="HZS156" s="56"/>
      <c r="HZT156" s="56"/>
      <c r="HZU156" s="56"/>
      <c r="HZV156" s="56"/>
      <c r="HZW156" s="56"/>
      <c r="HZX156" s="56"/>
      <c r="HZY156" s="56"/>
      <c r="HZZ156" s="56"/>
      <c r="IAA156" s="56"/>
      <c r="IAB156" s="56"/>
      <c r="IAC156" s="56"/>
      <c r="IAD156" s="56"/>
      <c r="IAE156" s="56"/>
      <c r="IAF156" s="56"/>
      <c r="IAG156" s="56"/>
      <c r="IAH156" s="56"/>
      <c r="IAI156" s="56"/>
      <c r="IAJ156" s="56"/>
      <c r="IAK156" s="56"/>
      <c r="IAL156" s="56"/>
      <c r="IAM156" s="56"/>
      <c r="IAN156" s="56"/>
      <c r="IAO156" s="56"/>
      <c r="IAP156" s="56"/>
      <c r="IAQ156" s="56"/>
      <c r="IAR156" s="56"/>
      <c r="IAS156" s="56"/>
      <c r="IAT156" s="56"/>
      <c r="IAU156" s="56"/>
      <c r="IAV156" s="56"/>
      <c r="IAW156" s="56"/>
      <c r="IAX156" s="56"/>
      <c r="IAY156" s="56"/>
      <c r="IAZ156" s="56"/>
      <c r="IBA156" s="56"/>
      <c r="IBB156" s="56"/>
      <c r="IBC156" s="56"/>
      <c r="IBD156" s="56"/>
      <c r="IBE156" s="56"/>
      <c r="IBF156" s="56"/>
      <c r="IBG156" s="56"/>
      <c r="IBH156" s="56"/>
      <c r="IBI156" s="56"/>
      <c r="IBJ156" s="56"/>
      <c r="IBK156" s="56"/>
      <c r="IBL156" s="56"/>
      <c r="IBM156" s="56"/>
      <c r="IBN156" s="56"/>
      <c r="IBO156" s="56"/>
      <c r="IBP156" s="56"/>
      <c r="IBQ156" s="56"/>
      <c r="IBR156" s="56"/>
      <c r="IBS156" s="56"/>
      <c r="IBT156" s="56"/>
      <c r="IBU156" s="56"/>
      <c r="IBV156" s="56"/>
      <c r="IBW156" s="56"/>
      <c r="IBX156" s="56"/>
      <c r="IBY156" s="56"/>
      <c r="IBZ156" s="56"/>
      <c r="ICA156" s="56"/>
      <c r="ICB156" s="56"/>
      <c r="ICC156" s="56"/>
      <c r="ICD156" s="56"/>
      <c r="ICE156" s="56"/>
      <c r="ICF156" s="56"/>
      <c r="ICG156" s="56"/>
      <c r="ICH156" s="56"/>
      <c r="ICI156" s="56"/>
      <c r="ICJ156" s="56"/>
      <c r="ICK156" s="56"/>
      <c r="ICL156" s="56"/>
      <c r="ICM156" s="56"/>
      <c r="ICN156" s="56"/>
      <c r="ICO156" s="56"/>
      <c r="ICP156" s="56"/>
      <c r="ICQ156" s="56"/>
      <c r="ICR156" s="56"/>
      <c r="ICS156" s="56"/>
      <c r="ICT156" s="56"/>
      <c r="ICU156" s="56"/>
      <c r="ICV156" s="56"/>
      <c r="ICW156" s="56"/>
      <c r="ICX156" s="56"/>
      <c r="ICY156" s="56"/>
      <c r="ICZ156" s="56"/>
      <c r="IDA156" s="56"/>
      <c r="IDB156" s="56"/>
      <c r="IDC156" s="56"/>
      <c r="IDD156" s="56"/>
      <c r="IDE156" s="56"/>
      <c r="IDF156" s="56"/>
      <c r="IDG156" s="56"/>
      <c r="IDH156" s="56"/>
      <c r="IDI156" s="56"/>
      <c r="IDJ156" s="56"/>
      <c r="IDK156" s="56"/>
      <c r="IDL156" s="56"/>
      <c r="IDM156" s="56"/>
      <c r="IDN156" s="56"/>
      <c r="IDO156" s="56"/>
      <c r="IDP156" s="56"/>
      <c r="IDQ156" s="56"/>
      <c r="IDR156" s="56"/>
      <c r="IDS156" s="56"/>
      <c r="IDT156" s="56"/>
      <c r="IDU156" s="56"/>
      <c r="IDV156" s="56"/>
      <c r="IDW156" s="56"/>
      <c r="IDX156" s="56"/>
      <c r="IDY156" s="56"/>
      <c r="IDZ156" s="56"/>
      <c r="IEA156" s="56"/>
      <c r="IEB156" s="56"/>
      <c r="IEC156" s="56"/>
      <c r="IED156" s="56"/>
      <c r="IEE156" s="56"/>
      <c r="IEF156" s="56"/>
      <c r="IEG156" s="56"/>
      <c r="IEH156" s="56"/>
      <c r="IEI156" s="56"/>
      <c r="IEJ156" s="56"/>
      <c r="IEK156" s="56"/>
      <c r="IEL156" s="56"/>
      <c r="IEM156" s="56"/>
      <c r="IEN156" s="56"/>
      <c r="IEO156" s="56"/>
      <c r="IEP156" s="56"/>
      <c r="IEQ156" s="56"/>
      <c r="IER156" s="56"/>
      <c r="IES156" s="56"/>
      <c r="IET156" s="56"/>
      <c r="IEU156" s="56"/>
      <c r="IEV156" s="56"/>
      <c r="IEW156" s="56"/>
      <c r="IEX156" s="56"/>
      <c r="IEY156" s="56"/>
      <c r="IEZ156" s="56"/>
      <c r="IFA156" s="56"/>
      <c r="IFB156" s="56"/>
      <c r="IFC156" s="56"/>
      <c r="IFD156" s="56"/>
      <c r="IFE156" s="56"/>
      <c r="IFF156" s="56"/>
      <c r="IFG156" s="56"/>
      <c r="IFH156" s="56"/>
      <c r="IFI156" s="56"/>
      <c r="IFJ156" s="56"/>
      <c r="IFK156" s="56"/>
      <c r="IFL156" s="56"/>
      <c r="IFM156" s="56"/>
      <c r="IFN156" s="56"/>
      <c r="IFO156" s="56"/>
      <c r="IFP156" s="56"/>
      <c r="IFQ156" s="56"/>
      <c r="IFR156" s="56"/>
      <c r="IFS156" s="56"/>
      <c r="IFT156" s="56"/>
      <c r="IFU156" s="56"/>
      <c r="IFV156" s="56"/>
      <c r="IFW156" s="56"/>
      <c r="IFX156" s="56"/>
      <c r="IFY156" s="56"/>
      <c r="IFZ156" s="56"/>
      <c r="IGA156" s="56"/>
      <c r="IGB156" s="56"/>
      <c r="IGC156" s="56"/>
      <c r="IGD156" s="56"/>
      <c r="IGE156" s="56"/>
      <c r="IGF156" s="56"/>
      <c r="IGG156" s="56"/>
      <c r="IGH156" s="56"/>
      <c r="IGI156" s="56"/>
      <c r="IGJ156" s="56"/>
      <c r="IGK156" s="56"/>
      <c r="IGL156" s="56"/>
      <c r="IGM156" s="56"/>
      <c r="IGN156" s="56"/>
      <c r="IGO156" s="56"/>
      <c r="IGP156" s="56"/>
      <c r="IGQ156" s="56"/>
      <c r="IGR156" s="56"/>
      <c r="IGS156" s="56"/>
      <c r="IGT156" s="56"/>
      <c r="IGU156" s="56"/>
      <c r="IGV156" s="56"/>
      <c r="IGW156" s="56"/>
      <c r="IGX156" s="56"/>
      <c r="IGY156" s="56"/>
      <c r="IGZ156" s="56"/>
      <c r="IHA156" s="56"/>
      <c r="IHB156" s="56"/>
      <c r="IHC156" s="56"/>
      <c r="IHD156" s="56"/>
      <c r="IHE156" s="56"/>
      <c r="IHF156" s="56"/>
      <c r="IHG156" s="56"/>
      <c r="IHH156" s="56"/>
      <c r="IHI156" s="56"/>
      <c r="IHJ156" s="56"/>
      <c r="IHK156" s="56"/>
      <c r="IHL156" s="56"/>
      <c r="IHM156" s="56"/>
      <c r="IHN156" s="56"/>
      <c r="IHO156" s="56"/>
      <c r="IHP156" s="56"/>
      <c r="IHQ156" s="56"/>
      <c r="IHR156" s="56"/>
      <c r="IHS156" s="56"/>
      <c r="IHT156" s="56"/>
      <c r="IHU156" s="56"/>
      <c r="IHV156" s="56"/>
      <c r="IHW156" s="56"/>
      <c r="IHX156" s="56"/>
      <c r="IHY156" s="56"/>
      <c r="IHZ156" s="56"/>
      <c r="IIA156" s="56"/>
      <c r="IIB156" s="56"/>
      <c r="IIC156" s="56"/>
      <c r="IID156" s="56"/>
      <c r="IIE156" s="56"/>
      <c r="IIF156" s="56"/>
      <c r="IIG156" s="56"/>
      <c r="IIH156" s="56"/>
      <c r="III156" s="56"/>
      <c r="IIJ156" s="56"/>
      <c r="IIK156" s="56"/>
      <c r="IIL156" s="56"/>
      <c r="IIM156" s="56"/>
      <c r="IIN156" s="56"/>
      <c r="IIO156" s="56"/>
      <c r="IIP156" s="56"/>
      <c r="IIQ156" s="56"/>
      <c r="IIR156" s="56"/>
      <c r="IIS156" s="56"/>
      <c r="IIT156" s="56"/>
      <c r="IIU156" s="56"/>
      <c r="IIV156" s="56"/>
      <c r="IIW156" s="56"/>
      <c r="IIX156" s="56"/>
      <c r="IIY156" s="56"/>
      <c r="IIZ156" s="56"/>
      <c r="IJA156" s="56"/>
      <c r="IJB156" s="56"/>
      <c r="IJC156" s="56"/>
      <c r="IJD156" s="56"/>
      <c r="IJE156" s="56"/>
      <c r="IJF156" s="56"/>
      <c r="IJG156" s="56"/>
      <c r="IJH156" s="56"/>
      <c r="IJI156" s="56"/>
      <c r="IJJ156" s="56"/>
      <c r="IJK156" s="56"/>
      <c r="IJL156" s="56"/>
      <c r="IJM156" s="56"/>
      <c r="IJN156" s="56"/>
      <c r="IJO156" s="56"/>
      <c r="IJP156" s="56"/>
      <c r="IJQ156" s="56"/>
      <c r="IJR156" s="56"/>
      <c r="IJS156" s="56"/>
      <c r="IJT156" s="56"/>
      <c r="IJU156" s="56"/>
      <c r="IJV156" s="56"/>
      <c r="IJW156" s="56"/>
      <c r="IJX156" s="56"/>
      <c r="IJY156" s="56"/>
      <c r="IJZ156" s="56"/>
      <c r="IKA156" s="56"/>
      <c r="IKB156" s="56"/>
      <c r="IKC156" s="56"/>
      <c r="IKD156" s="56"/>
      <c r="IKE156" s="56"/>
      <c r="IKF156" s="56"/>
      <c r="IKG156" s="56"/>
      <c r="IKH156" s="56"/>
      <c r="IKI156" s="56"/>
      <c r="IKJ156" s="56"/>
      <c r="IKK156" s="56"/>
      <c r="IKL156" s="56"/>
      <c r="IKM156" s="56"/>
      <c r="IKN156" s="56"/>
      <c r="IKO156" s="56"/>
      <c r="IKP156" s="56"/>
      <c r="IKQ156" s="56"/>
      <c r="IKR156" s="56"/>
      <c r="IKS156" s="56"/>
      <c r="IKT156" s="56"/>
      <c r="IKU156" s="56"/>
      <c r="IKV156" s="56"/>
      <c r="IKW156" s="56"/>
      <c r="IKX156" s="56"/>
      <c r="IKY156" s="56"/>
      <c r="IKZ156" s="56"/>
      <c r="ILA156" s="56"/>
      <c r="ILB156" s="56"/>
      <c r="ILC156" s="56"/>
      <c r="ILD156" s="56"/>
      <c r="ILE156" s="56"/>
      <c r="ILF156" s="56"/>
      <c r="ILG156" s="56"/>
      <c r="ILH156" s="56"/>
      <c r="ILI156" s="56"/>
      <c r="ILJ156" s="56"/>
      <c r="ILK156" s="56"/>
      <c r="ILL156" s="56"/>
      <c r="ILM156" s="56"/>
      <c r="ILN156" s="56"/>
      <c r="ILO156" s="56"/>
      <c r="ILP156" s="56"/>
      <c r="ILQ156" s="56"/>
      <c r="ILR156" s="56"/>
      <c r="ILS156" s="56"/>
      <c r="ILT156" s="56"/>
      <c r="ILU156" s="56"/>
      <c r="ILV156" s="56"/>
      <c r="ILW156" s="56"/>
      <c r="ILX156" s="56"/>
      <c r="ILY156" s="56"/>
      <c r="ILZ156" s="56"/>
      <c r="IMA156" s="56"/>
      <c r="IMB156" s="56"/>
      <c r="IMC156" s="56"/>
      <c r="IMD156" s="56"/>
      <c r="IME156" s="56"/>
      <c r="IMF156" s="56"/>
      <c r="IMG156" s="56"/>
      <c r="IMH156" s="56"/>
      <c r="IMI156" s="56"/>
      <c r="IMJ156" s="56"/>
      <c r="IMK156" s="56"/>
      <c r="IML156" s="56"/>
      <c r="IMM156" s="56"/>
      <c r="IMN156" s="56"/>
      <c r="IMO156" s="56"/>
      <c r="IMP156" s="56"/>
      <c r="IMQ156" s="56"/>
      <c r="IMR156" s="56"/>
      <c r="IMS156" s="56"/>
      <c r="IMT156" s="56"/>
      <c r="IMU156" s="56"/>
      <c r="IMV156" s="56"/>
      <c r="IMW156" s="56"/>
      <c r="IMX156" s="56"/>
      <c r="IMY156" s="56"/>
      <c r="IMZ156" s="56"/>
      <c r="INA156" s="56"/>
      <c r="INB156" s="56"/>
      <c r="INC156" s="56"/>
      <c r="IND156" s="56"/>
      <c r="INE156" s="56"/>
      <c r="INF156" s="56"/>
      <c r="ING156" s="56"/>
      <c r="INH156" s="56"/>
      <c r="INI156" s="56"/>
      <c r="INJ156" s="56"/>
      <c r="INK156" s="56"/>
      <c r="INL156" s="56"/>
      <c r="INM156" s="56"/>
      <c r="INN156" s="56"/>
      <c r="INO156" s="56"/>
      <c r="INP156" s="56"/>
      <c r="INQ156" s="56"/>
      <c r="INR156" s="56"/>
      <c r="INS156" s="56"/>
      <c r="INT156" s="56"/>
      <c r="INU156" s="56"/>
      <c r="INV156" s="56"/>
      <c r="INW156" s="56"/>
      <c r="INX156" s="56"/>
      <c r="INY156" s="56"/>
      <c r="INZ156" s="56"/>
      <c r="IOA156" s="56"/>
      <c r="IOB156" s="56"/>
      <c r="IOC156" s="56"/>
      <c r="IOD156" s="56"/>
      <c r="IOE156" s="56"/>
      <c r="IOF156" s="56"/>
      <c r="IOG156" s="56"/>
      <c r="IOH156" s="56"/>
      <c r="IOI156" s="56"/>
      <c r="IOJ156" s="56"/>
      <c r="IOK156" s="56"/>
      <c r="IOL156" s="56"/>
      <c r="IOM156" s="56"/>
      <c r="ION156" s="56"/>
      <c r="IOO156" s="56"/>
      <c r="IOP156" s="56"/>
      <c r="IOQ156" s="56"/>
      <c r="IOR156" s="56"/>
      <c r="IOS156" s="56"/>
      <c r="IOT156" s="56"/>
      <c r="IOU156" s="56"/>
      <c r="IOV156" s="56"/>
      <c r="IOW156" s="56"/>
      <c r="IOX156" s="56"/>
      <c r="IOY156" s="56"/>
      <c r="IOZ156" s="56"/>
      <c r="IPA156" s="56"/>
      <c r="IPB156" s="56"/>
      <c r="IPC156" s="56"/>
      <c r="IPD156" s="56"/>
      <c r="IPE156" s="56"/>
      <c r="IPF156" s="56"/>
      <c r="IPG156" s="56"/>
      <c r="IPH156" s="56"/>
      <c r="IPI156" s="56"/>
      <c r="IPJ156" s="56"/>
      <c r="IPK156" s="56"/>
      <c r="IPL156" s="56"/>
      <c r="IPM156" s="56"/>
      <c r="IPN156" s="56"/>
      <c r="IPO156" s="56"/>
      <c r="IPP156" s="56"/>
      <c r="IPQ156" s="56"/>
      <c r="IPR156" s="56"/>
      <c r="IPS156" s="56"/>
      <c r="IPT156" s="56"/>
      <c r="IPU156" s="56"/>
      <c r="IPV156" s="56"/>
      <c r="IPW156" s="56"/>
      <c r="IPX156" s="56"/>
      <c r="IPY156" s="56"/>
      <c r="IPZ156" s="56"/>
      <c r="IQA156" s="56"/>
      <c r="IQB156" s="56"/>
      <c r="IQC156" s="56"/>
      <c r="IQD156" s="56"/>
      <c r="IQE156" s="56"/>
      <c r="IQF156" s="56"/>
      <c r="IQG156" s="56"/>
      <c r="IQH156" s="56"/>
      <c r="IQI156" s="56"/>
      <c r="IQJ156" s="56"/>
      <c r="IQK156" s="56"/>
      <c r="IQL156" s="56"/>
      <c r="IQM156" s="56"/>
      <c r="IQN156" s="56"/>
      <c r="IQO156" s="56"/>
      <c r="IQP156" s="56"/>
      <c r="IQQ156" s="56"/>
      <c r="IQR156" s="56"/>
      <c r="IQS156" s="56"/>
      <c r="IQT156" s="56"/>
      <c r="IQU156" s="56"/>
      <c r="IQV156" s="56"/>
      <c r="IQW156" s="56"/>
      <c r="IQX156" s="56"/>
      <c r="IQY156" s="56"/>
      <c r="IQZ156" s="56"/>
      <c r="IRA156" s="56"/>
      <c r="IRB156" s="56"/>
      <c r="IRC156" s="56"/>
      <c r="IRD156" s="56"/>
      <c r="IRE156" s="56"/>
      <c r="IRF156" s="56"/>
      <c r="IRG156" s="56"/>
      <c r="IRH156" s="56"/>
      <c r="IRI156" s="56"/>
      <c r="IRJ156" s="56"/>
      <c r="IRK156" s="56"/>
      <c r="IRL156" s="56"/>
      <c r="IRM156" s="56"/>
      <c r="IRN156" s="56"/>
      <c r="IRO156" s="56"/>
      <c r="IRP156" s="56"/>
      <c r="IRQ156" s="56"/>
      <c r="IRR156" s="56"/>
      <c r="IRS156" s="56"/>
      <c r="IRT156" s="56"/>
      <c r="IRU156" s="56"/>
      <c r="IRV156" s="56"/>
      <c r="IRW156" s="56"/>
      <c r="IRX156" s="56"/>
      <c r="IRY156" s="56"/>
      <c r="IRZ156" s="56"/>
      <c r="ISA156" s="56"/>
      <c r="ISB156" s="56"/>
      <c r="ISC156" s="56"/>
      <c r="ISD156" s="56"/>
      <c r="ISE156" s="56"/>
      <c r="ISF156" s="56"/>
      <c r="ISG156" s="56"/>
      <c r="ISH156" s="56"/>
      <c r="ISI156" s="56"/>
      <c r="ISJ156" s="56"/>
      <c r="ISK156" s="56"/>
      <c r="ISL156" s="56"/>
      <c r="ISM156" s="56"/>
      <c r="ISN156" s="56"/>
      <c r="ISO156" s="56"/>
      <c r="ISP156" s="56"/>
      <c r="ISQ156" s="56"/>
      <c r="ISR156" s="56"/>
      <c r="ISS156" s="56"/>
      <c r="IST156" s="56"/>
      <c r="ISU156" s="56"/>
      <c r="ISV156" s="56"/>
      <c r="ISW156" s="56"/>
      <c r="ISX156" s="56"/>
      <c r="ISY156" s="56"/>
      <c r="ISZ156" s="56"/>
      <c r="ITA156" s="56"/>
      <c r="ITB156" s="56"/>
      <c r="ITC156" s="56"/>
      <c r="ITD156" s="56"/>
      <c r="ITE156" s="56"/>
      <c r="ITF156" s="56"/>
      <c r="ITG156" s="56"/>
      <c r="ITH156" s="56"/>
      <c r="ITI156" s="56"/>
      <c r="ITJ156" s="56"/>
      <c r="ITK156" s="56"/>
      <c r="ITL156" s="56"/>
      <c r="ITM156" s="56"/>
      <c r="ITN156" s="56"/>
      <c r="ITO156" s="56"/>
      <c r="ITP156" s="56"/>
      <c r="ITQ156" s="56"/>
      <c r="ITR156" s="56"/>
      <c r="ITS156" s="56"/>
      <c r="ITT156" s="56"/>
      <c r="ITU156" s="56"/>
      <c r="ITV156" s="56"/>
      <c r="ITW156" s="56"/>
      <c r="ITX156" s="56"/>
      <c r="ITY156" s="56"/>
      <c r="ITZ156" s="56"/>
      <c r="IUA156" s="56"/>
      <c r="IUB156" s="56"/>
      <c r="IUC156" s="56"/>
      <c r="IUD156" s="56"/>
      <c r="IUE156" s="56"/>
      <c r="IUF156" s="56"/>
      <c r="IUG156" s="56"/>
      <c r="IUH156" s="56"/>
      <c r="IUI156" s="56"/>
      <c r="IUJ156" s="56"/>
      <c r="IUK156" s="56"/>
      <c r="IUL156" s="56"/>
      <c r="IUM156" s="56"/>
      <c r="IUN156" s="56"/>
      <c r="IUO156" s="56"/>
      <c r="IUP156" s="56"/>
      <c r="IUQ156" s="56"/>
      <c r="IUR156" s="56"/>
      <c r="IUS156" s="56"/>
      <c r="IUT156" s="56"/>
      <c r="IUU156" s="56"/>
      <c r="IUV156" s="56"/>
      <c r="IUW156" s="56"/>
      <c r="IUX156" s="56"/>
      <c r="IUY156" s="56"/>
      <c r="IUZ156" s="56"/>
      <c r="IVA156" s="56"/>
      <c r="IVB156" s="56"/>
      <c r="IVC156" s="56"/>
      <c r="IVD156" s="56"/>
      <c r="IVE156" s="56"/>
      <c r="IVF156" s="56"/>
      <c r="IVG156" s="56"/>
      <c r="IVH156" s="56"/>
      <c r="IVI156" s="56"/>
      <c r="IVJ156" s="56"/>
      <c r="IVK156" s="56"/>
      <c r="IVL156" s="56"/>
      <c r="IVM156" s="56"/>
      <c r="IVN156" s="56"/>
      <c r="IVO156" s="56"/>
      <c r="IVP156" s="56"/>
      <c r="IVQ156" s="56"/>
      <c r="IVR156" s="56"/>
      <c r="IVS156" s="56"/>
      <c r="IVT156" s="56"/>
      <c r="IVU156" s="56"/>
      <c r="IVV156" s="56"/>
      <c r="IVW156" s="56"/>
      <c r="IVX156" s="56"/>
      <c r="IVY156" s="56"/>
      <c r="IVZ156" s="56"/>
      <c r="IWA156" s="56"/>
      <c r="IWB156" s="56"/>
      <c r="IWC156" s="56"/>
      <c r="IWD156" s="56"/>
      <c r="IWE156" s="56"/>
      <c r="IWF156" s="56"/>
      <c r="IWG156" s="56"/>
      <c r="IWH156" s="56"/>
      <c r="IWI156" s="56"/>
      <c r="IWJ156" s="56"/>
      <c r="IWK156" s="56"/>
      <c r="IWL156" s="56"/>
      <c r="IWM156" s="56"/>
      <c r="IWN156" s="56"/>
      <c r="IWO156" s="56"/>
      <c r="IWP156" s="56"/>
      <c r="IWQ156" s="56"/>
      <c r="IWR156" s="56"/>
      <c r="IWS156" s="56"/>
      <c r="IWT156" s="56"/>
      <c r="IWU156" s="56"/>
      <c r="IWV156" s="56"/>
      <c r="IWW156" s="56"/>
      <c r="IWX156" s="56"/>
      <c r="IWY156" s="56"/>
      <c r="IWZ156" s="56"/>
      <c r="IXA156" s="56"/>
      <c r="IXB156" s="56"/>
      <c r="IXC156" s="56"/>
      <c r="IXD156" s="56"/>
      <c r="IXE156" s="56"/>
      <c r="IXF156" s="56"/>
      <c r="IXG156" s="56"/>
      <c r="IXH156" s="56"/>
      <c r="IXI156" s="56"/>
      <c r="IXJ156" s="56"/>
      <c r="IXK156" s="56"/>
      <c r="IXL156" s="56"/>
      <c r="IXM156" s="56"/>
      <c r="IXN156" s="56"/>
      <c r="IXO156" s="56"/>
      <c r="IXP156" s="56"/>
      <c r="IXQ156" s="56"/>
      <c r="IXR156" s="56"/>
      <c r="IXS156" s="56"/>
      <c r="IXT156" s="56"/>
      <c r="IXU156" s="56"/>
      <c r="IXV156" s="56"/>
      <c r="IXW156" s="56"/>
      <c r="IXX156" s="56"/>
      <c r="IXY156" s="56"/>
      <c r="IXZ156" s="56"/>
      <c r="IYA156" s="56"/>
      <c r="IYB156" s="56"/>
      <c r="IYC156" s="56"/>
      <c r="IYD156" s="56"/>
      <c r="IYE156" s="56"/>
      <c r="IYF156" s="56"/>
      <c r="IYG156" s="56"/>
      <c r="IYH156" s="56"/>
      <c r="IYI156" s="56"/>
      <c r="IYJ156" s="56"/>
      <c r="IYK156" s="56"/>
      <c r="IYL156" s="56"/>
      <c r="IYM156" s="56"/>
      <c r="IYN156" s="56"/>
      <c r="IYO156" s="56"/>
      <c r="IYP156" s="56"/>
      <c r="IYQ156" s="56"/>
      <c r="IYR156" s="56"/>
      <c r="IYS156" s="56"/>
      <c r="IYT156" s="56"/>
      <c r="IYU156" s="56"/>
      <c r="IYV156" s="56"/>
      <c r="IYW156" s="56"/>
      <c r="IYX156" s="56"/>
      <c r="IYY156" s="56"/>
      <c r="IYZ156" s="56"/>
      <c r="IZA156" s="56"/>
      <c r="IZB156" s="56"/>
      <c r="IZC156" s="56"/>
      <c r="IZD156" s="56"/>
      <c r="IZE156" s="56"/>
      <c r="IZF156" s="56"/>
      <c r="IZG156" s="56"/>
      <c r="IZH156" s="56"/>
      <c r="IZI156" s="56"/>
      <c r="IZJ156" s="56"/>
      <c r="IZK156" s="56"/>
      <c r="IZL156" s="56"/>
      <c r="IZM156" s="56"/>
      <c r="IZN156" s="56"/>
      <c r="IZO156" s="56"/>
      <c r="IZP156" s="56"/>
      <c r="IZQ156" s="56"/>
      <c r="IZR156" s="56"/>
      <c r="IZS156" s="56"/>
      <c r="IZT156" s="56"/>
      <c r="IZU156" s="56"/>
      <c r="IZV156" s="56"/>
      <c r="IZW156" s="56"/>
      <c r="IZX156" s="56"/>
      <c r="IZY156" s="56"/>
      <c r="IZZ156" s="56"/>
      <c r="JAA156" s="56"/>
      <c r="JAB156" s="56"/>
      <c r="JAC156" s="56"/>
      <c r="JAD156" s="56"/>
      <c r="JAE156" s="56"/>
      <c r="JAF156" s="56"/>
      <c r="JAG156" s="56"/>
      <c r="JAH156" s="56"/>
      <c r="JAI156" s="56"/>
      <c r="JAJ156" s="56"/>
      <c r="JAK156" s="56"/>
      <c r="JAL156" s="56"/>
      <c r="JAM156" s="56"/>
      <c r="JAN156" s="56"/>
      <c r="JAO156" s="56"/>
      <c r="JAP156" s="56"/>
      <c r="JAQ156" s="56"/>
      <c r="JAR156" s="56"/>
      <c r="JAS156" s="56"/>
      <c r="JAT156" s="56"/>
      <c r="JAU156" s="56"/>
      <c r="JAV156" s="56"/>
      <c r="JAW156" s="56"/>
      <c r="JAX156" s="56"/>
      <c r="JAY156" s="56"/>
      <c r="JAZ156" s="56"/>
      <c r="JBA156" s="56"/>
      <c r="JBB156" s="56"/>
      <c r="JBC156" s="56"/>
      <c r="JBD156" s="56"/>
      <c r="JBE156" s="56"/>
      <c r="JBF156" s="56"/>
      <c r="JBG156" s="56"/>
      <c r="JBH156" s="56"/>
      <c r="JBI156" s="56"/>
      <c r="JBJ156" s="56"/>
      <c r="JBK156" s="56"/>
      <c r="JBL156" s="56"/>
      <c r="JBM156" s="56"/>
      <c r="JBN156" s="56"/>
      <c r="JBO156" s="56"/>
      <c r="JBP156" s="56"/>
      <c r="JBQ156" s="56"/>
      <c r="JBR156" s="56"/>
      <c r="JBS156" s="56"/>
      <c r="JBT156" s="56"/>
      <c r="JBU156" s="56"/>
      <c r="JBV156" s="56"/>
      <c r="JBW156" s="56"/>
      <c r="JBX156" s="56"/>
      <c r="JBY156" s="56"/>
      <c r="JBZ156" s="56"/>
      <c r="JCA156" s="56"/>
      <c r="JCB156" s="56"/>
      <c r="JCC156" s="56"/>
      <c r="JCD156" s="56"/>
      <c r="JCE156" s="56"/>
      <c r="JCF156" s="56"/>
      <c r="JCG156" s="56"/>
      <c r="JCH156" s="56"/>
      <c r="JCI156" s="56"/>
      <c r="JCJ156" s="56"/>
      <c r="JCK156" s="56"/>
      <c r="JCL156" s="56"/>
      <c r="JCM156" s="56"/>
      <c r="JCN156" s="56"/>
      <c r="JCO156" s="56"/>
      <c r="JCP156" s="56"/>
      <c r="JCQ156" s="56"/>
      <c r="JCR156" s="56"/>
      <c r="JCS156" s="56"/>
      <c r="JCT156" s="56"/>
      <c r="JCU156" s="56"/>
      <c r="JCV156" s="56"/>
      <c r="JCW156" s="56"/>
      <c r="JCX156" s="56"/>
      <c r="JCY156" s="56"/>
      <c r="JCZ156" s="56"/>
      <c r="JDA156" s="56"/>
      <c r="JDB156" s="56"/>
      <c r="JDC156" s="56"/>
      <c r="JDD156" s="56"/>
      <c r="JDE156" s="56"/>
      <c r="JDF156" s="56"/>
      <c r="JDG156" s="56"/>
      <c r="JDH156" s="56"/>
      <c r="JDI156" s="56"/>
      <c r="JDJ156" s="56"/>
      <c r="JDK156" s="56"/>
      <c r="JDL156" s="56"/>
      <c r="JDM156" s="56"/>
      <c r="JDN156" s="56"/>
      <c r="JDO156" s="56"/>
      <c r="JDP156" s="56"/>
      <c r="JDQ156" s="56"/>
      <c r="JDR156" s="56"/>
      <c r="JDS156" s="56"/>
      <c r="JDT156" s="56"/>
      <c r="JDU156" s="56"/>
      <c r="JDV156" s="56"/>
      <c r="JDW156" s="56"/>
      <c r="JDX156" s="56"/>
      <c r="JDY156" s="56"/>
      <c r="JDZ156" s="56"/>
      <c r="JEA156" s="56"/>
      <c r="JEB156" s="56"/>
      <c r="JEC156" s="56"/>
      <c r="JED156" s="56"/>
      <c r="JEE156" s="56"/>
      <c r="JEF156" s="56"/>
      <c r="JEG156" s="56"/>
      <c r="JEH156" s="56"/>
      <c r="JEI156" s="56"/>
      <c r="JEJ156" s="56"/>
      <c r="JEK156" s="56"/>
      <c r="JEL156" s="56"/>
      <c r="JEM156" s="56"/>
      <c r="JEN156" s="56"/>
      <c r="JEO156" s="56"/>
      <c r="JEP156" s="56"/>
      <c r="JEQ156" s="56"/>
      <c r="JER156" s="56"/>
      <c r="JES156" s="56"/>
      <c r="JET156" s="56"/>
      <c r="JEU156" s="56"/>
      <c r="JEV156" s="56"/>
      <c r="JEW156" s="56"/>
      <c r="JEX156" s="56"/>
      <c r="JEY156" s="56"/>
      <c r="JEZ156" s="56"/>
      <c r="JFA156" s="56"/>
      <c r="JFB156" s="56"/>
      <c r="JFC156" s="56"/>
      <c r="JFD156" s="56"/>
      <c r="JFE156" s="56"/>
      <c r="JFF156" s="56"/>
      <c r="JFG156" s="56"/>
      <c r="JFH156" s="56"/>
      <c r="JFI156" s="56"/>
      <c r="JFJ156" s="56"/>
      <c r="JFK156" s="56"/>
      <c r="JFL156" s="56"/>
      <c r="JFM156" s="56"/>
      <c r="JFN156" s="56"/>
      <c r="JFO156" s="56"/>
      <c r="JFP156" s="56"/>
      <c r="JFQ156" s="56"/>
      <c r="JFR156" s="56"/>
      <c r="JFS156" s="56"/>
      <c r="JFT156" s="56"/>
      <c r="JFU156" s="56"/>
      <c r="JFV156" s="56"/>
      <c r="JFW156" s="56"/>
      <c r="JFX156" s="56"/>
      <c r="JFY156" s="56"/>
      <c r="JFZ156" s="56"/>
      <c r="JGA156" s="56"/>
      <c r="JGB156" s="56"/>
      <c r="JGC156" s="56"/>
      <c r="JGD156" s="56"/>
      <c r="JGE156" s="56"/>
      <c r="JGF156" s="56"/>
      <c r="JGG156" s="56"/>
      <c r="JGH156" s="56"/>
      <c r="JGI156" s="56"/>
      <c r="JGJ156" s="56"/>
      <c r="JGK156" s="56"/>
      <c r="JGL156" s="56"/>
      <c r="JGM156" s="56"/>
      <c r="JGN156" s="56"/>
      <c r="JGO156" s="56"/>
      <c r="JGP156" s="56"/>
      <c r="JGQ156" s="56"/>
      <c r="JGR156" s="56"/>
      <c r="JGS156" s="56"/>
      <c r="JGT156" s="56"/>
      <c r="JGU156" s="56"/>
      <c r="JGV156" s="56"/>
      <c r="JGW156" s="56"/>
      <c r="JGX156" s="56"/>
      <c r="JGY156" s="56"/>
      <c r="JGZ156" s="56"/>
      <c r="JHA156" s="56"/>
      <c r="JHB156" s="56"/>
      <c r="JHC156" s="56"/>
      <c r="JHD156" s="56"/>
      <c r="JHE156" s="56"/>
      <c r="JHF156" s="56"/>
      <c r="JHG156" s="56"/>
      <c r="JHH156" s="56"/>
      <c r="JHI156" s="56"/>
      <c r="JHJ156" s="56"/>
      <c r="JHK156" s="56"/>
      <c r="JHL156" s="56"/>
      <c r="JHM156" s="56"/>
      <c r="JHN156" s="56"/>
      <c r="JHO156" s="56"/>
      <c r="JHP156" s="56"/>
      <c r="JHQ156" s="56"/>
      <c r="JHR156" s="56"/>
      <c r="JHS156" s="56"/>
      <c r="JHT156" s="56"/>
      <c r="JHU156" s="56"/>
      <c r="JHV156" s="56"/>
      <c r="JHW156" s="56"/>
      <c r="JHX156" s="56"/>
      <c r="JHY156" s="56"/>
      <c r="JHZ156" s="56"/>
      <c r="JIA156" s="56"/>
      <c r="JIB156" s="56"/>
      <c r="JIC156" s="56"/>
      <c r="JID156" s="56"/>
      <c r="JIE156" s="56"/>
      <c r="JIF156" s="56"/>
      <c r="JIG156" s="56"/>
      <c r="JIH156" s="56"/>
      <c r="JII156" s="56"/>
      <c r="JIJ156" s="56"/>
      <c r="JIK156" s="56"/>
      <c r="JIL156" s="56"/>
      <c r="JIM156" s="56"/>
      <c r="JIN156" s="56"/>
      <c r="JIO156" s="56"/>
      <c r="JIP156" s="56"/>
      <c r="JIQ156" s="56"/>
      <c r="JIR156" s="56"/>
      <c r="JIS156" s="56"/>
      <c r="JIT156" s="56"/>
      <c r="JIU156" s="56"/>
      <c r="JIV156" s="56"/>
      <c r="JIW156" s="56"/>
      <c r="JIX156" s="56"/>
      <c r="JIY156" s="56"/>
      <c r="JIZ156" s="56"/>
      <c r="JJA156" s="56"/>
      <c r="JJB156" s="56"/>
      <c r="JJC156" s="56"/>
      <c r="JJD156" s="56"/>
      <c r="JJE156" s="56"/>
      <c r="JJF156" s="56"/>
      <c r="JJG156" s="56"/>
      <c r="JJH156" s="56"/>
      <c r="JJI156" s="56"/>
      <c r="JJJ156" s="56"/>
      <c r="JJK156" s="56"/>
      <c r="JJL156" s="56"/>
      <c r="JJM156" s="56"/>
      <c r="JJN156" s="56"/>
      <c r="JJO156" s="56"/>
      <c r="JJP156" s="56"/>
      <c r="JJQ156" s="56"/>
      <c r="JJR156" s="56"/>
      <c r="JJS156" s="56"/>
      <c r="JJT156" s="56"/>
      <c r="JJU156" s="56"/>
      <c r="JJV156" s="56"/>
      <c r="JJW156" s="56"/>
      <c r="JJX156" s="56"/>
      <c r="JJY156" s="56"/>
      <c r="JJZ156" s="56"/>
      <c r="JKA156" s="56"/>
      <c r="JKB156" s="56"/>
      <c r="JKC156" s="56"/>
      <c r="JKD156" s="56"/>
      <c r="JKE156" s="56"/>
      <c r="JKF156" s="56"/>
      <c r="JKG156" s="56"/>
      <c r="JKH156" s="56"/>
      <c r="JKI156" s="56"/>
      <c r="JKJ156" s="56"/>
      <c r="JKK156" s="56"/>
      <c r="JKL156" s="56"/>
      <c r="JKM156" s="56"/>
      <c r="JKN156" s="56"/>
      <c r="JKO156" s="56"/>
      <c r="JKP156" s="56"/>
      <c r="JKQ156" s="56"/>
      <c r="JKR156" s="56"/>
      <c r="JKS156" s="56"/>
      <c r="JKT156" s="56"/>
      <c r="JKU156" s="56"/>
      <c r="JKV156" s="56"/>
      <c r="JKW156" s="56"/>
      <c r="JKX156" s="56"/>
      <c r="JKY156" s="56"/>
      <c r="JKZ156" s="56"/>
      <c r="JLA156" s="56"/>
      <c r="JLB156" s="56"/>
      <c r="JLC156" s="56"/>
      <c r="JLD156" s="56"/>
      <c r="JLE156" s="56"/>
      <c r="JLF156" s="56"/>
      <c r="JLG156" s="56"/>
      <c r="JLH156" s="56"/>
      <c r="JLI156" s="56"/>
      <c r="JLJ156" s="56"/>
      <c r="JLK156" s="56"/>
      <c r="JLL156" s="56"/>
      <c r="JLM156" s="56"/>
      <c r="JLN156" s="56"/>
      <c r="JLO156" s="56"/>
      <c r="JLP156" s="56"/>
      <c r="JLQ156" s="56"/>
      <c r="JLR156" s="56"/>
      <c r="JLS156" s="56"/>
      <c r="JLT156" s="56"/>
      <c r="JLU156" s="56"/>
      <c r="JLV156" s="56"/>
      <c r="JLW156" s="56"/>
      <c r="JLX156" s="56"/>
      <c r="JLY156" s="56"/>
      <c r="JLZ156" s="56"/>
      <c r="JMA156" s="56"/>
      <c r="JMB156" s="56"/>
      <c r="JMC156" s="56"/>
      <c r="JMD156" s="56"/>
      <c r="JME156" s="56"/>
      <c r="JMF156" s="56"/>
      <c r="JMG156" s="56"/>
      <c r="JMH156" s="56"/>
      <c r="JMI156" s="56"/>
      <c r="JMJ156" s="56"/>
      <c r="JMK156" s="56"/>
      <c r="JML156" s="56"/>
      <c r="JMM156" s="56"/>
      <c r="JMN156" s="56"/>
      <c r="JMO156" s="56"/>
      <c r="JMP156" s="56"/>
      <c r="JMQ156" s="56"/>
      <c r="JMR156" s="56"/>
      <c r="JMS156" s="56"/>
      <c r="JMT156" s="56"/>
      <c r="JMU156" s="56"/>
      <c r="JMV156" s="56"/>
      <c r="JMW156" s="56"/>
      <c r="JMX156" s="56"/>
      <c r="JMY156" s="56"/>
      <c r="JMZ156" s="56"/>
      <c r="JNA156" s="56"/>
      <c r="JNB156" s="56"/>
      <c r="JNC156" s="56"/>
      <c r="JND156" s="56"/>
      <c r="JNE156" s="56"/>
      <c r="JNF156" s="56"/>
      <c r="JNG156" s="56"/>
      <c r="JNH156" s="56"/>
      <c r="JNI156" s="56"/>
      <c r="JNJ156" s="56"/>
      <c r="JNK156" s="56"/>
      <c r="JNL156" s="56"/>
      <c r="JNM156" s="56"/>
      <c r="JNN156" s="56"/>
      <c r="JNO156" s="56"/>
      <c r="JNP156" s="56"/>
      <c r="JNQ156" s="56"/>
      <c r="JNR156" s="56"/>
      <c r="JNS156" s="56"/>
      <c r="JNT156" s="56"/>
      <c r="JNU156" s="56"/>
      <c r="JNV156" s="56"/>
      <c r="JNW156" s="56"/>
      <c r="JNX156" s="56"/>
      <c r="JNY156" s="56"/>
      <c r="JNZ156" s="56"/>
      <c r="JOA156" s="56"/>
      <c r="JOB156" s="56"/>
      <c r="JOC156" s="56"/>
      <c r="JOD156" s="56"/>
      <c r="JOE156" s="56"/>
      <c r="JOF156" s="56"/>
      <c r="JOG156" s="56"/>
      <c r="JOH156" s="56"/>
      <c r="JOI156" s="56"/>
      <c r="JOJ156" s="56"/>
      <c r="JOK156" s="56"/>
      <c r="JOL156" s="56"/>
      <c r="JOM156" s="56"/>
      <c r="JON156" s="56"/>
      <c r="JOO156" s="56"/>
      <c r="JOP156" s="56"/>
      <c r="JOQ156" s="56"/>
      <c r="JOR156" s="56"/>
      <c r="JOS156" s="56"/>
      <c r="JOT156" s="56"/>
      <c r="JOU156" s="56"/>
      <c r="JOV156" s="56"/>
      <c r="JOW156" s="56"/>
      <c r="JOX156" s="56"/>
      <c r="JOY156" s="56"/>
      <c r="JOZ156" s="56"/>
      <c r="JPA156" s="56"/>
      <c r="JPB156" s="56"/>
      <c r="JPC156" s="56"/>
      <c r="JPD156" s="56"/>
      <c r="JPE156" s="56"/>
      <c r="JPF156" s="56"/>
      <c r="JPG156" s="56"/>
      <c r="JPH156" s="56"/>
      <c r="JPI156" s="56"/>
      <c r="JPJ156" s="56"/>
      <c r="JPK156" s="56"/>
      <c r="JPL156" s="56"/>
      <c r="JPM156" s="56"/>
      <c r="JPN156" s="56"/>
      <c r="JPO156" s="56"/>
      <c r="JPP156" s="56"/>
      <c r="JPQ156" s="56"/>
      <c r="JPR156" s="56"/>
      <c r="JPS156" s="56"/>
      <c r="JPT156" s="56"/>
      <c r="JPU156" s="56"/>
      <c r="JPV156" s="56"/>
      <c r="JPW156" s="56"/>
      <c r="JPX156" s="56"/>
      <c r="JPY156" s="56"/>
      <c r="JPZ156" s="56"/>
      <c r="JQA156" s="56"/>
      <c r="JQB156" s="56"/>
      <c r="JQC156" s="56"/>
      <c r="JQD156" s="56"/>
      <c r="JQE156" s="56"/>
      <c r="JQF156" s="56"/>
      <c r="JQG156" s="56"/>
      <c r="JQH156" s="56"/>
      <c r="JQI156" s="56"/>
      <c r="JQJ156" s="56"/>
      <c r="JQK156" s="56"/>
      <c r="JQL156" s="56"/>
      <c r="JQM156" s="56"/>
      <c r="JQN156" s="56"/>
      <c r="JQO156" s="56"/>
      <c r="JQP156" s="56"/>
      <c r="JQQ156" s="56"/>
      <c r="JQR156" s="56"/>
      <c r="JQS156" s="56"/>
      <c r="JQT156" s="56"/>
      <c r="JQU156" s="56"/>
      <c r="JQV156" s="56"/>
      <c r="JQW156" s="56"/>
      <c r="JQX156" s="56"/>
      <c r="JQY156" s="56"/>
      <c r="JQZ156" s="56"/>
      <c r="JRA156" s="56"/>
      <c r="JRB156" s="56"/>
      <c r="JRC156" s="56"/>
      <c r="JRD156" s="56"/>
      <c r="JRE156" s="56"/>
      <c r="JRF156" s="56"/>
      <c r="JRG156" s="56"/>
      <c r="JRH156" s="56"/>
      <c r="JRI156" s="56"/>
      <c r="JRJ156" s="56"/>
      <c r="JRK156" s="56"/>
      <c r="JRL156" s="56"/>
      <c r="JRM156" s="56"/>
      <c r="JRN156" s="56"/>
      <c r="JRO156" s="56"/>
      <c r="JRP156" s="56"/>
      <c r="JRQ156" s="56"/>
      <c r="JRR156" s="56"/>
      <c r="JRS156" s="56"/>
      <c r="JRT156" s="56"/>
      <c r="JRU156" s="56"/>
      <c r="JRV156" s="56"/>
      <c r="JRW156" s="56"/>
      <c r="JRX156" s="56"/>
      <c r="JRY156" s="56"/>
      <c r="JRZ156" s="56"/>
      <c r="JSA156" s="56"/>
      <c r="JSB156" s="56"/>
      <c r="JSC156" s="56"/>
      <c r="JSD156" s="56"/>
      <c r="JSE156" s="56"/>
      <c r="JSF156" s="56"/>
      <c r="JSG156" s="56"/>
      <c r="JSH156" s="56"/>
      <c r="JSI156" s="56"/>
      <c r="JSJ156" s="56"/>
      <c r="JSK156" s="56"/>
      <c r="JSL156" s="56"/>
      <c r="JSM156" s="56"/>
      <c r="JSN156" s="56"/>
      <c r="JSO156" s="56"/>
      <c r="JSP156" s="56"/>
      <c r="JSQ156" s="56"/>
      <c r="JSR156" s="56"/>
      <c r="JSS156" s="56"/>
      <c r="JST156" s="56"/>
      <c r="JSU156" s="56"/>
      <c r="JSV156" s="56"/>
      <c r="JSW156" s="56"/>
      <c r="JSX156" s="56"/>
      <c r="JSY156" s="56"/>
      <c r="JSZ156" s="56"/>
      <c r="JTA156" s="56"/>
      <c r="JTB156" s="56"/>
      <c r="JTC156" s="56"/>
      <c r="JTD156" s="56"/>
      <c r="JTE156" s="56"/>
      <c r="JTF156" s="56"/>
      <c r="JTG156" s="56"/>
      <c r="JTH156" s="56"/>
      <c r="JTI156" s="56"/>
      <c r="JTJ156" s="56"/>
      <c r="JTK156" s="56"/>
      <c r="JTL156" s="56"/>
      <c r="JTM156" s="56"/>
      <c r="JTN156" s="56"/>
      <c r="JTO156" s="56"/>
      <c r="JTP156" s="56"/>
      <c r="JTQ156" s="56"/>
      <c r="JTR156" s="56"/>
      <c r="JTS156" s="56"/>
      <c r="JTT156" s="56"/>
      <c r="JTU156" s="56"/>
      <c r="JTV156" s="56"/>
      <c r="JTW156" s="56"/>
      <c r="JTX156" s="56"/>
      <c r="JTY156" s="56"/>
      <c r="JTZ156" s="56"/>
      <c r="JUA156" s="56"/>
      <c r="JUB156" s="56"/>
      <c r="JUC156" s="56"/>
      <c r="JUD156" s="56"/>
      <c r="JUE156" s="56"/>
      <c r="JUF156" s="56"/>
      <c r="JUG156" s="56"/>
      <c r="JUH156" s="56"/>
      <c r="JUI156" s="56"/>
      <c r="JUJ156" s="56"/>
      <c r="JUK156" s="56"/>
      <c r="JUL156" s="56"/>
      <c r="JUM156" s="56"/>
      <c r="JUN156" s="56"/>
      <c r="JUO156" s="56"/>
      <c r="JUP156" s="56"/>
      <c r="JUQ156" s="56"/>
      <c r="JUR156" s="56"/>
      <c r="JUS156" s="56"/>
      <c r="JUT156" s="56"/>
      <c r="JUU156" s="56"/>
      <c r="JUV156" s="56"/>
      <c r="JUW156" s="56"/>
      <c r="JUX156" s="56"/>
      <c r="JUY156" s="56"/>
      <c r="JUZ156" s="56"/>
      <c r="JVA156" s="56"/>
      <c r="JVB156" s="56"/>
      <c r="JVC156" s="56"/>
      <c r="JVD156" s="56"/>
      <c r="JVE156" s="56"/>
      <c r="JVF156" s="56"/>
      <c r="JVG156" s="56"/>
      <c r="JVH156" s="56"/>
      <c r="JVI156" s="56"/>
      <c r="JVJ156" s="56"/>
      <c r="JVK156" s="56"/>
      <c r="JVL156" s="56"/>
      <c r="JVM156" s="56"/>
      <c r="JVN156" s="56"/>
      <c r="JVO156" s="56"/>
      <c r="JVP156" s="56"/>
      <c r="JVQ156" s="56"/>
      <c r="JVR156" s="56"/>
      <c r="JVS156" s="56"/>
      <c r="JVT156" s="56"/>
      <c r="JVU156" s="56"/>
      <c r="JVV156" s="56"/>
      <c r="JVW156" s="56"/>
      <c r="JVX156" s="56"/>
      <c r="JVY156" s="56"/>
      <c r="JVZ156" s="56"/>
      <c r="JWA156" s="56"/>
      <c r="JWB156" s="56"/>
      <c r="JWC156" s="56"/>
      <c r="JWD156" s="56"/>
      <c r="JWE156" s="56"/>
      <c r="JWF156" s="56"/>
      <c r="JWG156" s="56"/>
      <c r="JWH156" s="56"/>
      <c r="JWI156" s="56"/>
      <c r="JWJ156" s="56"/>
      <c r="JWK156" s="56"/>
      <c r="JWL156" s="56"/>
      <c r="JWM156" s="56"/>
      <c r="JWN156" s="56"/>
      <c r="JWO156" s="56"/>
      <c r="JWP156" s="56"/>
      <c r="JWQ156" s="56"/>
      <c r="JWR156" s="56"/>
      <c r="JWS156" s="56"/>
      <c r="JWT156" s="56"/>
      <c r="JWU156" s="56"/>
      <c r="JWV156" s="56"/>
      <c r="JWW156" s="56"/>
      <c r="JWX156" s="56"/>
      <c r="JWY156" s="56"/>
      <c r="JWZ156" s="56"/>
      <c r="JXA156" s="56"/>
      <c r="JXB156" s="56"/>
      <c r="JXC156" s="56"/>
      <c r="JXD156" s="56"/>
      <c r="JXE156" s="56"/>
      <c r="JXF156" s="56"/>
      <c r="JXG156" s="56"/>
      <c r="JXH156" s="56"/>
      <c r="JXI156" s="56"/>
      <c r="JXJ156" s="56"/>
      <c r="JXK156" s="56"/>
      <c r="JXL156" s="56"/>
      <c r="JXM156" s="56"/>
      <c r="JXN156" s="56"/>
      <c r="JXO156" s="56"/>
      <c r="JXP156" s="56"/>
      <c r="JXQ156" s="56"/>
      <c r="JXR156" s="56"/>
      <c r="JXS156" s="56"/>
      <c r="JXT156" s="56"/>
      <c r="JXU156" s="56"/>
      <c r="JXV156" s="56"/>
      <c r="JXW156" s="56"/>
      <c r="JXX156" s="56"/>
      <c r="JXY156" s="56"/>
      <c r="JXZ156" s="56"/>
      <c r="JYA156" s="56"/>
      <c r="JYB156" s="56"/>
      <c r="JYC156" s="56"/>
      <c r="JYD156" s="56"/>
      <c r="JYE156" s="56"/>
      <c r="JYF156" s="56"/>
      <c r="JYG156" s="56"/>
      <c r="JYH156" s="56"/>
      <c r="JYI156" s="56"/>
      <c r="JYJ156" s="56"/>
      <c r="JYK156" s="56"/>
      <c r="JYL156" s="56"/>
      <c r="JYM156" s="56"/>
      <c r="JYN156" s="56"/>
      <c r="JYO156" s="56"/>
      <c r="JYP156" s="56"/>
      <c r="JYQ156" s="56"/>
      <c r="JYR156" s="56"/>
      <c r="JYS156" s="56"/>
      <c r="JYT156" s="56"/>
      <c r="JYU156" s="56"/>
      <c r="JYV156" s="56"/>
      <c r="JYW156" s="56"/>
      <c r="JYX156" s="56"/>
      <c r="JYY156" s="56"/>
      <c r="JYZ156" s="56"/>
      <c r="JZA156" s="56"/>
      <c r="JZB156" s="56"/>
      <c r="JZC156" s="56"/>
      <c r="JZD156" s="56"/>
      <c r="JZE156" s="56"/>
      <c r="JZF156" s="56"/>
      <c r="JZG156" s="56"/>
      <c r="JZH156" s="56"/>
      <c r="JZI156" s="56"/>
      <c r="JZJ156" s="56"/>
      <c r="JZK156" s="56"/>
      <c r="JZL156" s="56"/>
      <c r="JZM156" s="56"/>
      <c r="JZN156" s="56"/>
      <c r="JZO156" s="56"/>
      <c r="JZP156" s="56"/>
      <c r="JZQ156" s="56"/>
      <c r="JZR156" s="56"/>
      <c r="JZS156" s="56"/>
      <c r="JZT156" s="56"/>
      <c r="JZU156" s="56"/>
      <c r="JZV156" s="56"/>
      <c r="JZW156" s="56"/>
      <c r="JZX156" s="56"/>
      <c r="JZY156" s="56"/>
      <c r="JZZ156" s="56"/>
      <c r="KAA156" s="56"/>
      <c r="KAB156" s="56"/>
      <c r="KAC156" s="56"/>
      <c r="KAD156" s="56"/>
      <c r="KAE156" s="56"/>
      <c r="KAF156" s="56"/>
      <c r="KAG156" s="56"/>
      <c r="KAH156" s="56"/>
      <c r="KAI156" s="56"/>
      <c r="KAJ156" s="56"/>
      <c r="KAK156" s="56"/>
      <c r="KAL156" s="56"/>
      <c r="KAM156" s="56"/>
      <c r="KAN156" s="56"/>
      <c r="KAO156" s="56"/>
      <c r="KAP156" s="56"/>
      <c r="KAQ156" s="56"/>
      <c r="KAR156" s="56"/>
      <c r="KAS156" s="56"/>
      <c r="KAT156" s="56"/>
      <c r="KAU156" s="56"/>
      <c r="KAV156" s="56"/>
      <c r="KAW156" s="56"/>
      <c r="KAX156" s="56"/>
      <c r="KAY156" s="56"/>
      <c r="KAZ156" s="56"/>
      <c r="KBA156" s="56"/>
      <c r="KBB156" s="56"/>
      <c r="KBC156" s="56"/>
      <c r="KBD156" s="56"/>
      <c r="KBE156" s="56"/>
      <c r="KBF156" s="56"/>
      <c r="KBG156" s="56"/>
      <c r="KBH156" s="56"/>
      <c r="KBI156" s="56"/>
      <c r="KBJ156" s="56"/>
      <c r="KBK156" s="56"/>
      <c r="KBL156" s="56"/>
      <c r="KBM156" s="56"/>
      <c r="KBN156" s="56"/>
      <c r="KBO156" s="56"/>
      <c r="KBP156" s="56"/>
      <c r="KBQ156" s="56"/>
      <c r="KBR156" s="56"/>
      <c r="KBS156" s="56"/>
      <c r="KBT156" s="56"/>
      <c r="KBU156" s="56"/>
      <c r="KBV156" s="56"/>
      <c r="KBW156" s="56"/>
      <c r="KBX156" s="56"/>
      <c r="KBY156" s="56"/>
      <c r="KBZ156" s="56"/>
      <c r="KCA156" s="56"/>
      <c r="KCB156" s="56"/>
      <c r="KCC156" s="56"/>
      <c r="KCD156" s="56"/>
      <c r="KCE156" s="56"/>
      <c r="KCF156" s="56"/>
      <c r="KCG156" s="56"/>
      <c r="KCH156" s="56"/>
      <c r="KCI156" s="56"/>
      <c r="KCJ156" s="56"/>
      <c r="KCK156" s="56"/>
      <c r="KCL156" s="56"/>
      <c r="KCM156" s="56"/>
      <c r="KCN156" s="56"/>
      <c r="KCO156" s="56"/>
      <c r="KCP156" s="56"/>
      <c r="KCQ156" s="56"/>
      <c r="KCR156" s="56"/>
      <c r="KCS156" s="56"/>
      <c r="KCT156" s="56"/>
      <c r="KCU156" s="56"/>
      <c r="KCV156" s="56"/>
      <c r="KCW156" s="56"/>
      <c r="KCX156" s="56"/>
      <c r="KCY156" s="56"/>
      <c r="KCZ156" s="56"/>
      <c r="KDA156" s="56"/>
      <c r="KDB156" s="56"/>
      <c r="KDC156" s="56"/>
      <c r="KDD156" s="56"/>
      <c r="KDE156" s="56"/>
      <c r="KDF156" s="56"/>
      <c r="KDG156" s="56"/>
      <c r="KDH156" s="56"/>
      <c r="KDI156" s="56"/>
      <c r="KDJ156" s="56"/>
      <c r="KDK156" s="56"/>
      <c r="KDL156" s="56"/>
      <c r="KDM156" s="56"/>
      <c r="KDN156" s="56"/>
      <c r="KDO156" s="56"/>
      <c r="KDP156" s="56"/>
      <c r="KDQ156" s="56"/>
      <c r="KDR156" s="56"/>
      <c r="KDS156" s="56"/>
      <c r="KDT156" s="56"/>
      <c r="KDU156" s="56"/>
      <c r="KDV156" s="56"/>
      <c r="KDW156" s="56"/>
      <c r="KDX156" s="56"/>
      <c r="KDY156" s="56"/>
      <c r="KDZ156" s="56"/>
      <c r="KEA156" s="56"/>
      <c r="KEB156" s="56"/>
      <c r="KEC156" s="56"/>
      <c r="KED156" s="56"/>
      <c r="KEE156" s="56"/>
      <c r="KEF156" s="56"/>
      <c r="KEG156" s="56"/>
      <c r="KEH156" s="56"/>
      <c r="KEI156" s="56"/>
      <c r="KEJ156" s="56"/>
      <c r="KEK156" s="56"/>
      <c r="KEL156" s="56"/>
      <c r="KEM156" s="56"/>
      <c r="KEN156" s="56"/>
      <c r="KEO156" s="56"/>
      <c r="KEP156" s="56"/>
      <c r="KEQ156" s="56"/>
      <c r="KER156" s="56"/>
      <c r="KES156" s="56"/>
      <c r="KET156" s="56"/>
      <c r="KEU156" s="56"/>
      <c r="KEV156" s="56"/>
      <c r="KEW156" s="56"/>
      <c r="KEX156" s="56"/>
      <c r="KEY156" s="56"/>
      <c r="KEZ156" s="56"/>
      <c r="KFA156" s="56"/>
      <c r="KFB156" s="56"/>
      <c r="KFC156" s="56"/>
      <c r="KFD156" s="56"/>
      <c r="KFE156" s="56"/>
      <c r="KFF156" s="56"/>
      <c r="KFG156" s="56"/>
      <c r="KFH156" s="56"/>
      <c r="KFI156" s="56"/>
      <c r="KFJ156" s="56"/>
      <c r="KFK156" s="56"/>
      <c r="KFL156" s="56"/>
      <c r="KFM156" s="56"/>
      <c r="KFN156" s="56"/>
      <c r="KFO156" s="56"/>
      <c r="KFP156" s="56"/>
      <c r="KFQ156" s="56"/>
      <c r="KFR156" s="56"/>
      <c r="KFS156" s="56"/>
      <c r="KFT156" s="56"/>
      <c r="KFU156" s="56"/>
      <c r="KFV156" s="56"/>
      <c r="KFW156" s="56"/>
      <c r="KFX156" s="56"/>
      <c r="KFY156" s="56"/>
      <c r="KFZ156" s="56"/>
      <c r="KGA156" s="56"/>
      <c r="KGB156" s="56"/>
      <c r="KGC156" s="56"/>
      <c r="KGD156" s="56"/>
      <c r="KGE156" s="56"/>
      <c r="KGF156" s="56"/>
      <c r="KGG156" s="56"/>
      <c r="KGH156" s="56"/>
      <c r="KGI156" s="56"/>
      <c r="KGJ156" s="56"/>
      <c r="KGK156" s="56"/>
      <c r="KGL156" s="56"/>
      <c r="KGM156" s="56"/>
      <c r="KGN156" s="56"/>
      <c r="KGO156" s="56"/>
      <c r="KGP156" s="56"/>
      <c r="KGQ156" s="56"/>
      <c r="KGR156" s="56"/>
      <c r="KGS156" s="56"/>
      <c r="KGT156" s="56"/>
      <c r="KGU156" s="56"/>
      <c r="KGV156" s="56"/>
      <c r="KGW156" s="56"/>
      <c r="KGX156" s="56"/>
      <c r="KGY156" s="56"/>
      <c r="KGZ156" s="56"/>
      <c r="KHA156" s="56"/>
      <c r="KHB156" s="56"/>
      <c r="KHC156" s="56"/>
      <c r="KHD156" s="56"/>
      <c r="KHE156" s="56"/>
      <c r="KHF156" s="56"/>
      <c r="KHG156" s="56"/>
      <c r="KHH156" s="56"/>
      <c r="KHI156" s="56"/>
      <c r="KHJ156" s="56"/>
      <c r="KHK156" s="56"/>
      <c r="KHL156" s="56"/>
      <c r="KHM156" s="56"/>
      <c r="KHN156" s="56"/>
      <c r="KHO156" s="56"/>
      <c r="KHP156" s="56"/>
      <c r="KHQ156" s="56"/>
      <c r="KHR156" s="56"/>
      <c r="KHS156" s="56"/>
      <c r="KHT156" s="56"/>
      <c r="KHU156" s="56"/>
      <c r="KHV156" s="56"/>
      <c r="KHW156" s="56"/>
      <c r="KHX156" s="56"/>
      <c r="KHY156" s="56"/>
      <c r="KHZ156" s="56"/>
      <c r="KIA156" s="56"/>
      <c r="KIB156" s="56"/>
      <c r="KIC156" s="56"/>
      <c r="KID156" s="56"/>
      <c r="KIE156" s="56"/>
      <c r="KIF156" s="56"/>
      <c r="KIG156" s="56"/>
      <c r="KIH156" s="56"/>
      <c r="KII156" s="56"/>
      <c r="KIJ156" s="56"/>
      <c r="KIK156" s="56"/>
      <c r="KIL156" s="56"/>
      <c r="KIM156" s="56"/>
      <c r="KIN156" s="56"/>
      <c r="KIO156" s="56"/>
      <c r="KIP156" s="56"/>
      <c r="KIQ156" s="56"/>
      <c r="KIR156" s="56"/>
      <c r="KIS156" s="56"/>
      <c r="KIT156" s="56"/>
      <c r="KIU156" s="56"/>
      <c r="KIV156" s="56"/>
      <c r="KIW156" s="56"/>
      <c r="KIX156" s="56"/>
      <c r="KIY156" s="56"/>
      <c r="KIZ156" s="56"/>
      <c r="KJA156" s="56"/>
      <c r="KJB156" s="56"/>
      <c r="KJC156" s="56"/>
      <c r="KJD156" s="56"/>
      <c r="KJE156" s="56"/>
      <c r="KJF156" s="56"/>
      <c r="KJG156" s="56"/>
      <c r="KJH156" s="56"/>
      <c r="KJI156" s="56"/>
      <c r="KJJ156" s="56"/>
      <c r="KJK156" s="56"/>
      <c r="KJL156" s="56"/>
      <c r="KJM156" s="56"/>
      <c r="KJN156" s="56"/>
      <c r="KJO156" s="56"/>
      <c r="KJP156" s="56"/>
      <c r="KJQ156" s="56"/>
      <c r="KJR156" s="56"/>
      <c r="KJS156" s="56"/>
      <c r="KJT156" s="56"/>
      <c r="KJU156" s="56"/>
      <c r="KJV156" s="56"/>
      <c r="KJW156" s="56"/>
      <c r="KJX156" s="56"/>
      <c r="KJY156" s="56"/>
      <c r="KJZ156" s="56"/>
      <c r="KKA156" s="56"/>
      <c r="KKB156" s="56"/>
      <c r="KKC156" s="56"/>
      <c r="KKD156" s="56"/>
      <c r="KKE156" s="56"/>
      <c r="KKF156" s="56"/>
      <c r="KKG156" s="56"/>
      <c r="KKH156" s="56"/>
      <c r="KKI156" s="56"/>
      <c r="KKJ156" s="56"/>
      <c r="KKK156" s="56"/>
      <c r="KKL156" s="56"/>
      <c r="KKM156" s="56"/>
      <c r="KKN156" s="56"/>
      <c r="KKO156" s="56"/>
      <c r="KKP156" s="56"/>
      <c r="KKQ156" s="56"/>
      <c r="KKR156" s="56"/>
      <c r="KKS156" s="56"/>
      <c r="KKT156" s="56"/>
      <c r="KKU156" s="56"/>
      <c r="KKV156" s="56"/>
      <c r="KKW156" s="56"/>
      <c r="KKX156" s="56"/>
      <c r="KKY156" s="56"/>
      <c r="KKZ156" s="56"/>
      <c r="KLA156" s="56"/>
      <c r="KLB156" s="56"/>
      <c r="KLC156" s="56"/>
      <c r="KLD156" s="56"/>
      <c r="KLE156" s="56"/>
      <c r="KLF156" s="56"/>
      <c r="KLG156" s="56"/>
      <c r="KLH156" s="56"/>
      <c r="KLI156" s="56"/>
      <c r="KLJ156" s="56"/>
      <c r="KLK156" s="56"/>
      <c r="KLL156" s="56"/>
      <c r="KLM156" s="56"/>
      <c r="KLN156" s="56"/>
      <c r="KLO156" s="56"/>
      <c r="KLP156" s="56"/>
      <c r="KLQ156" s="56"/>
      <c r="KLR156" s="56"/>
      <c r="KLS156" s="56"/>
      <c r="KLT156" s="56"/>
      <c r="KLU156" s="56"/>
      <c r="KLV156" s="56"/>
      <c r="KLW156" s="56"/>
      <c r="KLX156" s="56"/>
      <c r="KLY156" s="56"/>
      <c r="KLZ156" s="56"/>
      <c r="KMA156" s="56"/>
      <c r="KMB156" s="56"/>
      <c r="KMC156" s="56"/>
      <c r="KMD156" s="56"/>
      <c r="KME156" s="56"/>
      <c r="KMF156" s="56"/>
      <c r="KMG156" s="56"/>
      <c r="KMH156" s="56"/>
      <c r="KMI156" s="56"/>
      <c r="KMJ156" s="56"/>
      <c r="KMK156" s="56"/>
      <c r="KML156" s="56"/>
      <c r="KMM156" s="56"/>
      <c r="KMN156" s="56"/>
      <c r="KMO156" s="56"/>
      <c r="KMP156" s="56"/>
      <c r="KMQ156" s="56"/>
      <c r="KMR156" s="56"/>
      <c r="KMS156" s="56"/>
      <c r="KMT156" s="56"/>
      <c r="KMU156" s="56"/>
      <c r="KMV156" s="56"/>
      <c r="KMW156" s="56"/>
      <c r="KMX156" s="56"/>
      <c r="KMY156" s="56"/>
      <c r="KMZ156" s="56"/>
      <c r="KNA156" s="56"/>
      <c r="KNB156" s="56"/>
      <c r="KNC156" s="56"/>
      <c r="KND156" s="56"/>
      <c r="KNE156" s="56"/>
      <c r="KNF156" s="56"/>
      <c r="KNG156" s="56"/>
      <c r="KNH156" s="56"/>
      <c r="KNI156" s="56"/>
      <c r="KNJ156" s="56"/>
      <c r="KNK156" s="56"/>
      <c r="KNL156" s="56"/>
      <c r="KNM156" s="56"/>
      <c r="KNN156" s="56"/>
      <c r="KNO156" s="56"/>
      <c r="KNP156" s="56"/>
      <c r="KNQ156" s="56"/>
      <c r="KNR156" s="56"/>
      <c r="KNS156" s="56"/>
      <c r="KNT156" s="56"/>
      <c r="KNU156" s="56"/>
      <c r="KNV156" s="56"/>
      <c r="KNW156" s="56"/>
      <c r="KNX156" s="56"/>
      <c r="KNY156" s="56"/>
      <c r="KNZ156" s="56"/>
      <c r="KOA156" s="56"/>
      <c r="KOB156" s="56"/>
      <c r="KOC156" s="56"/>
      <c r="KOD156" s="56"/>
      <c r="KOE156" s="56"/>
      <c r="KOF156" s="56"/>
      <c r="KOG156" s="56"/>
      <c r="KOH156" s="56"/>
      <c r="KOI156" s="56"/>
      <c r="KOJ156" s="56"/>
      <c r="KOK156" s="56"/>
      <c r="KOL156" s="56"/>
      <c r="KOM156" s="56"/>
      <c r="KON156" s="56"/>
      <c r="KOO156" s="56"/>
      <c r="KOP156" s="56"/>
      <c r="KOQ156" s="56"/>
      <c r="KOR156" s="56"/>
      <c r="KOS156" s="56"/>
      <c r="KOT156" s="56"/>
      <c r="KOU156" s="56"/>
      <c r="KOV156" s="56"/>
      <c r="KOW156" s="56"/>
      <c r="KOX156" s="56"/>
      <c r="KOY156" s="56"/>
      <c r="KOZ156" s="56"/>
      <c r="KPA156" s="56"/>
      <c r="KPB156" s="56"/>
      <c r="KPC156" s="56"/>
      <c r="KPD156" s="56"/>
      <c r="KPE156" s="56"/>
      <c r="KPF156" s="56"/>
      <c r="KPG156" s="56"/>
      <c r="KPH156" s="56"/>
      <c r="KPI156" s="56"/>
      <c r="KPJ156" s="56"/>
      <c r="KPK156" s="56"/>
      <c r="KPL156" s="56"/>
      <c r="KPM156" s="56"/>
      <c r="KPN156" s="56"/>
      <c r="KPO156" s="56"/>
      <c r="KPP156" s="56"/>
      <c r="KPQ156" s="56"/>
      <c r="KPR156" s="56"/>
      <c r="KPS156" s="56"/>
      <c r="KPT156" s="56"/>
      <c r="KPU156" s="56"/>
      <c r="KPV156" s="56"/>
      <c r="KPW156" s="56"/>
      <c r="KPX156" s="56"/>
      <c r="KPY156" s="56"/>
      <c r="KPZ156" s="56"/>
      <c r="KQA156" s="56"/>
      <c r="KQB156" s="56"/>
      <c r="KQC156" s="56"/>
      <c r="KQD156" s="56"/>
      <c r="KQE156" s="56"/>
      <c r="KQF156" s="56"/>
      <c r="KQG156" s="56"/>
      <c r="KQH156" s="56"/>
      <c r="KQI156" s="56"/>
      <c r="KQJ156" s="56"/>
      <c r="KQK156" s="56"/>
      <c r="KQL156" s="56"/>
      <c r="KQM156" s="56"/>
      <c r="KQN156" s="56"/>
      <c r="KQO156" s="56"/>
      <c r="KQP156" s="56"/>
      <c r="KQQ156" s="56"/>
      <c r="KQR156" s="56"/>
      <c r="KQS156" s="56"/>
      <c r="KQT156" s="56"/>
      <c r="KQU156" s="56"/>
      <c r="KQV156" s="56"/>
      <c r="KQW156" s="56"/>
      <c r="KQX156" s="56"/>
      <c r="KQY156" s="56"/>
      <c r="KQZ156" s="56"/>
      <c r="KRA156" s="56"/>
      <c r="KRB156" s="56"/>
      <c r="KRC156" s="56"/>
      <c r="KRD156" s="56"/>
      <c r="KRE156" s="56"/>
      <c r="KRF156" s="56"/>
      <c r="KRG156" s="56"/>
      <c r="KRH156" s="56"/>
      <c r="KRI156" s="56"/>
      <c r="KRJ156" s="56"/>
      <c r="KRK156" s="56"/>
      <c r="KRL156" s="56"/>
      <c r="KRM156" s="56"/>
      <c r="KRN156" s="56"/>
      <c r="KRO156" s="56"/>
      <c r="KRP156" s="56"/>
      <c r="KRQ156" s="56"/>
      <c r="KRR156" s="56"/>
      <c r="KRS156" s="56"/>
      <c r="KRT156" s="56"/>
      <c r="KRU156" s="56"/>
      <c r="KRV156" s="56"/>
      <c r="KRW156" s="56"/>
      <c r="KRX156" s="56"/>
      <c r="KRY156" s="56"/>
      <c r="KRZ156" s="56"/>
      <c r="KSA156" s="56"/>
      <c r="KSB156" s="56"/>
      <c r="KSC156" s="56"/>
      <c r="KSD156" s="56"/>
      <c r="KSE156" s="56"/>
      <c r="KSF156" s="56"/>
      <c r="KSG156" s="56"/>
      <c r="KSH156" s="56"/>
      <c r="KSI156" s="56"/>
      <c r="KSJ156" s="56"/>
      <c r="KSK156" s="56"/>
      <c r="KSL156" s="56"/>
      <c r="KSM156" s="56"/>
      <c r="KSN156" s="56"/>
      <c r="KSO156" s="56"/>
      <c r="KSP156" s="56"/>
      <c r="KSQ156" s="56"/>
      <c r="KSR156" s="56"/>
      <c r="KSS156" s="56"/>
      <c r="KST156" s="56"/>
      <c r="KSU156" s="56"/>
      <c r="KSV156" s="56"/>
      <c r="KSW156" s="56"/>
      <c r="KSX156" s="56"/>
      <c r="KSY156" s="56"/>
      <c r="KSZ156" s="56"/>
      <c r="KTA156" s="56"/>
      <c r="KTB156" s="56"/>
      <c r="KTC156" s="56"/>
      <c r="KTD156" s="56"/>
      <c r="KTE156" s="56"/>
      <c r="KTF156" s="56"/>
      <c r="KTG156" s="56"/>
      <c r="KTH156" s="56"/>
      <c r="KTI156" s="56"/>
      <c r="KTJ156" s="56"/>
      <c r="KTK156" s="56"/>
      <c r="KTL156" s="56"/>
      <c r="KTM156" s="56"/>
      <c r="KTN156" s="56"/>
      <c r="KTO156" s="56"/>
      <c r="KTP156" s="56"/>
      <c r="KTQ156" s="56"/>
      <c r="KTR156" s="56"/>
      <c r="KTS156" s="56"/>
      <c r="KTT156" s="56"/>
      <c r="KTU156" s="56"/>
      <c r="KTV156" s="56"/>
      <c r="KTW156" s="56"/>
      <c r="KTX156" s="56"/>
      <c r="KTY156" s="56"/>
      <c r="KTZ156" s="56"/>
      <c r="KUA156" s="56"/>
      <c r="KUB156" s="56"/>
      <c r="KUC156" s="56"/>
      <c r="KUD156" s="56"/>
      <c r="KUE156" s="56"/>
      <c r="KUF156" s="56"/>
      <c r="KUG156" s="56"/>
      <c r="KUH156" s="56"/>
      <c r="KUI156" s="56"/>
      <c r="KUJ156" s="56"/>
      <c r="KUK156" s="56"/>
      <c r="KUL156" s="56"/>
      <c r="KUM156" s="56"/>
      <c r="KUN156" s="56"/>
      <c r="KUO156" s="56"/>
      <c r="KUP156" s="56"/>
      <c r="KUQ156" s="56"/>
      <c r="KUR156" s="56"/>
      <c r="KUS156" s="56"/>
      <c r="KUT156" s="56"/>
      <c r="KUU156" s="56"/>
      <c r="KUV156" s="56"/>
      <c r="KUW156" s="56"/>
      <c r="KUX156" s="56"/>
      <c r="KUY156" s="56"/>
      <c r="KUZ156" s="56"/>
      <c r="KVA156" s="56"/>
      <c r="KVB156" s="56"/>
      <c r="KVC156" s="56"/>
      <c r="KVD156" s="56"/>
      <c r="KVE156" s="56"/>
      <c r="KVF156" s="56"/>
      <c r="KVG156" s="56"/>
      <c r="KVH156" s="56"/>
      <c r="KVI156" s="56"/>
      <c r="KVJ156" s="56"/>
      <c r="KVK156" s="56"/>
      <c r="KVL156" s="56"/>
      <c r="KVM156" s="56"/>
      <c r="KVN156" s="56"/>
      <c r="KVO156" s="56"/>
      <c r="KVP156" s="56"/>
      <c r="KVQ156" s="56"/>
      <c r="KVR156" s="56"/>
      <c r="KVS156" s="56"/>
      <c r="KVT156" s="56"/>
      <c r="KVU156" s="56"/>
      <c r="KVV156" s="56"/>
      <c r="KVW156" s="56"/>
      <c r="KVX156" s="56"/>
      <c r="KVY156" s="56"/>
      <c r="KVZ156" s="56"/>
      <c r="KWA156" s="56"/>
      <c r="KWB156" s="56"/>
      <c r="KWC156" s="56"/>
      <c r="KWD156" s="56"/>
      <c r="KWE156" s="56"/>
      <c r="KWF156" s="56"/>
      <c r="KWG156" s="56"/>
      <c r="KWH156" s="56"/>
      <c r="KWI156" s="56"/>
      <c r="KWJ156" s="56"/>
      <c r="KWK156" s="56"/>
      <c r="KWL156" s="56"/>
      <c r="KWM156" s="56"/>
      <c r="KWN156" s="56"/>
      <c r="KWO156" s="56"/>
      <c r="KWP156" s="56"/>
      <c r="KWQ156" s="56"/>
      <c r="KWR156" s="56"/>
      <c r="KWS156" s="56"/>
      <c r="KWT156" s="56"/>
      <c r="KWU156" s="56"/>
      <c r="KWV156" s="56"/>
      <c r="KWW156" s="56"/>
      <c r="KWX156" s="56"/>
      <c r="KWY156" s="56"/>
      <c r="KWZ156" s="56"/>
      <c r="KXA156" s="56"/>
      <c r="KXB156" s="56"/>
      <c r="KXC156" s="56"/>
      <c r="KXD156" s="56"/>
      <c r="KXE156" s="56"/>
      <c r="KXF156" s="56"/>
      <c r="KXG156" s="56"/>
      <c r="KXH156" s="56"/>
      <c r="KXI156" s="56"/>
      <c r="KXJ156" s="56"/>
      <c r="KXK156" s="56"/>
      <c r="KXL156" s="56"/>
      <c r="KXM156" s="56"/>
      <c r="KXN156" s="56"/>
      <c r="KXO156" s="56"/>
      <c r="KXP156" s="56"/>
      <c r="KXQ156" s="56"/>
      <c r="KXR156" s="56"/>
      <c r="KXS156" s="56"/>
      <c r="KXT156" s="56"/>
      <c r="KXU156" s="56"/>
      <c r="KXV156" s="56"/>
      <c r="KXW156" s="56"/>
      <c r="KXX156" s="56"/>
      <c r="KXY156" s="56"/>
      <c r="KXZ156" s="56"/>
      <c r="KYA156" s="56"/>
      <c r="KYB156" s="56"/>
      <c r="KYC156" s="56"/>
      <c r="KYD156" s="56"/>
      <c r="KYE156" s="56"/>
      <c r="KYF156" s="56"/>
      <c r="KYG156" s="56"/>
      <c r="KYH156" s="56"/>
      <c r="KYI156" s="56"/>
      <c r="KYJ156" s="56"/>
      <c r="KYK156" s="56"/>
      <c r="KYL156" s="56"/>
      <c r="KYM156" s="56"/>
      <c r="KYN156" s="56"/>
      <c r="KYO156" s="56"/>
      <c r="KYP156" s="56"/>
      <c r="KYQ156" s="56"/>
      <c r="KYR156" s="56"/>
      <c r="KYS156" s="56"/>
      <c r="KYT156" s="56"/>
      <c r="KYU156" s="56"/>
      <c r="KYV156" s="56"/>
      <c r="KYW156" s="56"/>
      <c r="KYX156" s="56"/>
      <c r="KYY156" s="56"/>
      <c r="KYZ156" s="56"/>
      <c r="KZA156" s="56"/>
      <c r="KZB156" s="56"/>
      <c r="KZC156" s="56"/>
      <c r="KZD156" s="56"/>
      <c r="KZE156" s="56"/>
      <c r="KZF156" s="56"/>
      <c r="KZG156" s="56"/>
      <c r="KZH156" s="56"/>
      <c r="KZI156" s="56"/>
      <c r="KZJ156" s="56"/>
      <c r="KZK156" s="56"/>
      <c r="KZL156" s="56"/>
      <c r="KZM156" s="56"/>
      <c r="KZN156" s="56"/>
      <c r="KZO156" s="56"/>
      <c r="KZP156" s="56"/>
      <c r="KZQ156" s="56"/>
      <c r="KZR156" s="56"/>
      <c r="KZS156" s="56"/>
      <c r="KZT156" s="56"/>
      <c r="KZU156" s="56"/>
      <c r="KZV156" s="56"/>
      <c r="KZW156" s="56"/>
      <c r="KZX156" s="56"/>
      <c r="KZY156" s="56"/>
      <c r="KZZ156" s="56"/>
      <c r="LAA156" s="56"/>
      <c r="LAB156" s="56"/>
      <c r="LAC156" s="56"/>
      <c r="LAD156" s="56"/>
      <c r="LAE156" s="56"/>
      <c r="LAF156" s="56"/>
      <c r="LAG156" s="56"/>
      <c r="LAH156" s="56"/>
      <c r="LAI156" s="56"/>
      <c r="LAJ156" s="56"/>
      <c r="LAK156" s="56"/>
      <c r="LAL156" s="56"/>
      <c r="LAM156" s="56"/>
      <c r="LAN156" s="56"/>
      <c r="LAO156" s="56"/>
      <c r="LAP156" s="56"/>
      <c r="LAQ156" s="56"/>
      <c r="LAR156" s="56"/>
      <c r="LAS156" s="56"/>
      <c r="LAT156" s="56"/>
      <c r="LAU156" s="56"/>
      <c r="LAV156" s="56"/>
      <c r="LAW156" s="56"/>
      <c r="LAX156" s="56"/>
      <c r="LAY156" s="56"/>
      <c r="LAZ156" s="56"/>
      <c r="LBA156" s="56"/>
      <c r="LBB156" s="56"/>
      <c r="LBC156" s="56"/>
      <c r="LBD156" s="56"/>
      <c r="LBE156" s="56"/>
      <c r="LBF156" s="56"/>
      <c r="LBG156" s="56"/>
      <c r="LBH156" s="56"/>
      <c r="LBI156" s="56"/>
      <c r="LBJ156" s="56"/>
      <c r="LBK156" s="56"/>
      <c r="LBL156" s="56"/>
      <c r="LBM156" s="56"/>
      <c r="LBN156" s="56"/>
      <c r="LBO156" s="56"/>
      <c r="LBP156" s="56"/>
      <c r="LBQ156" s="56"/>
      <c r="LBR156" s="56"/>
      <c r="LBS156" s="56"/>
      <c r="LBT156" s="56"/>
      <c r="LBU156" s="56"/>
      <c r="LBV156" s="56"/>
      <c r="LBW156" s="56"/>
      <c r="LBX156" s="56"/>
      <c r="LBY156" s="56"/>
      <c r="LBZ156" s="56"/>
      <c r="LCA156" s="56"/>
      <c r="LCB156" s="56"/>
      <c r="LCC156" s="56"/>
      <c r="LCD156" s="56"/>
      <c r="LCE156" s="56"/>
      <c r="LCF156" s="56"/>
      <c r="LCG156" s="56"/>
      <c r="LCH156" s="56"/>
      <c r="LCI156" s="56"/>
      <c r="LCJ156" s="56"/>
      <c r="LCK156" s="56"/>
      <c r="LCL156" s="56"/>
      <c r="LCM156" s="56"/>
      <c r="LCN156" s="56"/>
      <c r="LCO156" s="56"/>
      <c r="LCP156" s="56"/>
      <c r="LCQ156" s="56"/>
      <c r="LCR156" s="56"/>
      <c r="LCS156" s="56"/>
      <c r="LCT156" s="56"/>
      <c r="LCU156" s="56"/>
      <c r="LCV156" s="56"/>
      <c r="LCW156" s="56"/>
      <c r="LCX156" s="56"/>
      <c r="LCY156" s="56"/>
      <c r="LCZ156" s="56"/>
      <c r="LDA156" s="56"/>
      <c r="LDB156" s="56"/>
      <c r="LDC156" s="56"/>
      <c r="LDD156" s="56"/>
      <c r="LDE156" s="56"/>
      <c r="LDF156" s="56"/>
      <c r="LDG156" s="56"/>
      <c r="LDH156" s="56"/>
      <c r="LDI156" s="56"/>
      <c r="LDJ156" s="56"/>
      <c r="LDK156" s="56"/>
      <c r="LDL156" s="56"/>
      <c r="LDM156" s="56"/>
      <c r="LDN156" s="56"/>
      <c r="LDO156" s="56"/>
      <c r="LDP156" s="56"/>
      <c r="LDQ156" s="56"/>
      <c r="LDR156" s="56"/>
      <c r="LDS156" s="56"/>
      <c r="LDT156" s="56"/>
      <c r="LDU156" s="56"/>
      <c r="LDV156" s="56"/>
      <c r="LDW156" s="56"/>
      <c r="LDX156" s="56"/>
      <c r="LDY156" s="56"/>
      <c r="LDZ156" s="56"/>
      <c r="LEA156" s="56"/>
      <c r="LEB156" s="56"/>
      <c r="LEC156" s="56"/>
      <c r="LED156" s="56"/>
      <c r="LEE156" s="56"/>
      <c r="LEF156" s="56"/>
      <c r="LEG156" s="56"/>
      <c r="LEH156" s="56"/>
      <c r="LEI156" s="56"/>
      <c r="LEJ156" s="56"/>
      <c r="LEK156" s="56"/>
      <c r="LEL156" s="56"/>
      <c r="LEM156" s="56"/>
      <c r="LEN156" s="56"/>
      <c r="LEO156" s="56"/>
      <c r="LEP156" s="56"/>
      <c r="LEQ156" s="56"/>
      <c r="LER156" s="56"/>
      <c r="LES156" s="56"/>
      <c r="LET156" s="56"/>
      <c r="LEU156" s="56"/>
      <c r="LEV156" s="56"/>
      <c r="LEW156" s="56"/>
      <c r="LEX156" s="56"/>
      <c r="LEY156" s="56"/>
      <c r="LEZ156" s="56"/>
      <c r="LFA156" s="56"/>
      <c r="LFB156" s="56"/>
      <c r="LFC156" s="56"/>
      <c r="LFD156" s="56"/>
      <c r="LFE156" s="56"/>
      <c r="LFF156" s="56"/>
      <c r="LFG156" s="56"/>
      <c r="LFH156" s="56"/>
      <c r="LFI156" s="56"/>
      <c r="LFJ156" s="56"/>
      <c r="LFK156" s="56"/>
      <c r="LFL156" s="56"/>
      <c r="LFM156" s="56"/>
      <c r="LFN156" s="56"/>
      <c r="LFO156" s="56"/>
      <c r="LFP156" s="56"/>
      <c r="LFQ156" s="56"/>
      <c r="LFR156" s="56"/>
      <c r="LFS156" s="56"/>
      <c r="LFT156" s="56"/>
      <c r="LFU156" s="56"/>
      <c r="LFV156" s="56"/>
      <c r="LFW156" s="56"/>
      <c r="LFX156" s="56"/>
      <c r="LFY156" s="56"/>
      <c r="LFZ156" s="56"/>
      <c r="LGA156" s="56"/>
      <c r="LGB156" s="56"/>
      <c r="LGC156" s="56"/>
      <c r="LGD156" s="56"/>
      <c r="LGE156" s="56"/>
      <c r="LGF156" s="56"/>
      <c r="LGG156" s="56"/>
      <c r="LGH156" s="56"/>
      <c r="LGI156" s="56"/>
      <c r="LGJ156" s="56"/>
      <c r="LGK156" s="56"/>
      <c r="LGL156" s="56"/>
      <c r="LGM156" s="56"/>
      <c r="LGN156" s="56"/>
      <c r="LGO156" s="56"/>
      <c r="LGP156" s="56"/>
      <c r="LGQ156" s="56"/>
      <c r="LGR156" s="56"/>
      <c r="LGS156" s="56"/>
      <c r="LGT156" s="56"/>
      <c r="LGU156" s="56"/>
      <c r="LGV156" s="56"/>
      <c r="LGW156" s="56"/>
      <c r="LGX156" s="56"/>
      <c r="LGY156" s="56"/>
      <c r="LGZ156" s="56"/>
      <c r="LHA156" s="56"/>
      <c r="LHB156" s="56"/>
      <c r="LHC156" s="56"/>
      <c r="LHD156" s="56"/>
      <c r="LHE156" s="56"/>
      <c r="LHF156" s="56"/>
      <c r="LHG156" s="56"/>
      <c r="LHH156" s="56"/>
      <c r="LHI156" s="56"/>
      <c r="LHJ156" s="56"/>
      <c r="LHK156" s="56"/>
      <c r="LHL156" s="56"/>
      <c r="LHM156" s="56"/>
      <c r="LHN156" s="56"/>
      <c r="LHO156" s="56"/>
      <c r="LHP156" s="56"/>
      <c r="LHQ156" s="56"/>
      <c r="LHR156" s="56"/>
      <c r="LHS156" s="56"/>
      <c r="LHT156" s="56"/>
      <c r="LHU156" s="56"/>
      <c r="LHV156" s="56"/>
      <c r="LHW156" s="56"/>
      <c r="LHX156" s="56"/>
      <c r="LHY156" s="56"/>
      <c r="LHZ156" s="56"/>
      <c r="LIA156" s="56"/>
      <c r="LIB156" s="56"/>
      <c r="LIC156" s="56"/>
      <c r="LID156" s="56"/>
      <c r="LIE156" s="56"/>
      <c r="LIF156" s="56"/>
      <c r="LIG156" s="56"/>
      <c r="LIH156" s="56"/>
      <c r="LII156" s="56"/>
      <c r="LIJ156" s="56"/>
      <c r="LIK156" s="56"/>
      <c r="LIL156" s="56"/>
      <c r="LIM156" s="56"/>
      <c r="LIN156" s="56"/>
      <c r="LIO156" s="56"/>
      <c r="LIP156" s="56"/>
      <c r="LIQ156" s="56"/>
      <c r="LIR156" s="56"/>
      <c r="LIS156" s="56"/>
      <c r="LIT156" s="56"/>
      <c r="LIU156" s="56"/>
      <c r="LIV156" s="56"/>
      <c r="LIW156" s="56"/>
      <c r="LIX156" s="56"/>
      <c r="LIY156" s="56"/>
      <c r="LIZ156" s="56"/>
      <c r="LJA156" s="56"/>
      <c r="LJB156" s="56"/>
      <c r="LJC156" s="56"/>
      <c r="LJD156" s="56"/>
      <c r="LJE156" s="56"/>
      <c r="LJF156" s="56"/>
      <c r="LJG156" s="56"/>
      <c r="LJH156" s="56"/>
      <c r="LJI156" s="56"/>
      <c r="LJJ156" s="56"/>
      <c r="LJK156" s="56"/>
      <c r="LJL156" s="56"/>
      <c r="LJM156" s="56"/>
      <c r="LJN156" s="56"/>
      <c r="LJO156" s="56"/>
      <c r="LJP156" s="56"/>
      <c r="LJQ156" s="56"/>
      <c r="LJR156" s="56"/>
      <c r="LJS156" s="56"/>
      <c r="LJT156" s="56"/>
      <c r="LJU156" s="56"/>
      <c r="LJV156" s="56"/>
      <c r="LJW156" s="56"/>
      <c r="LJX156" s="56"/>
      <c r="LJY156" s="56"/>
      <c r="LJZ156" s="56"/>
      <c r="LKA156" s="56"/>
      <c r="LKB156" s="56"/>
      <c r="LKC156" s="56"/>
      <c r="LKD156" s="56"/>
      <c r="LKE156" s="56"/>
      <c r="LKF156" s="56"/>
      <c r="LKG156" s="56"/>
      <c r="LKH156" s="56"/>
      <c r="LKI156" s="56"/>
      <c r="LKJ156" s="56"/>
      <c r="LKK156" s="56"/>
      <c r="LKL156" s="56"/>
      <c r="LKM156" s="56"/>
      <c r="LKN156" s="56"/>
      <c r="LKO156" s="56"/>
      <c r="LKP156" s="56"/>
      <c r="LKQ156" s="56"/>
      <c r="LKR156" s="56"/>
      <c r="LKS156" s="56"/>
      <c r="LKT156" s="56"/>
      <c r="LKU156" s="56"/>
      <c r="LKV156" s="56"/>
      <c r="LKW156" s="56"/>
      <c r="LKX156" s="56"/>
      <c r="LKY156" s="56"/>
      <c r="LKZ156" s="56"/>
      <c r="LLA156" s="56"/>
      <c r="LLB156" s="56"/>
      <c r="LLC156" s="56"/>
      <c r="LLD156" s="56"/>
      <c r="LLE156" s="56"/>
      <c r="LLF156" s="56"/>
      <c r="LLG156" s="56"/>
      <c r="LLH156" s="56"/>
      <c r="LLI156" s="56"/>
      <c r="LLJ156" s="56"/>
      <c r="LLK156" s="56"/>
      <c r="LLL156" s="56"/>
      <c r="LLM156" s="56"/>
      <c r="LLN156" s="56"/>
      <c r="LLO156" s="56"/>
      <c r="LLP156" s="56"/>
      <c r="LLQ156" s="56"/>
      <c r="LLR156" s="56"/>
      <c r="LLS156" s="56"/>
      <c r="LLT156" s="56"/>
      <c r="LLU156" s="56"/>
      <c r="LLV156" s="56"/>
      <c r="LLW156" s="56"/>
      <c r="LLX156" s="56"/>
      <c r="LLY156" s="56"/>
      <c r="LLZ156" s="56"/>
      <c r="LMA156" s="56"/>
      <c r="LMB156" s="56"/>
      <c r="LMC156" s="56"/>
      <c r="LMD156" s="56"/>
      <c r="LME156" s="56"/>
      <c r="LMF156" s="56"/>
      <c r="LMG156" s="56"/>
      <c r="LMH156" s="56"/>
      <c r="LMI156" s="56"/>
      <c r="LMJ156" s="56"/>
      <c r="LMK156" s="56"/>
      <c r="LML156" s="56"/>
      <c r="LMM156" s="56"/>
      <c r="LMN156" s="56"/>
      <c r="LMO156" s="56"/>
      <c r="LMP156" s="56"/>
      <c r="LMQ156" s="56"/>
      <c r="LMR156" s="56"/>
      <c r="LMS156" s="56"/>
      <c r="LMT156" s="56"/>
      <c r="LMU156" s="56"/>
      <c r="LMV156" s="56"/>
      <c r="LMW156" s="56"/>
      <c r="LMX156" s="56"/>
      <c r="LMY156" s="56"/>
      <c r="LMZ156" s="56"/>
      <c r="LNA156" s="56"/>
      <c r="LNB156" s="56"/>
      <c r="LNC156" s="56"/>
      <c r="LND156" s="56"/>
      <c r="LNE156" s="56"/>
      <c r="LNF156" s="56"/>
      <c r="LNG156" s="56"/>
      <c r="LNH156" s="56"/>
      <c r="LNI156" s="56"/>
      <c r="LNJ156" s="56"/>
      <c r="LNK156" s="56"/>
      <c r="LNL156" s="56"/>
      <c r="LNM156" s="56"/>
      <c r="LNN156" s="56"/>
      <c r="LNO156" s="56"/>
      <c r="LNP156" s="56"/>
      <c r="LNQ156" s="56"/>
      <c r="LNR156" s="56"/>
      <c r="LNS156" s="56"/>
      <c r="LNT156" s="56"/>
      <c r="LNU156" s="56"/>
      <c r="LNV156" s="56"/>
      <c r="LNW156" s="56"/>
      <c r="LNX156" s="56"/>
      <c r="LNY156" s="56"/>
      <c r="LNZ156" s="56"/>
      <c r="LOA156" s="56"/>
      <c r="LOB156" s="56"/>
      <c r="LOC156" s="56"/>
      <c r="LOD156" s="56"/>
      <c r="LOE156" s="56"/>
      <c r="LOF156" s="56"/>
      <c r="LOG156" s="56"/>
      <c r="LOH156" s="56"/>
      <c r="LOI156" s="56"/>
      <c r="LOJ156" s="56"/>
      <c r="LOK156" s="56"/>
      <c r="LOL156" s="56"/>
      <c r="LOM156" s="56"/>
      <c r="LON156" s="56"/>
      <c r="LOO156" s="56"/>
      <c r="LOP156" s="56"/>
      <c r="LOQ156" s="56"/>
      <c r="LOR156" s="56"/>
      <c r="LOS156" s="56"/>
      <c r="LOT156" s="56"/>
      <c r="LOU156" s="56"/>
      <c r="LOV156" s="56"/>
      <c r="LOW156" s="56"/>
      <c r="LOX156" s="56"/>
      <c r="LOY156" s="56"/>
      <c r="LOZ156" s="56"/>
      <c r="LPA156" s="56"/>
      <c r="LPB156" s="56"/>
      <c r="LPC156" s="56"/>
      <c r="LPD156" s="56"/>
      <c r="LPE156" s="56"/>
      <c r="LPF156" s="56"/>
      <c r="LPG156" s="56"/>
      <c r="LPH156" s="56"/>
      <c r="LPI156" s="56"/>
      <c r="LPJ156" s="56"/>
      <c r="LPK156" s="56"/>
      <c r="LPL156" s="56"/>
      <c r="LPM156" s="56"/>
      <c r="LPN156" s="56"/>
      <c r="LPO156" s="56"/>
      <c r="LPP156" s="56"/>
      <c r="LPQ156" s="56"/>
      <c r="LPR156" s="56"/>
      <c r="LPS156" s="56"/>
      <c r="LPT156" s="56"/>
      <c r="LPU156" s="56"/>
      <c r="LPV156" s="56"/>
      <c r="LPW156" s="56"/>
      <c r="LPX156" s="56"/>
      <c r="LPY156" s="56"/>
      <c r="LPZ156" s="56"/>
      <c r="LQA156" s="56"/>
      <c r="LQB156" s="56"/>
      <c r="LQC156" s="56"/>
      <c r="LQD156" s="56"/>
      <c r="LQE156" s="56"/>
      <c r="LQF156" s="56"/>
      <c r="LQG156" s="56"/>
      <c r="LQH156" s="56"/>
      <c r="LQI156" s="56"/>
      <c r="LQJ156" s="56"/>
      <c r="LQK156" s="56"/>
      <c r="LQL156" s="56"/>
      <c r="LQM156" s="56"/>
      <c r="LQN156" s="56"/>
      <c r="LQO156" s="56"/>
      <c r="LQP156" s="56"/>
      <c r="LQQ156" s="56"/>
      <c r="LQR156" s="56"/>
      <c r="LQS156" s="56"/>
      <c r="LQT156" s="56"/>
      <c r="LQU156" s="56"/>
      <c r="LQV156" s="56"/>
      <c r="LQW156" s="56"/>
      <c r="LQX156" s="56"/>
      <c r="LQY156" s="56"/>
      <c r="LQZ156" s="56"/>
      <c r="LRA156" s="56"/>
      <c r="LRB156" s="56"/>
      <c r="LRC156" s="56"/>
      <c r="LRD156" s="56"/>
      <c r="LRE156" s="56"/>
      <c r="LRF156" s="56"/>
      <c r="LRG156" s="56"/>
      <c r="LRH156" s="56"/>
      <c r="LRI156" s="56"/>
      <c r="LRJ156" s="56"/>
      <c r="LRK156" s="56"/>
      <c r="LRL156" s="56"/>
      <c r="LRM156" s="56"/>
      <c r="LRN156" s="56"/>
      <c r="LRO156" s="56"/>
      <c r="LRP156" s="56"/>
      <c r="LRQ156" s="56"/>
      <c r="LRR156" s="56"/>
      <c r="LRS156" s="56"/>
      <c r="LRT156" s="56"/>
      <c r="LRU156" s="56"/>
      <c r="LRV156" s="56"/>
      <c r="LRW156" s="56"/>
      <c r="LRX156" s="56"/>
      <c r="LRY156" s="56"/>
      <c r="LRZ156" s="56"/>
      <c r="LSA156" s="56"/>
      <c r="LSB156" s="56"/>
      <c r="LSC156" s="56"/>
      <c r="LSD156" s="56"/>
      <c r="LSE156" s="56"/>
      <c r="LSF156" s="56"/>
      <c r="LSG156" s="56"/>
      <c r="LSH156" s="56"/>
      <c r="LSI156" s="56"/>
      <c r="LSJ156" s="56"/>
      <c r="LSK156" s="56"/>
      <c r="LSL156" s="56"/>
      <c r="LSM156" s="56"/>
      <c r="LSN156" s="56"/>
      <c r="LSO156" s="56"/>
      <c r="LSP156" s="56"/>
      <c r="LSQ156" s="56"/>
      <c r="LSR156" s="56"/>
      <c r="LSS156" s="56"/>
      <c r="LST156" s="56"/>
      <c r="LSU156" s="56"/>
      <c r="LSV156" s="56"/>
      <c r="LSW156" s="56"/>
      <c r="LSX156" s="56"/>
      <c r="LSY156" s="56"/>
      <c r="LSZ156" s="56"/>
      <c r="LTA156" s="56"/>
      <c r="LTB156" s="56"/>
      <c r="LTC156" s="56"/>
      <c r="LTD156" s="56"/>
      <c r="LTE156" s="56"/>
      <c r="LTF156" s="56"/>
      <c r="LTG156" s="56"/>
      <c r="LTH156" s="56"/>
      <c r="LTI156" s="56"/>
      <c r="LTJ156" s="56"/>
      <c r="LTK156" s="56"/>
      <c r="LTL156" s="56"/>
      <c r="LTM156" s="56"/>
      <c r="LTN156" s="56"/>
      <c r="LTO156" s="56"/>
      <c r="LTP156" s="56"/>
      <c r="LTQ156" s="56"/>
      <c r="LTR156" s="56"/>
      <c r="LTS156" s="56"/>
      <c r="LTT156" s="56"/>
      <c r="LTU156" s="56"/>
      <c r="LTV156" s="56"/>
      <c r="LTW156" s="56"/>
      <c r="LTX156" s="56"/>
      <c r="LTY156" s="56"/>
      <c r="LTZ156" s="56"/>
      <c r="LUA156" s="56"/>
      <c r="LUB156" s="56"/>
      <c r="LUC156" s="56"/>
      <c r="LUD156" s="56"/>
      <c r="LUE156" s="56"/>
      <c r="LUF156" s="56"/>
      <c r="LUG156" s="56"/>
      <c r="LUH156" s="56"/>
      <c r="LUI156" s="56"/>
      <c r="LUJ156" s="56"/>
      <c r="LUK156" s="56"/>
      <c r="LUL156" s="56"/>
      <c r="LUM156" s="56"/>
      <c r="LUN156" s="56"/>
      <c r="LUO156" s="56"/>
      <c r="LUP156" s="56"/>
      <c r="LUQ156" s="56"/>
      <c r="LUR156" s="56"/>
      <c r="LUS156" s="56"/>
      <c r="LUT156" s="56"/>
      <c r="LUU156" s="56"/>
      <c r="LUV156" s="56"/>
      <c r="LUW156" s="56"/>
      <c r="LUX156" s="56"/>
      <c r="LUY156" s="56"/>
      <c r="LUZ156" s="56"/>
      <c r="LVA156" s="56"/>
      <c r="LVB156" s="56"/>
      <c r="LVC156" s="56"/>
      <c r="LVD156" s="56"/>
      <c r="LVE156" s="56"/>
      <c r="LVF156" s="56"/>
      <c r="LVG156" s="56"/>
      <c r="LVH156" s="56"/>
      <c r="LVI156" s="56"/>
      <c r="LVJ156" s="56"/>
      <c r="LVK156" s="56"/>
      <c r="LVL156" s="56"/>
      <c r="LVM156" s="56"/>
      <c r="LVN156" s="56"/>
      <c r="LVO156" s="56"/>
      <c r="LVP156" s="56"/>
      <c r="LVQ156" s="56"/>
      <c r="LVR156" s="56"/>
      <c r="LVS156" s="56"/>
      <c r="LVT156" s="56"/>
      <c r="LVU156" s="56"/>
      <c r="LVV156" s="56"/>
      <c r="LVW156" s="56"/>
      <c r="LVX156" s="56"/>
      <c r="LVY156" s="56"/>
      <c r="LVZ156" s="56"/>
      <c r="LWA156" s="56"/>
      <c r="LWB156" s="56"/>
      <c r="LWC156" s="56"/>
      <c r="LWD156" s="56"/>
      <c r="LWE156" s="56"/>
      <c r="LWF156" s="56"/>
      <c r="LWG156" s="56"/>
      <c r="LWH156" s="56"/>
      <c r="LWI156" s="56"/>
      <c r="LWJ156" s="56"/>
      <c r="LWK156" s="56"/>
      <c r="LWL156" s="56"/>
      <c r="LWM156" s="56"/>
      <c r="LWN156" s="56"/>
      <c r="LWO156" s="56"/>
      <c r="LWP156" s="56"/>
      <c r="LWQ156" s="56"/>
      <c r="LWR156" s="56"/>
      <c r="LWS156" s="56"/>
      <c r="LWT156" s="56"/>
      <c r="LWU156" s="56"/>
      <c r="LWV156" s="56"/>
      <c r="LWW156" s="56"/>
      <c r="LWX156" s="56"/>
      <c r="LWY156" s="56"/>
      <c r="LWZ156" s="56"/>
      <c r="LXA156" s="56"/>
      <c r="LXB156" s="56"/>
      <c r="LXC156" s="56"/>
      <c r="LXD156" s="56"/>
      <c r="LXE156" s="56"/>
      <c r="LXF156" s="56"/>
      <c r="LXG156" s="56"/>
      <c r="LXH156" s="56"/>
      <c r="LXI156" s="56"/>
      <c r="LXJ156" s="56"/>
      <c r="LXK156" s="56"/>
      <c r="LXL156" s="56"/>
      <c r="LXM156" s="56"/>
      <c r="LXN156" s="56"/>
      <c r="LXO156" s="56"/>
      <c r="LXP156" s="56"/>
      <c r="LXQ156" s="56"/>
      <c r="LXR156" s="56"/>
      <c r="LXS156" s="56"/>
      <c r="LXT156" s="56"/>
      <c r="LXU156" s="56"/>
      <c r="LXV156" s="56"/>
      <c r="LXW156" s="56"/>
      <c r="LXX156" s="56"/>
      <c r="LXY156" s="56"/>
      <c r="LXZ156" s="56"/>
      <c r="LYA156" s="56"/>
      <c r="LYB156" s="56"/>
      <c r="LYC156" s="56"/>
      <c r="LYD156" s="56"/>
      <c r="LYE156" s="56"/>
      <c r="LYF156" s="56"/>
      <c r="LYG156" s="56"/>
      <c r="LYH156" s="56"/>
      <c r="LYI156" s="56"/>
      <c r="LYJ156" s="56"/>
      <c r="LYK156" s="56"/>
      <c r="LYL156" s="56"/>
      <c r="LYM156" s="56"/>
      <c r="LYN156" s="56"/>
      <c r="LYO156" s="56"/>
      <c r="LYP156" s="56"/>
      <c r="LYQ156" s="56"/>
      <c r="LYR156" s="56"/>
      <c r="LYS156" s="56"/>
      <c r="LYT156" s="56"/>
      <c r="LYU156" s="56"/>
      <c r="LYV156" s="56"/>
      <c r="LYW156" s="56"/>
      <c r="LYX156" s="56"/>
      <c r="LYY156" s="56"/>
      <c r="LYZ156" s="56"/>
      <c r="LZA156" s="56"/>
      <c r="LZB156" s="56"/>
      <c r="LZC156" s="56"/>
      <c r="LZD156" s="56"/>
      <c r="LZE156" s="56"/>
      <c r="LZF156" s="56"/>
      <c r="LZG156" s="56"/>
      <c r="LZH156" s="56"/>
      <c r="LZI156" s="56"/>
      <c r="LZJ156" s="56"/>
      <c r="LZK156" s="56"/>
      <c r="LZL156" s="56"/>
      <c r="LZM156" s="56"/>
      <c r="LZN156" s="56"/>
      <c r="LZO156" s="56"/>
      <c r="LZP156" s="56"/>
      <c r="LZQ156" s="56"/>
      <c r="LZR156" s="56"/>
      <c r="LZS156" s="56"/>
      <c r="LZT156" s="56"/>
      <c r="LZU156" s="56"/>
      <c r="LZV156" s="56"/>
      <c r="LZW156" s="56"/>
      <c r="LZX156" s="56"/>
      <c r="LZY156" s="56"/>
      <c r="LZZ156" s="56"/>
      <c r="MAA156" s="56"/>
      <c r="MAB156" s="56"/>
      <c r="MAC156" s="56"/>
      <c r="MAD156" s="56"/>
      <c r="MAE156" s="56"/>
      <c r="MAF156" s="56"/>
      <c r="MAG156" s="56"/>
      <c r="MAH156" s="56"/>
      <c r="MAI156" s="56"/>
      <c r="MAJ156" s="56"/>
      <c r="MAK156" s="56"/>
      <c r="MAL156" s="56"/>
      <c r="MAM156" s="56"/>
      <c r="MAN156" s="56"/>
      <c r="MAO156" s="56"/>
      <c r="MAP156" s="56"/>
      <c r="MAQ156" s="56"/>
      <c r="MAR156" s="56"/>
      <c r="MAS156" s="56"/>
      <c r="MAT156" s="56"/>
      <c r="MAU156" s="56"/>
      <c r="MAV156" s="56"/>
      <c r="MAW156" s="56"/>
      <c r="MAX156" s="56"/>
      <c r="MAY156" s="56"/>
      <c r="MAZ156" s="56"/>
      <c r="MBA156" s="56"/>
      <c r="MBB156" s="56"/>
      <c r="MBC156" s="56"/>
      <c r="MBD156" s="56"/>
      <c r="MBE156" s="56"/>
      <c r="MBF156" s="56"/>
      <c r="MBG156" s="56"/>
      <c r="MBH156" s="56"/>
      <c r="MBI156" s="56"/>
      <c r="MBJ156" s="56"/>
      <c r="MBK156" s="56"/>
      <c r="MBL156" s="56"/>
      <c r="MBM156" s="56"/>
      <c r="MBN156" s="56"/>
      <c r="MBO156" s="56"/>
      <c r="MBP156" s="56"/>
      <c r="MBQ156" s="56"/>
      <c r="MBR156" s="56"/>
      <c r="MBS156" s="56"/>
      <c r="MBT156" s="56"/>
      <c r="MBU156" s="56"/>
      <c r="MBV156" s="56"/>
      <c r="MBW156" s="56"/>
      <c r="MBX156" s="56"/>
      <c r="MBY156" s="56"/>
      <c r="MBZ156" s="56"/>
      <c r="MCA156" s="56"/>
      <c r="MCB156" s="56"/>
      <c r="MCC156" s="56"/>
      <c r="MCD156" s="56"/>
      <c r="MCE156" s="56"/>
      <c r="MCF156" s="56"/>
      <c r="MCG156" s="56"/>
      <c r="MCH156" s="56"/>
      <c r="MCI156" s="56"/>
      <c r="MCJ156" s="56"/>
      <c r="MCK156" s="56"/>
      <c r="MCL156" s="56"/>
      <c r="MCM156" s="56"/>
      <c r="MCN156" s="56"/>
      <c r="MCO156" s="56"/>
      <c r="MCP156" s="56"/>
      <c r="MCQ156" s="56"/>
      <c r="MCR156" s="56"/>
      <c r="MCS156" s="56"/>
      <c r="MCT156" s="56"/>
      <c r="MCU156" s="56"/>
      <c r="MCV156" s="56"/>
      <c r="MCW156" s="56"/>
      <c r="MCX156" s="56"/>
      <c r="MCY156" s="56"/>
      <c r="MCZ156" s="56"/>
      <c r="MDA156" s="56"/>
      <c r="MDB156" s="56"/>
      <c r="MDC156" s="56"/>
      <c r="MDD156" s="56"/>
      <c r="MDE156" s="56"/>
      <c r="MDF156" s="56"/>
      <c r="MDG156" s="56"/>
      <c r="MDH156" s="56"/>
      <c r="MDI156" s="56"/>
      <c r="MDJ156" s="56"/>
      <c r="MDK156" s="56"/>
      <c r="MDL156" s="56"/>
      <c r="MDM156" s="56"/>
      <c r="MDN156" s="56"/>
      <c r="MDO156" s="56"/>
      <c r="MDP156" s="56"/>
      <c r="MDQ156" s="56"/>
      <c r="MDR156" s="56"/>
      <c r="MDS156" s="56"/>
      <c r="MDT156" s="56"/>
      <c r="MDU156" s="56"/>
      <c r="MDV156" s="56"/>
      <c r="MDW156" s="56"/>
      <c r="MDX156" s="56"/>
      <c r="MDY156" s="56"/>
      <c r="MDZ156" s="56"/>
      <c r="MEA156" s="56"/>
      <c r="MEB156" s="56"/>
      <c r="MEC156" s="56"/>
      <c r="MED156" s="56"/>
      <c r="MEE156" s="56"/>
      <c r="MEF156" s="56"/>
      <c r="MEG156" s="56"/>
      <c r="MEH156" s="56"/>
      <c r="MEI156" s="56"/>
      <c r="MEJ156" s="56"/>
      <c r="MEK156" s="56"/>
      <c r="MEL156" s="56"/>
      <c r="MEM156" s="56"/>
      <c r="MEN156" s="56"/>
      <c r="MEO156" s="56"/>
      <c r="MEP156" s="56"/>
      <c r="MEQ156" s="56"/>
      <c r="MER156" s="56"/>
      <c r="MES156" s="56"/>
      <c r="MET156" s="56"/>
      <c r="MEU156" s="56"/>
      <c r="MEV156" s="56"/>
      <c r="MEW156" s="56"/>
      <c r="MEX156" s="56"/>
      <c r="MEY156" s="56"/>
      <c r="MEZ156" s="56"/>
      <c r="MFA156" s="56"/>
      <c r="MFB156" s="56"/>
      <c r="MFC156" s="56"/>
      <c r="MFD156" s="56"/>
      <c r="MFE156" s="56"/>
      <c r="MFF156" s="56"/>
      <c r="MFG156" s="56"/>
      <c r="MFH156" s="56"/>
      <c r="MFI156" s="56"/>
      <c r="MFJ156" s="56"/>
      <c r="MFK156" s="56"/>
      <c r="MFL156" s="56"/>
      <c r="MFM156" s="56"/>
      <c r="MFN156" s="56"/>
      <c r="MFO156" s="56"/>
      <c r="MFP156" s="56"/>
      <c r="MFQ156" s="56"/>
      <c r="MFR156" s="56"/>
      <c r="MFS156" s="56"/>
      <c r="MFT156" s="56"/>
      <c r="MFU156" s="56"/>
      <c r="MFV156" s="56"/>
      <c r="MFW156" s="56"/>
      <c r="MFX156" s="56"/>
      <c r="MFY156" s="56"/>
      <c r="MFZ156" s="56"/>
      <c r="MGA156" s="56"/>
      <c r="MGB156" s="56"/>
      <c r="MGC156" s="56"/>
      <c r="MGD156" s="56"/>
      <c r="MGE156" s="56"/>
      <c r="MGF156" s="56"/>
      <c r="MGG156" s="56"/>
      <c r="MGH156" s="56"/>
      <c r="MGI156" s="56"/>
      <c r="MGJ156" s="56"/>
      <c r="MGK156" s="56"/>
      <c r="MGL156" s="56"/>
      <c r="MGM156" s="56"/>
      <c r="MGN156" s="56"/>
      <c r="MGO156" s="56"/>
      <c r="MGP156" s="56"/>
      <c r="MGQ156" s="56"/>
      <c r="MGR156" s="56"/>
      <c r="MGS156" s="56"/>
      <c r="MGT156" s="56"/>
      <c r="MGU156" s="56"/>
      <c r="MGV156" s="56"/>
      <c r="MGW156" s="56"/>
      <c r="MGX156" s="56"/>
      <c r="MGY156" s="56"/>
      <c r="MGZ156" s="56"/>
      <c r="MHA156" s="56"/>
      <c r="MHB156" s="56"/>
      <c r="MHC156" s="56"/>
      <c r="MHD156" s="56"/>
      <c r="MHE156" s="56"/>
      <c r="MHF156" s="56"/>
      <c r="MHG156" s="56"/>
      <c r="MHH156" s="56"/>
      <c r="MHI156" s="56"/>
      <c r="MHJ156" s="56"/>
      <c r="MHK156" s="56"/>
      <c r="MHL156" s="56"/>
      <c r="MHM156" s="56"/>
      <c r="MHN156" s="56"/>
      <c r="MHO156" s="56"/>
      <c r="MHP156" s="56"/>
      <c r="MHQ156" s="56"/>
      <c r="MHR156" s="56"/>
      <c r="MHS156" s="56"/>
      <c r="MHT156" s="56"/>
      <c r="MHU156" s="56"/>
      <c r="MHV156" s="56"/>
      <c r="MHW156" s="56"/>
      <c r="MHX156" s="56"/>
      <c r="MHY156" s="56"/>
      <c r="MHZ156" s="56"/>
      <c r="MIA156" s="56"/>
      <c r="MIB156" s="56"/>
      <c r="MIC156" s="56"/>
      <c r="MID156" s="56"/>
      <c r="MIE156" s="56"/>
      <c r="MIF156" s="56"/>
      <c r="MIG156" s="56"/>
      <c r="MIH156" s="56"/>
      <c r="MII156" s="56"/>
      <c r="MIJ156" s="56"/>
      <c r="MIK156" s="56"/>
      <c r="MIL156" s="56"/>
      <c r="MIM156" s="56"/>
      <c r="MIN156" s="56"/>
      <c r="MIO156" s="56"/>
      <c r="MIP156" s="56"/>
      <c r="MIQ156" s="56"/>
      <c r="MIR156" s="56"/>
      <c r="MIS156" s="56"/>
      <c r="MIT156" s="56"/>
      <c r="MIU156" s="56"/>
      <c r="MIV156" s="56"/>
      <c r="MIW156" s="56"/>
      <c r="MIX156" s="56"/>
      <c r="MIY156" s="56"/>
      <c r="MIZ156" s="56"/>
      <c r="MJA156" s="56"/>
      <c r="MJB156" s="56"/>
      <c r="MJC156" s="56"/>
      <c r="MJD156" s="56"/>
      <c r="MJE156" s="56"/>
      <c r="MJF156" s="56"/>
      <c r="MJG156" s="56"/>
      <c r="MJH156" s="56"/>
      <c r="MJI156" s="56"/>
      <c r="MJJ156" s="56"/>
      <c r="MJK156" s="56"/>
      <c r="MJL156" s="56"/>
      <c r="MJM156" s="56"/>
      <c r="MJN156" s="56"/>
      <c r="MJO156" s="56"/>
      <c r="MJP156" s="56"/>
      <c r="MJQ156" s="56"/>
      <c r="MJR156" s="56"/>
      <c r="MJS156" s="56"/>
      <c r="MJT156" s="56"/>
      <c r="MJU156" s="56"/>
      <c r="MJV156" s="56"/>
      <c r="MJW156" s="56"/>
      <c r="MJX156" s="56"/>
      <c r="MJY156" s="56"/>
      <c r="MJZ156" s="56"/>
      <c r="MKA156" s="56"/>
      <c r="MKB156" s="56"/>
      <c r="MKC156" s="56"/>
      <c r="MKD156" s="56"/>
      <c r="MKE156" s="56"/>
      <c r="MKF156" s="56"/>
      <c r="MKG156" s="56"/>
      <c r="MKH156" s="56"/>
      <c r="MKI156" s="56"/>
      <c r="MKJ156" s="56"/>
      <c r="MKK156" s="56"/>
      <c r="MKL156" s="56"/>
      <c r="MKM156" s="56"/>
      <c r="MKN156" s="56"/>
      <c r="MKO156" s="56"/>
      <c r="MKP156" s="56"/>
      <c r="MKQ156" s="56"/>
      <c r="MKR156" s="56"/>
      <c r="MKS156" s="56"/>
      <c r="MKT156" s="56"/>
      <c r="MKU156" s="56"/>
      <c r="MKV156" s="56"/>
      <c r="MKW156" s="56"/>
      <c r="MKX156" s="56"/>
      <c r="MKY156" s="56"/>
      <c r="MKZ156" s="56"/>
      <c r="MLA156" s="56"/>
      <c r="MLB156" s="56"/>
      <c r="MLC156" s="56"/>
      <c r="MLD156" s="56"/>
      <c r="MLE156" s="56"/>
      <c r="MLF156" s="56"/>
      <c r="MLG156" s="56"/>
      <c r="MLH156" s="56"/>
      <c r="MLI156" s="56"/>
      <c r="MLJ156" s="56"/>
      <c r="MLK156" s="56"/>
      <c r="MLL156" s="56"/>
      <c r="MLM156" s="56"/>
      <c r="MLN156" s="56"/>
      <c r="MLO156" s="56"/>
      <c r="MLP156" s="56"/>
      <c r="MLQ156" s="56"/>
      <c r="MLR156" s="56"/>
      <c r="MLS156" s="56"/>
      <c r="MLT156" s="56"/>
      <c r="MLU156" s="56"/>
      <c r="MLV156" s="56"/>
      <c r="MLW156" s="56"/>
      <c r="MLX156" s="56"/>
      <c r="MLY156" s="56"/>
      <c r="MLZ156" s="56"/>
      <c r="MMA156" s="56"/>
      <c r="MMB156" s="56"/>
      <c r="MMC156" s="56"/>
      <c r="MMD156" s="56"/>
      <c r="MME156" s="56"/>
      <c r="MMF156" s="56"/>
      <c r="MMG156" s="56"/>
      <c r="MMH156" s="56"/>
      <c r="MMI156" s="56"/>
      <c r="MMJ156" s="56"/>
      <c r="MMK156" s="56"/>
      <c r="MML156" s="56"/>
      <c r="MMM156" s="56"/>
      <c r="MMN156" s="56"/>
      <c r="MMO156" s="56"/>
      <c r="MMP156" s="56"/>
      <c r="MMQ156" s="56"/>
      <c r="MMR156" s="56"/>
      <c r="MMS156" s="56"/>
      <c r="MMT156" s="56"/>
      <c r="MMU156" s="56"/>
      <c r="MMV156" s="56"/>
      <c r="MMW156" s="56"/>
      <c r="MMX156" s="56"/>
      <c r="MMY156" s="56"/>
      <c r="MMZ156" s="56"/>
      <c r="MNA156" s="56"/>
      <c r="MNB156" s="56"/>
      <c r="MNC156" s="56"/>
      <c r="MND156" s="56"/>
      <c r="MNE156" s="56"/>
      <c r="MNF156" s="56"/>
      <c r="MNG156" s="56"/>
      <c r="MNH156" s="56"/>
      <c r="MNI156" s="56"/>
      <c r="MNJ156" s="56"/>
      <c r="MNK156" s="56"/>
      <c r="MNL156" s="56"/>
      <c r="MNM156" s="56"/>
      <c r="MNN156" s="56"/>
      <c r="MNO156" s="56"/>
      <c r="MNP156" s="56"/>
      <c r="MNQ156" s="56"/>
      <c r="MNR156" s="56"/>
      <c r="MNS156" s="56"/>
      <c r="MNT156" s="56"/>
      <c r="MNU156" s="56"/>
      <c r="MNV156" s="56"/>
      <c r="MNW156" s="56"/>
      <c r="MNX156" s="56"/>
      <c r="MNY156" s="56"/>
      <c r="MNZ156" s="56"/>
      <c r="MOA156" s="56"/>
      <c r="MOB156" s="56"/>
      <c r="MOC156" s="56"/>
      <c r="MOD156" s="56"/>
      <c r="MOE156" s="56"/>
      <c r="MOF156" s="56"/>
      <c r="MOG156" s="56"/>
      <c r="MOH156" s="56"/>
      <c r="MOI156" s="56"/>
      <c r="MOJ156" s="56"/>
      <c r="MOK156" s="56"/>
      <c r="MOL156" s="56"/>
      <c r="MOM156" s="56"/>
      <c r="MON156" s="56"/>
      <c r="MOO156" s="56"/>
      <c r="MOP156" s="56"/>
      <c r="MOQ156" s="56"/>
      <c r="MOR156" s="56"/>
      <c r="MOS156" s="56"/>
      <c r="MOT156" s="56"/>
      <c r="MOU156" s="56"/>
      <c r="MOV156" s="56"/>
      <c r="MOW156" s="56"/>
      <c r="MOX156" s="56"/>
      <c r="MOY156" s="56"/>
      <c r="MOZ156" s="56"/>
      <c r="MPA156" s="56"/>
      <c r="MPB156" s="56"/>
      <c r="MPC156" s="56"/>
      <c r="MPD156" s="56"/>
      <c r="MPE156" s="56"/>
      <c r="MPF156" s="56"/>
      <c r="MPG156" s="56"/>
      <c r="MPH156" s="56"/>
      <c r="MPI156" s="56"/>
      <c r="MPJ156" s="56"/>
      <c r="MPK156" s="56"/>
      <c r="MPL156" s="56"/>
      <c r="MPM156" s="56"/>
      <c r="MPN156" s="56"/>
      <c r="MPO156" s="56"/>
      <c r="MPP156" s="56"/>
      <c r="MPQ156" s="56"/>
      <c r="MPR156" s="56"/>
      <c r="MPS156" s="56"/>
      <c r="MPT156" s="56"/>
      <c r="MPU156" s="56"/>
      <c r="MPV156" s="56"/>
      <c r="MPW156" s="56"/>
      <c r="MPX156" s="56"/>
      <c r="MPY156" s="56"/>
      <c r="MPZ156" s="56"/>
      <c r="MQA156" s="56"/>
      <c r="MQB156" s="56"/>
      <c r="MQC156" s="56"/>
      <c r="MQD156" s="56"/>
      <c r="MQE156" s="56"/>
      <c r="MQF156" s="56"/>
      <c r="MQG156" s="56"/>
      <c r="MQH156" s="56"/>
      <c r="MQI156" s="56"/>
      <c r="MQJ156" s="56"/>
      <c r="MQK156" s="56"/>
      <c r="MQL156" s="56"/>
      <c r="MQM156" s="56"/>
      <c r="MQN156" s="56"/>
      <c r="MQO156" s="56"/>
      <c r="MQP156" s="56"/>
      <c r="MQQ156" s="56"/>
      <c r="MQR156" s="56"/>
      <c r="MQS156" s="56"/>
      <c r="MQT156" s="56"/>
      <c r="MQU156" s="56"/>
      <c r="MQV156" s="56"/>
      <c r="MQW156" s="56"/>
      <c r="MQX156" s="56"/>
      <c r="MQY156" s="56"/>
      <c r="MQZ156" s="56"/>
      <c r="MRA156" s="56"/>
      <c r="MRB156" s="56"/>
      <c r="MRC156" s="56"/>
      <c r="MRD156" s="56"/>
      <c r="MRE156" s="56"/>
      <c r="MRF156" s="56"/>
      <c r="MRG156" s="56"/>
      <c r="MRH156" s="56"/>
      <c r="MRI156" s="56"/>
      <c r="MRJ156" s="56"/>
      <c r="MRK156" s="56"/>
      <c r="MRL156" s="56"/>
      <c r="MRM156" s="56"/>
      <c r="MRN156" s="56"/>
      <c r="MRO156" s="56"/>
      <c r="MRP156" s="56"/>
      <c r="MRQ156" s="56"/>
      <c r="MRR156" s="56"/>
      <c r="MRS156" s="56"/>
      <c r="MRT156" s="56"/>
      <c r="MRU156" s="56"/>
      <c r="MRV156" s="56"/>
      <c r="MRW156" s="56"/>
      <c r="MRX156" s="56"/>
      <c r="MRY156" s="56"/>
      <c r="MRZ156" s="56"/>
      <c r="MSA156" s="56"/>
      <c r="MSB156" s="56"/>
      <c r="MSC156" s="56"/>
      <c r="MSD156" s="56"/>
      <c r="MSE156" s="56"/>
      <c r="MSF156" s="56"/>
      <c r="MSG156" s="56"/>
      <c r="MSH156" s="56"/>
      <c r="MSI156" s="56"/>
      <c r="MSJ156" s="56"/>
      <c r="MSK156" s="56"/>
      <c r="MSL156" s="56"/>
      <c r="MSM156" s="56"/>
      <c r="MSN156" s="56"/>
      <c r="MSO156" s="56"/>
      <c r="MSP156" s="56"/>
      <c r="MSQ156" s="56"/>
      <c r="MSR156" s="56"/>
      <c r="MSS156" s="56"/>
      <c r="MST156" s="56"/>
      <c r="MSU156" s="56"/>
      <c r="MSV156" s="56"/>
      <c r="MSW156" s="56"/>
      <c r="MSX156" s="56"/>
      <c r="MSY156" s="56"/>
      <c r="MSZ156" s="56"/>
      <c r="MTA156" s="56"/>
      <c r="MTB156" s="56"/>
      <c r="MTC156" s="56"/>
      <c r="MTD156" s="56"/>
      <c r="MTE156" s="56"/>
      <c r="MTF156" s="56"/>
      <c r="MTG156" s="56"/>
      <c r="MTH156" s="56"/>
      <c r="MTI156" s="56"/>
      <c r="MTJ156" s="56"/>
      <c r="MTK156" s="56"/>
      <c r="MTL156" s="56"/>
      <c r="MTM156" s="56"/>
      <c r="MTN156" s="56"/>
      <c r="MTO156" s="56"/>
      <c r="MTP156" s="56"/>
      <c r="MTQ156" s="56"/>
      <c r="MTR156" s="56"/>
      <c r="MTS156" s="56"/>
      <c r="MTT156" s="56"/>
      <c r="MTU156" s="56"/>
      <c r="MTV156" s="56"/>
      <c r="MTW156" s="56"/>
      <c r="MTX156" s="56"/>
      <c r="MTY156" s="56"/>
      <c r="MTZ156" s="56"/>
      <c r="MUA156" s="56"/>
      <c r="MUB156" s="56"/>
      <c r="MUC156" s="56"/>
      <c r="MUD156" s="56"/>
      <c r="MUE156" s="56"/>
      <c r="MUF156" s="56"/>
      <c r="MUG156" s="56"/>
      <c r="MUH156" s="56"/>
      <c r="MUI156" s="56"/>
      <c r="MUJ156" s="56"/>
      <c r="MUK156" s="56"/>
      <c r="MUL156" s="56"/>
      <c r="MUM156" s="56"/>
      <c r="MUN156" s="56"/>
      <c r="MUO156" s="56"/>
      <c r="MUP156" s="56"/>
      <c r="MUQ156" s="56"/>
      <c r="MUR156" s="56"/>
      <c r="MUS156" s="56"/>
      <c r="MUT156" s="56"/>
      <c r="MUU156" s="56"/>
      <c r="MUV156" s="56"/>
      <c r="MUW156" s="56"/>
      <c r="MUX156" s="56"/>
      <c r="MUY156" s="56"/>
      <c r="MUZ156" s="56"/>
      <c r="MVA156" s="56"/>
      <c r="MVB156" s="56"/>
      <c r="MVC156" s="56"/>
      <c r="MVD156" s="56"/>
      <c r="MVE156" s="56"/>
      <c r="MVF156" s="56"/>
      <c r="MVG156" s="56"/>
      <c r="MVH156" s="56"/>
      <c r="MVI156" s="56"/>
      <c r="MVJ156" s="56"/>
      <c r="MVK156" s="56"/>
      <c r="MVL156" s="56"/>
      <c r="MVM156" s="56"/>
      <c r="MVN156" s="56"/>
      <c r="MVO156" s="56"/>
      <c r="MVP156" s="56"/>
      <c r="MVQ156" s="56"/>
      <c r="MVR156" s="56"/>
      <c r="MVS156" s="56"/>
      <c r="MVT156" s="56"/>
      <c r="MVU156" s="56"/>
      <c r="MVV156" s="56"/>
      <c r="MVW156" s="56"/>
      <c r="MVX156" s="56"/>
      <c r="MVY156" s="56"/>
      <c r="MVZ156" s="56"/>
      <c r="MWA156" s="56"/>
      <c r="MWB156" s="56"/>
      <c r="MWC156" s="56"/>
      <c r="MWD156" s="56"/>
      <c r="MWE156" s="56"/>
      <c r="MWF156" s="56"/>
      <c r="MWG156" s="56"/>
      <c r="MWH156" s="56"/>
      <c r="MWI156" s="56"/>
      <c r="MWJ156" s="56"/>
      <c r="MWK156" s="56"/>
      <c r="MWL156" s="56"/>
      <c r="MWM156" s="56"/>
      <c r="MWN156" s="56"/>
      <c r="MWO156" s="56"/>
      <c r="MWP156" s="56"/>
      <c r="MWQ156" s="56"/>
      <c r="MWR156" s="56"/>
      <c r="MWS156" s="56"/>
      <c r="MWT156" s="56"/>
      <c r="MWU156" s="56"/>
      <c r="MWV156" s="56"/>
      <c r="MWW156" s="56"/>
      <c r="MWX156" s="56"/>
      <c r="MWY156" s="56"/>
      <c r="MWZ156" s="56"/>
      <c r="MXA156" s="56"/>
      <c r="MXB156" s="56"/>
      <c r="MXC156" s="56"/>
      <c r="MXD156" s="56"/>
      <c r="MXE156" s="56"/>
      <c r="MXF156" s="56"/>
      <c r="MXG156" s="56"/>
      <c r="MXH156" s="56"/>
      <c r="MXI156" s="56"/>
      <c r="MXJ156" s="56"/>
      <c r="MXK156" s="56"/>
      <c r="MXL156" s="56"/>
      <c r="MXM156" s="56"/>
      <c r="MXN156" s="56"/>
      <c r="MXO156" s="56"/>
      <c r="MXP156" s="56"/>
      <c r="MXQ156" s="56"/>
      <c r="MXR156" s="56"/>
      <c r="MXS156" s="56"/>
      <c r="MXT156" s="56"/>
      <c r="MXU156" s="56"/>
      <c r="MXV156" s="56"/>
      <c r="MXW156" s="56"/>
      <c r="MXX156" s="56"/>
      <c r="MXY156" s="56"/>
      <c r="MXZ156" s="56"/>
      <c r="MYA156" s="56"/>
      <c r="MYB156" s="56"/>
      <c r="MYC156" s="56"/>
      <c r="MYD156" s="56"/>
      <c r="MYE156" s="56"/>
      <c r="MYF156" s="56"/>
      <c r="MYG156" s="56"/>
      <c r="MYH156" s="56"/>
      <c r="MYI156" s="56"/>
      <c r="MYJ156" s="56"/>
      <c r="MYK156" s="56"/>
      <c r="MYL156" s="56"/>
      <c r="MYM156" s="56"/>
      <c r="MYN156" s="56"/>
      <c r="MYO156" s="56"/>
      <c r="MYP156" s="56"/>
      <c r="MYQ156" s="56"/>
      <c r="MYR156" s="56"/>
      <c r="MYS156" s="56"/>
      <c r="MYT156" s="56"/>
      <c r="MYU156" s="56"/>
      <c r="MYV156" s="56"/>
      <c r="MYW156" s="56"/>
      <c r="MYX156" s="56"/>
      <c r="MYY156" s="56"/>
      <c r="MYZ156" s="56"/>
      <c r="MZA156" s="56"/>
      <c r="MZB156" s="56"/>
      <c r="MZC156" s="56"/>
      <c r="MZD156" s="56"/>
      <c r="MZE156" s="56"/>
      <c r="MZF156" s="56"/>
      <c r="MZG156" s="56"/>
      <c r="MZH156" s="56"/>
      <c r="MZI156" s="56"/>
      <c r="MZJ156" s="56"/>
      <c r="MZK156" s="56"/>
      <c r="MZL156" s="56"/>
      <c r="MZM156" s="56"/>
      <c r="MZN156" s="56"/>
      <c r="MZO156" s="56"/>
      <c r="MZP156" s="56"/>
      <c r="MZQ156" s="56"/>
      <c r="MZR156" s="56"/>
      <c r="MZS156" s="56"/>
      <c r="MZT156" s="56"/>
      <c r="MZU156" s="56"/>
      <c r="MZV156" s="56"/>
      <c r="MZW156" s="56"/>
      <c r="MZX156" s="56"/>
      <c r="MZY156" s="56"/>
      <c r="MZZ156" s="56"/>
      <c r="NAA156" s="56"/>
      <c r="NAB156" s="56"/>
      <c r="NAC156" s="56"/>
      <c r="NAD156" s="56"/>
      <c r="NAE156" s="56"/>
      <c r="NAF156" s="56"/>
      <c r="NAG156" s="56"/>
      <c r="NAH156" s="56"/>
      <c r="NAI156" s="56"/>
      <c r="NAJ156" s="56"/>
      <c r="NAK156" s="56"/>
      <c r="NAL156" s="56"/>
      <c r="NAM156" s="56"/>
      <c r="NAN156" s="56"/>
      <c r="NAO156" s="56"/>
      <c r="NAP156" s="56"/>
      <c r="NAQ156" s="56"/>
      <c r="NAR156" s="56"/>
      <c r="NAS156" s="56"/>
      <c r="NAT156" s="56"/>
      <c r="NAU156" s="56"/>
      <c r="NAV156" s="56"/>
      <c r="NAW156" s="56"/>
      <c r="NAX156" s="56"/>
      <c r="NAY156" s="56"/>
      <c r="NAZ156" s="56"/>
      <c r="NBA156" s="56"/>
      <c r="NBB156" s="56"/>
      <c r="NBC156" s="56"/>
      <c r="NBD156" s="56"/>
      <c r="NBE156" s="56"/>
      <c r="NBF156" s="56"/>
      <c r="NBG156" s="56"/>
      <c r="NBH156" s="56"/>
      <c r="NBI156" s="56"/>
      <c r="NBJ156" s="56"/>
      <c r="NBK156" s="56"/>
      <c r="NBL156" s="56"/>
      <c r="NBM156" s="56"/>
      <c r="NBN156" s="56"/>
      <c r="NBO156" s="56"/>
      <c r="NBP156" s="56"/>
      <c r="NBQ156" s="56"/>
      <c r="NBR156" s="56"/>
      <c r="NBS156" s="56"/>
      <c r="NBT156" s="56"/>
      <c r="NBU156" s="56"/>
      <c r="NBV156" s="56"/>
      <c r="NBW156" s="56"/>
      <c r="NBX156" s="56"/>
      <c r="NBY156" s="56"/>
      <c r="NBZ156" s="56"/>
      <c r="NCA156" s="56"/>
      <c r="NCB156" s="56"/>
      <c r="NCC156" s="56"/>
      <c r="NCD156" s="56"/>
      <c r="NCE156" s="56"/>
      <c r="NCF156" s="56"/>
      <c r="NCG156" s="56"/>
      <c r="NCH156" s="56"/>
      <c r="NCI156" s="56"/>
      <c r="NCJ156" s="56"/>
      <c r="NCK156" s="56"/>
      <c r="NCL156" s="56"/>
      <c r="NCM156" s="56"/>
      <c r="NCN156" s="56"/>
      <c r="NCO156" s="56"/>
      <c r="NCP156" s="56"/>
      <c r="NCQ156" s="56"/>
      <c r="NCR156" s="56"/>
      <c r="NCS156" s="56"/>
      <c r="NCT156" s="56"/>
      <c r="NCU156" s="56"/>
      <c r="NCV156" s="56"/>
      <c r="NCW156" s="56"/>
      <c r="NCX156" s="56"/>
      <c r="NCY156" s="56"/>
      <c r="NCZ156" s="56"/>
      <c r="NDA156" s="56"/>
      <c r="NDB156" s="56"/>
      <c r="NDC156" s="56"/>
      <c r="NDD156" s="56"/>
      <c r="NDE156" s="56"/>
      <c r="NDF156" s="56"/>
      <c r="NDG156" s="56"/>
      <c r="NDH156" s="56"/>
      <c r="NDI156" s="56"/>
      <c r="NDJ156" s="56"/>
      <c r="NDK156" s="56"/>
      <c r="NDL156" s="56"/>
      <c r="NDM156" s="56"/>
      <c r="NDN156" s="56"/>
      <c r="NDO156" s="56"/>
      <c r="NDP156" s="56"/>
      <c r="NDQ156" s="56"/>
      <c r="NDR156" s="56"/>
      <c r="NDS156" s="56"/>
      <c r="NDT156" s="56"/>
      <c r="NDU156" s="56"/>
      <c r="NDV156" s="56"/>
      <c r="NDW156" s="56"/>
      <c r="NDX156" s="56"/>
      <c r="NDY156" s="56"/>
      <c r="NDZ156" s="56"/>
      <c r="NEA156" s="56"/>
      <c r="NEB156" s="56"/>
      <c r="NEC156" s="56"/>
      <c r="NED156" s="56"/>
      <c r="NEE156" s="56"/>
      <c r="NEF156" s="56"/>
      <c r="NEG156" s="56"/>
      <c r="NEH156" s="56"/>
      <c r="NEI156" s="56"/>
      <c r="NEJ156" s="56"/>
      <c r="NEK156" s="56"/>
      <c r="NEL156" s="56"/>
      <c r="NEM156" s="56"/>
      <c r="NEN156" s="56"/>
      <c r="NEO156" s="56"/>
      <c r="NEP156" s="56"/>
      <c r="NEQ156" s="56"/>
      <c r="NER156" s="56"/>
      <c r="NES156" s="56"/>
      <c r="NET156" s="56"/>
      <c r="NEU156" s="56"/>
      <c r="NEV156" s="56"/>
      <c r="NEW156" s="56"/>
      <c r="NEX156" s="56"/>
      <c r="NEY156" s="56"/>
      <c r="NEZ156" s="56"/>
      <c r="NFA156" s="56"/>
      <c r="NFB156" s="56"/>
      <c r="NFC156" s="56"/>
      <c r="NFD156" s="56"/>
      <c r="NFE156" s="56"/>
      <c r="NFF156" s="56"/>
      <c r="NFG156" s="56"/>
      <c r="NFH156" s="56"/>
      <c r="NFI156" s="56"/>
      <c r="NFJ156" s="56"/>
      <c r="NFK156" s="56"/>
      <c r="NFL156" s="56"/>
      <c r="NFM156" s="56"/>
      <c r="NFN156" s="56"/>
      <c r="NFO156" s="56"/>
      <c r="NFP156" s="56"/>
      <c r="NFQ156" s="56"/>
      <c r="NFR156" s="56"/>
      <c r="NFS156" s="56"/>
      <c r="NFT156" s="56"/>
      <c r="NFU156" s="56"/>
      <c r="NFV156" s="56"/>
      <c r="NFW156" s="56"/>
      <c r="NFX156" s="56"/>
      <c r="NFY156" s="56"/>
      <c r="NFZ156" s="56"/>
      <c r="NGA156" s="56"/>
      <c r="NGB156" s="56"/>
      <c r="NGC156" s="56"/>
      <c r="NGD156" s="56"/>
      <c r="NGE156" s="56"/>
      <c r="NGF156" s="56"/>
      <c r="NGG156" s="56"/>
      <c r="NGH156" s="56"/>
      <c r="NGI156" s="56"/>
      <c r="NGJ156" s="56"/>
      <c r="NGK156" s="56"/>
      <c r="NGL156" s="56"/>
      <c r="NGM156" s="56"/>
      <c r="NGN156" s="56"/>
      <c r="NGO156" s="56"/>
      <c r="NGP156" s="56"/>
      <c r="NGQ156" s="56"/>
      <c r="NGR156" s="56"/>
      <c r="NGS156" s="56"/>
      <c r="NGT156" s="56"/>
      <c r="NGU156" s="56"/>
      <c r="NGV156" s="56"/>
      <c r="NGW156" s="56"/>
      <c r="NGX156" s="56"/>
      <c r="NGY156" s="56"/>
      <c r="NGZ156" s="56"/>
      <c r="NHA156" s="56"/>
      <c r="NHB156" s="56"/>
      <c r="NHC156" s="56"/>
      <c r="NHD156" s="56"/>
      <c r="NHE156" s="56"/>
      <c r="NHF156" s="56"/>
      <c r="NHG156" s="56"/>
      <c r="NHH156" s="56"/>
      <c r="NHI156" s="56"/>
      <c r="NHJ156" s="56"/>
      <c r="NHK156" s="56"/>
      <c r="NHL156" s="56"/>
      <c r="NHM156" s="56"/>
      <c r="NHN156" s="56"/>
      <c r="NHO156" s="56"/>
      <c r="NHP156" s="56"/>
      <c r="NHQ156" s="56"/>
      <c r="NHR156" s="56"/>
      <c r="NHS156" s="56"/>
      <c r="NHT156" s="56"/>
      <c r="NHU156" s="56"/>
      <c r="NHV156" s="56"/>
      <c r="NHW156" s="56"/>
      <c r="NHX156" s="56"/>
      <c r="NHY156" s="56"/>
      <c r="NHZ156" s="56"/>
      <c r="NIA156" s="56"/>
      <c r="NIB156" s="56"/>
      <c r="NIC156" s="56"/>
      <c r="NID156" s="56"/>
      <c r="NIE156" s="56"/>
      <c r="NIF156" s="56"/>
      <c r="NIG156" s="56"/>
      <c r="NIH156" s="56"/>
      <c r="NII156" s="56"/>
      <c r="NIJ156" s="56"/>
      <c r="NIK156" s="56"/>
      <c r="NIL156" s="56"/>
      <c r="NIM156" s="56"/>
      <c r="NIN156" s="56"/>
      <c r="NIO156" s="56"/>
      <c r="NIP156" s="56"/>
      <c r="NIQ156" s="56"/>
      <c r="NIR156" s="56"/>
      <c r="NIS156" s="56"/>
      <c r="NIT156" s="56"/>
      <c r="NIU156" s="56"/>
      <c r="NIV156" s="56"/>
      <c r="NIW156" s="56"/>
      <c r="NIX156" s="56"/>
      <c r="NIY156" s="56"/>
      <c r="NIZ156" s="56"/>
      <c r="NJA156" s="56"/>
      <c r="NJB156" s="56"/>
      <c r="NJC156" s="56"/>
      <c r="NJD156" s="56"/>
      <c r="NJE156" s="56"/>
      <c r="NJF156" s="56"/>
      <c r="NJG156" s="56"/>
      <c r="NJH156" s="56"/>
      <c r="NJI156" s="56"/>
      <c r="NJJ156" s="56"/>
      <c r="NJK156" s="56"/>
      <c r="NJL156" s="56"/>
      <c r="NJM156" s="56"/>
      <c r="NJN156" s="56"/>
      <c r="NJO156" s="56"/>
      <c r="NJP156" s="56"/>
      <c r="NJQ156" s="56"/>
      <c r="NJR156" s="56"/>
      <c r="NJS156" s="56"/>
      <c r="NJT156" s="56"/>
      <c r="NJU156" s="56"/>
      <c r="NJV156" s="56"/>
      <c r="NJW156" s="56"/>
      <c r="NJX156" s="56"/>
      <c r="NJY156" s="56"/>
      <c r="NJZ156" s="56"/>
      <c r="NKA156" s="56"/>
      <c r="NKB156" s="56"/>
      <c r="NKC156" s="56"/>
      <c r="NKD156" s="56"/>
      <c r="NKE156" s="56"/>
      <c r="NKF156" s="56"/>
      <c r="NKG156" s="56"/>
      <c r="NKH156" s="56"/>
      <c r="NKI156" s="56"/>
      <c r="NKJ156" s="56"/>
      <c r="NKK156" s="56"/>
      <c r="NKL156" s="56"/>
      <c r="NKM156" s="56"/>
      <c r="NKN156" s="56"/>
      <c r="NKO156" s="56"/>
      <c r="NKP156" s="56"/>
      <c r="NKQ156" s="56"/>
      <c r="NKR156" s="56"/>
      <c r="NKS156" s="56"/>
      <c r="NKT156" s="56"/>
      <c r="NKU156" s="56"/>
      <c r="NKV156" s="56"/>
      <c r="NKW156" s="56"/>
      <c r="NKX156" s="56"/>
      <c r="NKY156" s="56"/>
      <c r="NKZ156" s="56"/>
      <c r="NLA156" s="56"/>
      <c r="NLB156" s="56"/>
      <c r="NLC156" s="56"/>
      <c r="NLD156" s="56"/>
      <c r="NLE156" s="56"/>
      <c r="NLF156" s="56"/>
      <c r="NLG156" s="56"/>
      <c r="NLH156" s="56"/>
      <c r="NLI156" s="56"/>
      <c r="NLJ156" s="56"/>
      <c r="NLK156" s="56"/>
      <c r="NLL156" s="56"/>
      <c r="NLM156" s="56"/>
      <c r="NLN156" s="56"/>
      <c r="NLO156" s="56"/>
      <c r="NLP156" s="56"/>
      <c r="NLQ156" s="56"/>
      <c r="NLR156" s="56"/>
      <c r="NLS156" s="56"/>
      <c r="NLT156" s="56"/>
      <c r="NLU156" s="56"/>
      <c r="NLV156" s="56"/>
      <c r="NLW156" s="56"/>
      <c r="NLX156" s="56"/>
      <c r="NLY156" s="56"/>
      <c r="NLZ156" s="56"/>
      <c r="NMA156" s="56"/>
      <c r="NMB156" s="56"/>
      <c r="NMC156" s="56"/>
      <c r="NMD156" s="56"/>
      <c r="NME156" s="56"/>
      <c r="NMF156" s="56"/>
      <c r="NMG156" s="56"/>
      <c r="NMH156" s="56"/>
      <c r="NMI156" s="56"/>
      <c r="NMJ156" s="56"/>
      <c r="NMK156" s="56"/>
      <c r="NML156" s="56"/>
      <c r="NMM156" s="56"/>
      <c r="NMN156" s="56"/>
      <c r="NMO156" s="56"/>
      <c r="NMP156" s="56"/>
      <c r="NMQ156" s="56"/>
      <c r="NMR156" s="56"/>
      <c r="NMS156" s="56"/>
      <c r="NMT156" s="56"/>
      <c r="NMU156" s="56"/>
      <c r="NMV156" s="56"/>
      <c r="NMW156" s="56"/>
      <c r="NMX156" s="56"/>
      <c r="NMY156" s="56"/>
      <c r="NMZ156" s="56"/>
      <c r="NNA156" s="56"/>
      <c r="NNB156" s="56"/>
      <c r="NNC156" s="56"/>
      <c r="NND156" s="56"/>
      <c r="NNE156" s="56"/>
      <c r="NNF156" s="56"/>
      <c r="NNG156" s="56"/>
      <c r="NNH156" s="56"/>
      <c r="NNI156" s="56"/>
      <c r="NNJ156" s="56"/>
      <c r="NNK156" s="56"/>
      <c r="NNL156" s="56"/>
      <c r="NNM156" s="56"/>
      <c r="NNN156" s="56"/>
      <c r="NNO156" s="56"/>
      <c r="NNP156" s="56"/>
      <c r="NNQ156" s="56"/>
      <c r="NNR156" s="56"/>
      <c r="NNS156" s="56"/>
      <c r="NNT156" s="56"/>
      <c r="NNU156" s="56"/>
      <c r="NNV156" s="56"/>
      <c r="NNW156" s="56"/>
      <c r="NNX156" s="56"/>
      <c r="NNY156" s="56"/>
      <c r="NNZ156" s="56"/>
      <c r="NOA156" s="56"/>
      <c r="NOB156" s="56"/>
      <c r="NOC156" s="56"/>
      <c r="NOD156" s="56"/>
      <c r="NOE156" s="56"/>
      <c r="NOF156" s="56"/>
      <c r="NOG156" s="56"/>
      <c r="NOH156" s="56"/>
      <c r="NOI156" s="56"/>
      <c r="NOJ156" s="56"/>
      <c r="NOK156" s="56"/>
      <c r="NOL156" s="56"/>
      <c r="NOM156" s="56"/>
      <c r="NON156" s="56"/>
      <c r="NOO156" s="56"/>
      <c r="NOP156" s="56"/>
      <c r="NOQ156" s="56"/>
      <c r="NOR156" s="56"/>
      <c r="NOS156" s="56"/>
      <c r="NOT156" s="56"/>
      <c r="NOU156" s="56"/>
      <c r="NOV156" s="56"/>
      <c r="NOW156" s="56"/>
      <c r="NOX156" s="56"/>
      <c r="NOY156" s="56"/>
      <c r="NOZ156" s="56"/>
      <c r="NPA156" s="56"/>
      <c r="NPB156" s="56"/>
      <c r="NPC156" s="56"/>
      <c r="NPD156" s="56"/>
      <c r="NPE156" s="56"/>
      <c r="NPF156" s="56"/>
      <c r="NPG156" s="56"/>
      <c r="NPH156" s="56"/>
      <c r="NPI156" s="56"/>
      <c r="NPJ156" s="56"/>
      <c r="NPK156" s="56"/>
      <c r="NPL156" s="56"/>
      <c r="NPM156" s="56"/>
      <c r="NPN156" s="56"/>
      <c r="NPO156" s="56"/>
      <c r="NPP156" s="56"/>
      <c r="NPQ156" s="56"/>
      <c r="NPR156" s="56"/>
      <c r="NPS156" s="56"/>
      <c r="NPT156" s="56"/>
      <c r="NPU156" s="56"/>
      <c r="NPV156" s="56"/>
      <c r="NPW156" s="56"/>
      <c r="NPX156" s="56"/>
      <c r="NPY156" s="56"/>
      <c r="NPZ156" s="56"/>
      <c r="NQA156" s="56"/>
      <c r="NQB156" s="56"/>
      <c r="NQC156" s="56"/>
      <c r="NQD156" s="56"/>
      <c r="NQE156" s="56"/>
      <c r="NQF156" s="56"/>
      <c r="NQG156" s="56"/>
      <c r="NQH156" s="56"/>
      <c r="NQI156" s="56"/>
      <c r="NQJ156" s="56"/>
      <c r="NQK156" s="56"/>
      <c r="NQL156" s="56"/>
      <c r="NQM156" s="56"/>
      <c r="NQN156" s="56"/>
      <c r="NQO156" s="56"/>
      <c r="NQP156" s="56"/>
      <c r="NQQ156" s="56"/>
      <c r="NQR156" s="56"/>
      <c r="NQS156" s="56"/>
      <c r="NQT156" s="56"/>
      <c r="NQU156" s="56"/>
      <c r="NQV156" s="56"/>
      <c r="NQW156" s="56"/>
      <c r="NQX156" s="56"/>
      <c r="NQY156" s="56"/>
      <c r="NQZ156" s="56"/>
      <c r="NRA156" s="56"/>
      <c r="NRB156" s="56"/>
      <c r="NRC156" s="56"/>
      <c r="NRD156" s="56"/>
      <c r="NRE156" s="56"/>
      <c r="NRF156" s="56"/>
      <c r="NRG156" s="56"/>
      <c r="NRH156" s="56"/>
      <c r="NRI156" s="56"/>
      <c r="NRJ156" s="56"/>
      <c r="NRK156" s="56"/>
      <c r="NRL156" s="56"/>
      <c r="NRM156" s="56"/>
      <c r="NRN156" s="56"/>
      <c r="NRO156" s="56"/>
      <c r="NRP156" s="56"/>
      <c r="NRQ156" s="56"/>
      <c r="NRR156" s="56"/>
      <c r="NRS156" s="56"/>
      <c r="NRT156" s="56"/>
      <c r="NRU156" s="56"/>
      <c r="NRV156" s="56"/>
      <c r="NRW156" s="56"/>
      <c r="NRX156" s="56"/>
      <c r="NRY156" s="56"/>
      <c r="NRZ156" s="56"/>
      <c r="NSA156" s="56"/>
      <c r="NSB156" s="56"/>
      <c r="NSC156" s="56"/>
      <c r="NSD156" s="56"/>
      <c r="NSE156" s="56"/>
      <c r="NSF156" s="56"/>
      <c r="NSG156" s="56"/>
      <c r="NSH156" s="56"/>
      <c r="NSI156" s="56"/>
      <c r="NSJ156" s="56"/>
      <c r="NSK156" s="56"/>
      <c r="NSL156" s="56"/>
      <c r="NSM156" s="56"/>
      <c r="NSN156" s="56"/>
      <c r="NSO156" s="56"/>
      <c r="NSP156" s="56"/>
      <c r="NSQ156" s="56"/>
      <c r="NSR156" s="56"/>
      <c r="NSS156" s="56"/>
      <c r="NST156" s="56"/>
      <c r="NSU156" s="56"/>
      <c r="NSV156" s="56"/>
      <c r="NSW156" s="56"/>
      <c r="NSX156" s="56"/>
      <c r="NSY156" s="56"/>
      <c r="NSZ156" s="56"/>
      <c r="NTA156" s="56"/>
      <c r="NTB156" s="56"/>
      <c r="NTC156" s="56"/>
      <c r="NTD156" s="56"/>
      <c r="NTE156" s="56"/>
      <c r="NTF156" s="56"/>
      <c r="NTG156" s="56"/>
      <c r="NTH156" s="56"/>
      <c r="NTI156" s="56"/>
      <c r="NTJ156" s="56"/>
      <c r="NTK156" s="56"/>
      <c r="NTL156" s="56"/>
      <c r="NTM156" s="56"/>
      <c r="NTN156" s="56"/>
      <c r="NTO156" s="56"/>
      <c r="NTP156" s="56"/>
      <c r="NTQ156" s="56"/>
      <c r="NTR156" s="56"/>
      <c r="NTS156" s="56"/>
      <c r="NTT156" s="56"/>
      <c r="NTU156" s="56"/>
      <c r="NTV156" s="56"/>
      <c r="NTW156" s="56"/>
      <c r="NTX156" s="56"/>
      <c r="NTY156" s="56"/>
      <c r="NTZ156" s="56"/>
      <c r="NUA156" s="56"/>
      <c r="NUB156" s="56"/>
      <c r="NUC156" s="56"/>
      <c r="NUD156" s="56"/>
      <c r="NUE156" s="56"/>
      <c r="NUF156" s="56"/>
      <c r="NUG156" s="56"/>
      <c r="NUH156" s="56"/>
      <c r="NUI156" s="56"/>
      <c r="NUJ156" s="56"/>
      <c r="NUK156" s="56"/>
      <c r="NUL156" s="56"/>
      <c r="NUM156" s="56"/>
      <c r="NUN156" s="56"/>
      <c r="NUO156" s="56"/>
      <c r="NUP156" s="56"/>
      <c r="NUQ156" s="56"/>
      <c r="NUR156" s="56"/>
      <c r="NUS156" s="56"/>
      <c r="NUT156" s="56"/>
      <c r="NUU156" s="56"/>
      <c r="NUV156" s="56"/>
      <c r="NUW156" s="56"/>
      <c r="NUX156" s="56"/>
      <c r="NUY156" s="56"/>
      <c r="NUZ156" s="56"/>
      <c r="NVA156" s="56"/>
      <c r="NVB156" s="56"/>
      <c r="NVC156" s="56"/>
      <c r="NVD156" s="56"/>
      <c r="NVE156" s="56"/>
      <c r="NVF156" s="56"/>
      <c r="NVG156" s="56"/>
      <c r="NVH156" s="56"/>
      <c r="NVI156" s="56"/>
      <c r="NVJ156" s="56"/>
      <c r="NVK156" s="56"/>
      <c r="NVL156" s="56"/>
      <c r="NVM156" s="56"/>
      <c r="NVN156" s="56"/>
      <c r="NVO156" s="56"/>
      <c r="NVP156" s="56"/>
      <c r="NVQ156" s="56"/>
      <c r="NVR156" s="56"/>
      <c r="NVS156" s="56"/>
      <c r="NVT156" s="56"/>
      <c r="NVU156" s="56"/>
      <c r="NVV156" s="56"/>
      <c r="NVW156" s="56"/>
      <c r="NVX156" s="56"/>
      <c r="NVY156" s="56"/>
      <c r="NVZ156" s="56"/>
      <c r="NWA156" s="56"/>
      <c r="NWB156" s="56"/>
      <c r="NWC156" s="56"/>
      <c r="NWD156" s="56"/>
      <c r="NWE156" s="56"/>
      <c r="NWF156" s="56"/>
      <c r="NWG156" s="56"/>
      <c r="NWH156" s="56"/>
      <c r="NWI156" s="56"/>
      <c r="NWJ156" s="56"/>
      <c r="NWK156" s="56"/>
      <c r="NWL156" s="56"/>
      <c r="NWM156" s="56"/>
      <c r="NWN156" s="56"/>
      <c r="NWO156" s="56"/>
      <c r="NWP156" s="56"/>
      <c r="NWQ156" s="56"/>
      <c r="NWR156" s="56"/>
      <c r="NWS156" s="56"/>
      <c r="NWT156" s="56"/>
      <c r="NWU156" s="56"/>
      <c r="NWV156" s="56"/>
      <c r="NWW156" s="56"/>
      <c r="NWX156" s="56"/>
      <c r="NWY156" s="56"/>
      <c r="NWZ156" s="56"/>
      <c r="NXA156" s="56"/>
      <c r="NXB156" s="56"/>
      <c r="NXC156" s="56"/>
      <c r="NXD156" s="56"/>
      <c r="NXE156" s="56"/>
      <c r="NXF156" s="56"/>
      <c r="NXG156" s="56"/>
      <c r="NXH156" s="56"/>
      <c r="NXI156" s="56"/>
      <c r="NXJ156" s="56"/>
      <c r="NXK156" s="56"/>
      <c r="NXL156" s="56"/>
      <c r="NXM156" s="56"/>
      <c r="NXN156" s="56"/>
      <c r="NXO156" s="56"/>
      <c r="NXP156" s="56"/>
      <c r="NXQ156" s="56"/>
      <c r="NXR156" s="56"/>
      <c r="NXS156" s="56"/>
      <c r="NXT156" s="56"/>
      <c r="NXU156" s="56"/>
      <c r="NXV156" s="56"/>
      <c r="NXW156" s="56"/>
      <c r="NXX156" s="56"/>
      <c r="NXY156" s="56"/>
      <c r="NXZ156" s="56"/>
      <c r="NYA156" s="56"/>
      <c r="NYB156" s="56"/>
      <c r="NYC156" s="56"/>
      <c r="NYD156" s="56"/>
      <c r="NYE156" s="56"/>
      <c r="NYF156" s="56"/>
      <c r="NYG156" s="56"/>
      <c r="NYH156" s="56"/>
      <c r="NYI156" s="56"/>
      <c r="NYJ156" s="56"/>
      <c r="NYK156" s="56"/>
      <c r="NYL156" s="56"/>
      <c r="NYM156" s="56"/>
      <c r="NYN156" s="56"/>
      <c r="NYO156" s="56"/>
      <c r="NYP156" s="56"/>
      <c r="NYQ156" s="56"/>
      <c r="NYR156" s="56"/>
      <c r="NYS156" s="56"/>
      <c r="NYT156" s="56"/>
      <c r="NYU156" s="56"/>
      <c r="NYV156" s="56"/>
      <c r="NYW156" s="56"/>
      <c r="NYX156" s="56"/>
      <c r="NYY156" s="56"/>
      <c r="NYZ156" s="56"/>
      <c r="NZA156" s="56"/>
      <c r="NZB156" s="56"/>
      <c r="NZC156" s="56"/>
      <c r="NZD156" s="56"/>
      <c r="NZE156" s="56"/>
      <c r="NZF156" s="56"/>
      <c r="NZG156" s="56"/>
      <c r="NZH156" s="56"/>
      <c r="NZI156" s="56"/>
      <c r="NZJ156" s="56"/>
      <c r="NZK156" s="56"/>
      <c r="NZL156" s="56"/>
      <c r="NZM156" s="56"/>
      <c r="NZN156" s="56"/>
      <c r="NZO156" s="56"/>
      <c r="NZP156" s="56"/>
      <c r="NZQ156" s="56"/>
      <c r="NZR156" s="56"/>
      <c r="NZS156" s="56"/>
      <c r="NZT156" s="56"/>
      <c r="NZU156" s="56"/>
      <c r="NZV156" s="56"/>
      <c r="NZW156" s="56"/>
      <c r="NZX156" s="56"/>
      <c r="NZY156" s="56"/>
      <c r="NZZ156" s="56"/>
      <c r="OAA156" s="56"/>
      <c r="OAB156" s="56"/>
      <c r="OAC156" s="56"/>
      <c r="OAD156" s="56"/>
      <c r="OAE156" s="56"/>
      <c r="OAF156" s="56"/>
      <c r="OAG156" s="56"/>
      <c r="OAH156" s="56"/>
      <c r="OAI156" s="56"/>
      <c r="OAJ156" s="56"/>
      <c r="OAK156" s="56"/>
      <c r="OAL156" s="56"/>
      <c r="OAM156" s="56"/>
      <c r="OAN156" s="56"/>
      <c r="OAO156" s="56"/>
      <c r="OAP156" s="56"/>
      <c r="OAQ156" s="56"/>
      <c r="OAR156" s="56"/>
      <c r="OAS156" s="56"/>
      <c r="OAT156" s="56"/>
      <c r="OAU156" s="56"/>
      <c r="OAV156" s="56"/>
      <c r="OAW156" s="56"/>
      <c r="OAX156" s="56"/>
      <c r="OAY156" s="56"/>
      <c r="OAZ156" s="56"/>
      <c r="OBA156" s="56"/>
      <c r="OBB156" s="56"/>
      <c r="OBC156" s="56"/>
      <c r="OBD156" s="56"/>
      <c r="OBE156" s="56"/>
      <c r="OBF156" s="56"/>
      <c r="OBG156" s="56"/>
      <c r="OBH156" s="56"/>
      <c r="OBI156" s="56"/>
      <c r="OBJ156" s="56"/>
      <c r="OBK156" s="56"/>
      <c r="OBL156" s="56"/>
      <c r="OBM156" s="56"/>
      <c r="OBN156" s="56"/>
      <c r="OBO156" s="56"/>
      <c r="OBP156" s="56"/>
      <c r="OBQ156" s="56"/>
      <c r="OBR156" s="56"/>
      <c r="OBS156" s="56"/>
      <c r="OBT156" s="56"/>
      <c r="OBU156" s="56"/>
      <c r="OBV156" s="56"/>
      <c r="OBW156" s="56"/>
      <c r="OBX156" s="56"/>
      <c r="OBY156" s="56"/>
      <c r="OBZ156" s="56"/>
      <c r="OCA156" s="56"/>
      <c r="OCB156" s="56"/>
      <c r="OCC156" s="56"/>
      <c r="OCD156" s="56"/>
      <c r="OCE156" s="56"/>
      <c r="OCF156" s="56"/>
      <c r="OCG156" s="56"/>
      <c r="OCH156" s="56"/>
      <c r="OCI156" s="56"/>
      <c r="OCJ156" s="56"/>
      <c r="OCK156" s="56"/>
      <c r="OCL156" s="56"/>
      <c r="OCM156" s="56"/>
      <c r="OCN156" s="56"/>
      <c r="OCO156" s="56"/>
      <c r="OCP156" s="56"/>
      <c r="OCQ156" s="56"/>
      <c r="OCR156" s="56"/>
      <c r="OCS156" s="56"/>
      <c r="OCT156" s="56"/>
      <c r="OCU156" s="56"/>
      <c r="OCV156" s="56"/>
      <c r="OCW156" s="56"/>
      <c r="OCX156" s="56"/>
      <c r="OCY156" s="56"/>
      <c r="OCZ156" s="56"/>
      <c r="ODA156" s="56"/>
      <c r="ODB156" s="56"/>
      <c r="ODC156" s="56"/>
      <c r="ODD156" s="56"/>
      <c r="ODE156" s="56"/>
      <c r="ODF156" s="56"/>
      <c r="ODG156" s="56"/>
      <c r="ODH156" s="56"/>
      <c r="ODI156" s="56"/>
      <c r="ODJ156" s="56"/>
      <c r="ODK156" s="56"/>
      <c r="ODL156" s="56"/>
      <c r="ODM156" s="56"/>
      <c r="ODN156" s="56"/>
      <c r="ODO156" s="56"/>
      <c r="ODP156" s="56"/>
      <c r="ODQ156" s="56"/>
      <c r="ODR156" s="56"/>
      <c r="ODS156" s="56"/>
      <c r="ODT156" s="56"/>
      <c r="ODU156" s="56"/>
      <c r="ODV156" s="56"/>
      <c r="ODW156" s="56"/>
      <c r="ODX156" s="56"/>
      <c r="ODY156" s="56"/>
      <c r="ODZ156" s="56"/>
      <c r="OEA156" s="56"/>
      <c r="OEB156" s="56"/>
      <c r="OEC156" s="56"/>
      <c r="OED156" s="56"/>
      <c r="OEE156" s="56"/>
      <c r="OEF156" s="56"/>
      <c r="OEG156" s="56"/>
      <c r="OEH156" s="56"/>
      <c r="OEI156" s="56"/>
      <c r="OEJ156" s="56"/>
      <c r="OEK156" s="56"/>
      <c r="OEL156" s="56"/>
      <c r="OEM156" s="56"/>
      <c r="OEN156" s="56"/>
      <c r="OEO156" s="56"/>
      <c r="OEP156" s="56"/>
      <c r="OEQ156" s="56"/>
      <c r="OER156" s="56"/>
      <c r="OES156" s="56"/>
      <c r="OET156" s="56"/>
      <c r="OEU156" s="56"/>
      <c r="OEV156" s="56"/>
      <c r="OEW156" s="56"/>
      <c r="OEX156" s="56"/>
      <c r="OEY156" s="56"/>
      <c r="OEZ156" s="56"/>
      <c r="OFA156" s="56"/>
      <c r="OFB156" s="56"/>
      <c r="OFC156" s="56"/>
      <c r="OFD156" s="56"/>
      <c r="OFE156" s="56"/>
      <c r="OFF156" s="56"/>
      <c r="OFG156" s="56"/>
      <c r="OFH156" s="56"/>
      <c r="OFI156" s="56"/>
      <c r="OFJ156" s="56"/>
      <c r="OFK156" s="56"/>
      <c r="OFL156" s="56"/>
      <c r="OFM156" s="56"/>
      <c r="OFN156" s="56"/>
      <c r="OFO156" s="56"/>
      <c r="OFP156" s="56"/>
      <c r="OFQ156" s="56"/>
      <c r="OFR156" s="56"/>
      <c r="OFS156" s="56"/>
      <c r="OFT156" s="56"/>
      <c r="OFU156" s="56"/>
      <c r="OFV156" s="56"/>
      <c r="OFW156" s="56"/>
      <c r="OFX156" s="56"/>
      <c r="OFY156" s="56"/>
      <c r="OFZ156" s="56"/>
      <c r="OGA156" s="56"/>
      <c r="OGB156" s="56"/>
      <c r="OGC156" s="56"/>
      <c r="OGD156" s="56"/>
      <c r="OGE156" s="56"/>
      <c r="OGF156" s="56"/>
      <c r="OGG156" s="56"/>
      <c r="OGH156" s="56"/>
      <c r="OGI156" s="56"/>
      <c r="OGJ156" s="56"/>
      <c r="OGK156" s="56"/>
      <c r="OGL156" s="56"/>
      <c r="OGM156" s="56"/>
      <c r="OGN156" s="56"/>
      <c r="OGO156" s="56"/>
      <c r="OGP156" s="56"/>
      <c r="OGQ156" s="56"/>
      <c r="OGR156" s="56"/>
      <c r="OGS156" s="56"/>
      <c r="OGT156" s="56"/>
      <c r="OGU156" s="56"/>
      <c r="OGV156" s="56"/>
      <c r="OGW156" s="56"/>
      <c r="OGX156" s="56"/>
      <c r="OGY156" s="56"/>
      <c r="OGZ156" s="56"/>
      <c r="OHA156" s="56"/>
      <c r="OHB156" s="56"/>
      <c r="OHC156" s="56"/>
      <c r="OHD156" s="56"/>
      <c r="OHE156" s="56"/>
      <c r="OHF156" s="56"/>
      <c r="OHG156" s="56"/>
      <c r="OHH156" s="56"/>
      <c r="OHI156" s="56"/>
      <c r="OHJ156" s="56"/>
      <c r="OHK156" s="56"/>
      <c r="OHL156" s="56"/>
      <c r="OHM156" s="56"/>
      <c r="OHN156" s="56"/>
      <c r="OHO156" s="56"/>
      <c r="OHP156" s="56"/>
      <c r="OHQ156" s="56"/>
      <c r="OHR156" s="56"/>
      <c r="OHS156" s="56"/>
      <c r="OHT156" s="56"/>
      <c r="OHU156" s="56"/>
      <c r="OHV156" s="56"/>
      <c r="OHW156" s="56"/>
      <c r="OHX156" s="56"/>
      <c r="OHY156" s="56"/>
      <c r="OHZ156" s="56"/>
      <c r="OIA156" s="56"/>
      <c r="OIB156" s="56"/>
      <c r="OIC156" s="56"/>
      <c r="OID156" s="56"/>
      <c r="OIE156" s="56"/>
      <c r="OIF156" s="56"/>
      <c r="OIG156" s="56"/>
      <c r="OIH156" s="56"/>
      <c r="OII156" s="56"/>
      <c r="OIJ156" s="56"/>
      <c r="OIK156" s="56"/>
      <c r="OIL156" s="56"/>
      <c r="OIM156" s="56"/>
      <c r="OIN156" s="56"/>
      <c r="OIO156" s="56"/>
      <c r="OIP156" s="56"/>
      <c r="OIQ156" s="56"/>
      <c r="OIR156" s="56"/>
      <c r="OIS156" s="56"/>
      <c r="OIT156" s="56"/>
      <c r="OIU156" s="56"/>
      <c r="OIV156" s="56"/>
      <c r="OIW156" s="56"/>
      <c r="OIX156" s="56"/>
      <c r="OIY156" s="56"/>
      <c r="OIZ156" s="56"/>
      <c r="OJA156" s="56"/>
      <c r="OJB156" s="56"/>
      <c r="OJC156" s="56"/>
      <c r="OJD156" s="56"/>
      <c r="OJE156" s="56"/>
      <c r="OJF156" s="56"/>
      <c r="OJG156" s="56"/>
      <c r="OJH156" s="56"/>
      <c r="OJI156" s="56"/>
      <c r="OJJ156" s="56"/>
      <c r="OJK156" s="56"/>
      <c r="OJL156" s="56"/>
      <c r="OJM156" s="56"/>
      <c r="OJN156" s="56"/>
      <c r="OJO156" s="56"/>
      <c r="OJP156" s="56"/>
      <c r="OJQ156" s="56"/>
      <c r="OJR156" s="56"/>
      <c r="OJS156" s="56"/>
      <c r="OJT156" s="56"/>
      <c r="OJU156" s="56"/>
      <c r="OJV156" s="56"/>
      <c r="OJW156" s="56"/>
      <c r="OJX156" s="56"/>
      <c r="OJY156" s="56"/>
      <c r="OJZ156" s="56"/>
      <c r="OKA156" s="56"/>
      <c r="OKB156" s="56"/>
      <c r="OKC156" s="56"/>
      <c r="OKD156" s="56"/>
      <c r="OKE156" s="56"/>
      <c r="OKF156" s="56"/>
      <c r="OKG156" s="56"/>
      <c r="OKH156" s="56"/>
      <c r="OKI156" s="56"/>
      <c r="OKJ156" s="56"/>
      <c r="OKK156" s="56"/>
      <c r="OKL156" s="56"/>
      <c r="OKM156" s="56"/>
      <c r="OKN156" s="56"/>
      <c r="OKO156" s="56"/>
      <c r="OKP156" s="56"/>
      <c r="OKQ156" s="56"/>
      <c r="OKR156" s="56"/>
      <c r="OKS156" s="56"/>
      <c r="OKT156" s="56"/>
      <c r="OKU156" s="56"/>
      <c r="OKV156" s="56"/>
      <c r="OKW156" s="56"/>
      <c r="OKX156" s="56"/>
      <c r="OKY156" s="56"/>
      <c r="OKZ156" s="56"/>
      <c r="OLA156" s="56"/>
      <c r="OLB156" s="56"/>
      <c r="OLC156" s="56"/>
      <c r="OLD156" s="56"/>
      <c r="OLE156" s="56"/>
      <c r="OLF156" s="56"/>
      <c r="OLG156" s="56"/>
      <c r="OLH156" s="56"/>
      <c r="OLI156" s="56"/>
      <c r="OLJ156" s="56"/>
      <c r="OLK156" s="56"/>
      <c r="OLL156" s="56"/>
      <c r="OLM156" s="56"/>
      <c r="OLN156" s="56"/>
      <c r="OLO156" s="56"/>
      <c r="OLP156" s="56"/>
      <c r="OLQ156" s="56"/>
      <c r="OLR156" s="56"/>
      <c r="OLS156" s="56"/>
      <c r="OLT156" s="56"/>
      <c r="OLU156" s="56"/>
      <c r="OLV156" s="56"/>
      <c r="OLW156" s="56"/>
      <c r="OLX156" s="56"/>
      <c r="OLY156" s="56"/>
      <c r="OLZ156" s="56"/>
      <c r="OMA156" s="56"/>
      <c r="OMB156" s="56"/>
      <c r="OMC156" s="56"/>
      <c r="OMD156" s="56"/>
      <c r="OME156" s="56"/>
      <c r="OMF156" s="56"/>
      <c r="OMG156" s="56"/>
      <c r="OMH156" s="56"/>
      <c r="OMI156" s="56"/>
      <c r="OMJ156" s="56"/>
      <c r="OMK156" s="56"/>
      <c r="OML156" s="56"/>
      <c r="OMM156" s="56"/>
      <c r="OMN156" s="56"/>
      <c r="OMO156" s="56"/>
      <c r="OMP156" s="56"/>
      <c r="OMQ156" s="56"/>
      <c r="OMR156" s="56"/>
      <c r="OMS156" s="56"/>
      <c r="OMT156" s="56"/>
      <c r="OMU156" s="56"/>
      <c r="OMV156" s="56"/>
      <c r="OMW156" s="56"/>
      <c r="OMX156" s="56"/>
      <c r="OMY156" s="56"/>
      <c r="OMZ156" s="56"/>
      <c r="ONA156" s="56"/>
      <c r="ONB156" s="56"/>
      <c r="ONC156" s="56"/>
      <c r="OND156" s="56"/>
      <c r="ONE156" s="56"/>
      <c r="ONF156" s="56"/>
      <c r="ONG156" s="56"/>
      <c r="ONH156" s="56"/>
      <c r="ONI156" s="56"/>
      <c r="ONJ156" s="56"/>
      <c r="ONK156" s="56"/>
      <c r="ONL156" s="56"/>
      <c r="ONM156" s="56"/>
      <c r="ONN156" s="56"/>
      <c r="ONO156" s="56"/>
      <c r="ONP156" s="56"/>
      <c r="ONQ156" s="56"/>
      <c r="ONR156" s="56"/>
      <c r="ONS156" s="56"/>
      <c r="ONT156" s="56"/>
      <c r="ONU156" s="56"/>
      <c r="ONV156" s="56"/>
      <c r="ONW156" s="56"/>
      <c r="ONX156" s="56"/>
      <c r="ONY156" s="56"/>
      <c r="ONZ156" s="56"/>
      <c r="OOA156" s="56"/>
      <c r="OOB156" s="56"/>
      <c r="OOC156" s="56"/>
      <c r="OOD156" s="56"/>
      <c r="OOE156" s="56"/>
      <c r="OOF156" s="56"/>
      <c r="OOG156" s="56"/>
      <c r="OOH156" s="56"/>
      <c r="OOI156" s="56"/>
      <c r="OOJ156" s="56"/>
      <c r="OOK156" s="56"/>
      <c r="OOL156" s="56"/>
      <c r="OOM156" s="56"/>
      <c r="OON156" s="56"/>
      <c r="OOO156" s="56"/>
      <c r="OOP156" s="56"/>
      <c r="OOQ156" s="56"/>
      <c r="OOR156" s="56"/>
      <c r="OOS156" s="56"/>
      <c r="OOT156" s="56"/>
      <c r="OOU156" s="56"/>
      <c r="OOV156" s="56"/>
      <c r="OOW156" s="56"/>
      <c r="OOX156" s="56"/>
      <c r="OOY156" s="56"/>
      <c r="OOZ156" s="56"/>
      <c r="OPA156" s="56"/>
      <c r="OPB156" s="56"/>
      <c r="OPC156" s="56"/>
      <c r="OPD156" s="56"/>
      <c r="OPE156" s="56"/>
      <c r="OPF156" s="56"/>
      <c r="OPG156" s="56"/>
      <c r="OPH156" s="56"/>
      <c r="OPI156" s="56"/>
      <c r="OPJ156" s="56"/>
      <c r="OPK156" s="56"/>
      <c r="OPL156" s="56"/>
      <c r="OPM156" s="56"/>
      <c r="OPN156" s="56"/>
      <c r="OPO156" s="56"/>
      <c r="OPP156" s="56"/>
      <c r="OPQ156" s="56"/>
      <c r="OPR156" s="56"/>
      <c r="OPS156" s="56"/>
      <c r="OPT156" s="56"/>
      <c r="OPU156" s="56"/>
      <c r="OPV156" s="56"/>
      <c r="OPW156" s="56"/>
      <c r="OPX156" s="56"/>
      <c r="OPY156" s="56"/>
      <c r="OPZ156" s="56"/>
      <c r="OQA156" s="56"/>
      <c r="OQB156" s="56"/>
      <c r="OQC156" s="56"/>
      <c r="OQD156" s="56"/>
      <c r="OQE156" s="56"/>
      <c r="OQF156" s="56"/>
      <c r="OQG156" s="56"/>
      <c r="OQH156" s="56"/>
      <c r="OQI156" s="56"/>
      <c r="OQJ156" s="56"/>
      <c r="OQK156" s="56"/>
      <c r="OQL156" s="56"/>
      <c r="OQM156" s="56"/>
      <c r="OQN156" s="56"/>
      <c r="OQO156" s="56"/>
      <c r="OQP156" s="56"/>
      <c r="OQQ156" s="56"/>
      <c r="OQR156" s="56"/>
      <c r="OQS156" s="56"/>
      <c r="OQT156" s="56"/>
      <c r="OQU156" s="56"/>
      <c r="OQV156" s="56"/>
      <c r="OQW156" s="56"/>
      <c r="OQX156" s="56"/>
      <c r="OQY156" s="56"/>
      <c r="OQZ156" s="56"/>
      <c r="ORA156" s="56"/>
      <c r="ORB156" s="56"/>
      <c r="ORC156" s="56"/>
      <c r="ORD156" s="56"/>
      <c r="ORE156" s="56"/>
      <c r="ORF156" s="56"/>
      <c r="ORG156" s="56"/>
      <c r="ORH156" s="56"/>
      <c r="ORI156" s="56"/>
      <c r="ORJ156" s="56"/>
      <c r="ORK156" s="56"/>
      <c r="ORL156" s="56"/>
      <c r="ORM156" s="56"/>
      <c r="ORN156" s="56"/>
      <c r="ORO156" s="56"/>
      <c r="ORP156" s="56"/>
      <c r="ORQ156" s="56"/>
      <c r="ORR156" s="56"/>
      <c r="ORS156" s="56"/>
      <c r="ORT156" s="56"/>
      <c r="ORU156" s="56"/>
      <c r="ORV156" s="56"/>
      <c r="ORW156" s="56"/>
      <c r="ORX156" s="56"/>
      <c r="ORY156" s="56"/>
      <c r="ORZ156" s="56"/>
      <c r="OSA156" s="56"/>
      <c r="OSB156" s="56"/>
      <c r="OSC156" s="56"/>
      <c r="OSD156" s="56"/>
      <c r="OSE156" s="56"/>
      <c r="OSF156" s="56"/>
      <c r="OSG156" s="56"/>
      <c r="OSH156" s="56"/>
      <c r="OSI156" s="56"/>
      <c r="OSJ156" s="56"/>
      <c r="OSK156" s="56"/>
      <c r="OSL156" s="56"/>
      <c r="OSM156" s="56"/>
      <c r="OSN156" s="56"/>
      <c r="OSO156" s="56"/>
      <c r="OSP156" s="56"/>
      <c r="OSQ156" s="56"/>
      <c r="OSR156" s="56"/>
      <c r="OSS156" s="56"/>
      <c r="OST156" s="56"/>
      <c r="OSU156" s="56"/>
      <c r="OSV156" s="56"/>
      <c r="OSW156" s="56"/>
      <c r="OSX156" s="56"/>
      <c r="OSY156" s="56"/>
      <c r="OSZ156" s="56"/>
      <c r="OTA156" s="56"/>
      <c r="OTB156" s="56"/>
      <c r="OTC156" s="56"/>
      <c r="OTD156" s="56"/>
      <c r="OTE156" s="56"/>
      <c r="OTF156" s="56"/>
      <c r="OTG156" s="56"/>
      <c r="OTH156" s="56"/>
      <c r="OTI156" s="56"/>
      <c r="OTJ156" s="56"/>
      <c r="OTK156" s="56"/>
      <c r="OTL156" s="56"/>
      <c r="OTM156" s="56"/>
      <c r="OTN156" s="56"/>
      <c r="OTO156" s="56"/>
      <c r="OTP156" s="56"/>
      <c r="OTQ156" s="56"/>
      <c r="OTR156" s="56"/>
      <c r="OTS156" s="56"/>
      <c r="OTT156" s="56"/>
      <c r="OTU156" s="56"/>
      <c r="OTV156" s="56"/>
      <c r="OTW156" s="56"/>
      <c r="OTX156" s="56"/>
      <c r="OTY156" s="56"/>
      <c r="OTZ156" s="56"/>
      <c r="OUA156" s="56"/>
      <c r="OUB156" s="56"/>
      <c r="OUC156" s="56"/>
      <c r="OUD156" s="56"/>
      <c r="OUE156" s="56"/>
      <c r="OUF156" s="56"/>
      <c r="OUG156" s="56"/>
      <c r="OUH156" s="56"/>
      <c r="OUI156" s="56"/>
      <c r="OUJ156" s="56"/>
      <c r="OUK156" s="56"/>
      <c r="OUL156" s="56"/>
      <c r="OUM156" s="56"/>
      <c r="OUN156" s="56"/>
      <c r="OUO156" s="56"/>
      <c r="OUP156" s="56"/>
      <c r="OUQ156" s="56"/>
      <c r="OUR156" s="56"/>
      <c r="OUS156" s="56"/>
      <c r="OUT156" s="56"/>
      <c r="OUU156" s="56"/>
      <c r="OUV156" s="56"/>
      <c r="OUW156" s="56"/>
      <c r="OUX156" s="56"/>
      <c r="OUY156" s="56"/>
      <c r="OUZ156" s="56"/>
      <c r="OVA156" s="56"/>
      <c r="OVB156" s="56"/>
      <c r="OVC156" s="56"/>
      <c r="OVD156" s="56"/>
      <c r="OVE156" s="56"/>
      <c r="OVF156" s="56"/>
      <c r="OVG156" s="56"/>
      <c r="OVH156" s="56"/>
      <c r="OVI156" s="56"/>
      <c r="OVJ156" s="56"/>
      <c r="OVK156" s="56"/>
      <c r="OVL156" s="56"/>
      <c r="OVM156" s="56"/>
      <c r="OVN156" s="56"/>
      <c r="OVO156" s="56"/>
      <c r="OVP156" s="56"/>
      <c r="OVQ156" s="56"/>
      <c r="OVR156" s="56"/>
      <c r="OVS156" s="56"/>
      <c r="OVT156" s="56"/>
      <c r="OVU156" s="56"/>
      <c r="OVV156" s="56"/>
      <c r="OVW156" s="56"/>
      <c r="OVX156" s="56"/>
      <c r="OVY156" s="56"/>
      <c r="OVZ156" s="56"/>
      <c r="OWA156" s="56"/>
      <c r="OWB156" s="56"/>
      <c r="OWC156" s="56"/>
      <c r="OWD156" s="56"/>
      <c r="OWE156" s="56"/>
      <c r="OWF156" s="56"/>
      <c r="OWG156" s="56"/>
      <c r="OWH156" s="56"/>
      <c r="OWI156" s="56"/>
      <c r="OWJ156" s="56"/>
      <c r="OWK156" s="56"/>
      <c r="OWL156" s="56"/>
      <c r="OWM156" s="56"/>
      <c r="OWN156" s="56"/>
      <c r="OWO156" s="56"/>
      <c r="OWP156" s="56"/>
      <c r="OWQ156" s="56"/>
      <c r="OWR156" s="56"/>
      <c r="OWS156" s="56"/>
      <c r="OWT156" s="56"/>
      <c r="OWU156" s="56"/>
      <c r="OWV156" s="56"/>
      <c r="OWW156" s="56"/>
      <c r="OWX156" s="56"/>
      <c r="OWY156" s="56"/>
      <c r="OWZ156" s="56"/>
      <c r="OXA156" s="56"/>
      <c r="OXB156" s="56"/>
      <c r="OXC156" s="56"/>
      <c r="OXD156" s="56"/>
      <c r="OXE156" s="56"/>
      <c r="OXF156" s="56"/>
      <c r="OXG156" s="56"/>
      <c r="OXH156" s="56"/>
      <c r="OXI156" s="56"/>
      <c r="OXJ156" s="56"/>
      <c r="OXK156" s="56"/>
      <c r="OXL156" s="56"/>
      <c r="OXM156" s="56"/>
      <c r="OXN156" s="56"/>
      <c r="OXO156" s="56"/>
      <c r="OXP156" s="56"/>
      <c r="OXQ156" s="56"/>
      <c r="OXR156" s="56"/>
      <c r="OXS156" s="56"/>
      <c r="OXT156" s="56"/>
      <c r="OXU156" s="56"/>
      <c r="OXV156" s="56"/>
      <c r="OXW156" s="56"/>
      <c r="OXX156" s="56"/>
      <c r="OXY156" s="56"/>
      <c r="OXZ156" s="56"/>
      <c r="OYA156" s="56"/>
      <c r="OYB156" s="56"/>
      <c r="OYC156" s="56"/>
      <c r="OYD156" s="56"/>
      <c r="OYE156" s="56"/>
      <c r="OYF156" s="56"/>
      <c r="OYG156" s="56"/>
      <c r="OYH156" s="56"/>
      <c r="OYI156" s="56"/>
      <c r="OYJ156" s="56"/>
      <c r="OYK156" s="56"/>
      <c r="OYL156" s="56"/>
      <c r="OYM156" s="56"/>
      <c r="OYN156" s="56"/>
      <c r="OYO156" s="56"/>
      <c r="OYP156" s="56"/>
      <c r="OYQ156" s="56"/>
      <c r="OYR156" s="56"/>
      <c r="OYS156" s="56"/>
      <c r="OYT156" s="56"/>
      <c r="OYU156" s="56"/>
      <c r="OYV156" s="56"/>
      <c r="OYW156" s="56"/>
      <c r="OYX156" s="56"/>
      <c r="OYY156" s="56"/>
      <c r="OYZ156" s="56"/>
      <c r="OZA156" s="56"/>
      <c r="OZB156" s="56"/>
      <c r="OZC156" s="56"/>
      <c r="OZD156" s="56"/>
      <c r="OZE156" s="56"/>
      <c r="OZF156" s="56"/>
      <c r="OZG156" s="56"/>
      <c r="OZH156" s="56"/>
      <c r="OZI156" s="56"/>
      <c r="OZJ156" s="56"/>
      <c r="OZK156" s="56"/>
      <c r="OZL156" s="56"/>
      <c r="OZM156" s="56"/>
      <c r="OZN156" s="56"/>
      <c r="OZO156" s="56"/>
      <c r="OZP156" s="56"/>
      <c r="OZQ156" s="56"/>
      <c r="OZR156" s="56"/>
      <c r="OZS156" s="56"/>
      <c r="OZT156" s="56"/>
      <c r="OZU156" s="56"/>
      <c r="OZV156" s="56"/>
      <c r="OZW156" s="56"/>
      <c r="OZX156" s="56"/>
      <c r="OZY156" s="56"/>
      <c r="OZZ156" s="56"/>
      <c r="PAA156" s="56"/>
      <c r="PAB156" s="56"/>
      <c r="PAC156" s="56"/>
      <c r="PAD156" s="56"/>
      <c r="PAE156" s="56"/>
      <c r="PAF156" s="56"/>
      <c r="PAG156" s="56"/>
      <c r="PAH156" s="56"/>
      <c r="PAI156" s="56"/>
      <c r="PAJ156" s="56"/>
      <c r="PAK156" s="56"/>
      <c r="PAL156" s="56"/>
      <c r="PAM156" s="56"/>
      <c r="PAN156" s="56"/>
      <c r="PAO156" s="56"/>
      <c r="PAP156" s="56"/>
      <c r="PAQ156" s="56"/>
      <c r="PAR156" s="56"/>
      <c r="PAS156" s="56"/>
      <c r="PAT156" s="56"/>
      <c r="PAU156" s="56"/>
      <c r="PAV156" s="56"/>
      <c r="PAW156" s="56"/>
      <c r="PAX156" s="56"/>
      <c r="PAY156" s="56"/>
      <c r="PAZ156" s="56"/>
      <c r="PBA156" s="56"/>
      <c r="PBB156" s="56"/>
      <c r="PBC156" s="56"/>
      <c r="PBD156" s="56"/>
      <c r="PBE156" s="56"/>
      <c r="PBF156" s="56"/>
      <c r="PBG156" s="56"/>
      <c r="PBH156" s="56"/>
      <c r="PBI156" s="56"/>
      <c r="PBJ156" s="56"/>
      <c r="PBK156" s="56"/>
      <c r="PBL156" s="56"/>
      <c r="PBM156" s="56"/>
      <c r="PBN156" s="56"/>
      <c r="PBO156" s="56"/>
      <c r="PBP156" s="56"/>
      <c r="PBQ156" s="56"/>
      <c r="PBR156" s="56"/>
      <c r="PBS156" s="56"/>
      <c r="PBT156" s="56"/>
      <c r="PBU156" s="56"/>
      <c r="PBV156" s="56"/>
      <c r="PBW156" s="56"/>
      <c r="PBX156" s="56"/>
      <c r="PBY156" s="56"/>
      <c r="PBZ156" s="56"/>
      <c r="PCA156" s="56"/>
      <c r="PCB156" s="56"/>
      <c r="PCC156" s="56"/>
      <c r="PCD156" s="56"/>
      <c r="PCE156" s="56"/>
      <c r="PCF156" s="56"/>
      <c r="PCG156" s="56"/>
      <c r="PCH156" s="56"/>
      <c r="PCI156" s="56"/>
      <c r="PCJ156" s="56"/>
      <c r="PCK156" s="56"/>
      <c r="PCL156" s="56"/>
      <c r="PCM156" s="56"/>
      <c r="PCN156" s="56"/>
      <c r="PCO156" s="56"/>
      <c r="PCP156" s="56"/>
      <c r="PCQ156" s="56"/>
      <c r="PCR156" s="56"/>
      <c r="PCS156" s="56"/>
      <c r="PCT156" s="56"/>
      <c r="PCU156" s="56"/>
      <c r="PCV156" s="56"/>
      <c r="PCW156" s="56"/>
      <c r="PCX156" s="56"/>
      <c r="PCY156" s="56"/>
      <c r="PCZ156" s="56"/>
      <c r="PDA156" s="56"/>
      <c r="PDB156" s="56"/>
      <c r="PDC156" s="56"/>
      <c r="PDD156" s="56"/>
      <c r="PDE156" s="56"/>
      <c r="PDF156" s="56"/>
      <c r="PDG156" s="56"/>
      <c r="PDH156" s="56"/>
      <c r="PDI156" s="56"/>
      <c r="PDJ156" s="56"/>
      <c r="PDK156" s="56"/>
      <c r="PDL156" s="56"/>
      <c r="PDM156" s="56"/>
      <c r="PDN156" s="56"/>
      <c r="PDO156" s="56"/>
      <c r="PDP156" s="56"/>
      <c r="PDQ156" s="56"/>
      <c r="PDR156" s="56"/>
      <c r="PDS156" s="56"/>
      <c r="PDT156" s="56"/>
      <c r="PDU156" s="56"/>
      <c r="PDV156" s="56"/>
      <c r="PDW156" s="56"/>
      <c r="PDX156" s="56"/>
      <c r="PDY156" s="56"/>
      <c r="PDZ156" s="56"/>
      <c r="PEA156" s="56"/>
      <c r="PEB156" s="56"/>
      <c r="PEC156" s="56"/>
      <c r="PED156" s="56"/>
      <c r="PEE156" s="56"/>
      <c r="PEF156" s="56"/>
      <c r="PEG156" s="56"/>
      <c r="PEH156" s="56"/>
      <c r="PEI156" s="56"/>
      <c r="PEJ156" s="56"/>
      <c r="PEK156" s="56"/>
      <c r="PEL156" s="56"/>
      <c r="PEM156" s="56"/>
      <c r="PEN156" s="56"/>
      <c r="PEO156" s="56"/>
      <c r="PEP156" s="56"/>
      <c r="PEQ156" s="56"/>
      <c r="PER156" s="56"/>
      <c r="PES156" s="56"/>
      <c r="PET156" s="56"/>
      <c r="PEU156" s="56"/>
      <c r="PEV156" s="56"/>
      <c r="PEW156" s="56"/>
      <c r="PEX156" s="56"/>
      <c r="PEY156" s="56"/>
      <c r="PEZ156" s="56"/>
      <c r="PFA156" s="56"/>
      <c r="PFB156" s="56"/>
      <c r="PFC156" s="56"/>
      <c r="PFD156" s="56"/>
      <c r="PFE156" s="56"/>
      <c r="PFF156" s="56"/>
      <c r="PFG156" s="56"/>
      <c r="PFH156" s="56"/>
      <c r="PFI156" s="56"/>
      <c r="PFJ156" s="56"/>
      <c r="PFK156" s="56"/>
      <c r="PFL156" s="56"/>
      <c r="PFM156" s="56"/>
      <c r="PFN156" s="56"/>
      <c r="PFO156" s="56"/>
      <c r="PFP156" s="56"/>
      <c r="PFQ156" s="56"/>
      <c r="PFR156" s="56"/>
      <c r="PFS156" s="56"/>
      <c r="PFT156" s="56"/>
      <c r="PFU156" s="56"/>
      <c r="PFV156" s="56"/>
      <c r="PFW156" s="56"/>
      <c r="PFX156" s="56"/>
      <c r="PFY156" s="56"/>
      <c r="PFZ156" s="56"/>
      <c r="PGA156" s="56"/>
      <c r="PGB156" s="56"/>
      <c r="PGC156" s="56"/>
      <c r="PGD156" s="56"/>
      <c r="PGE156" s="56"/>
      <c r="PGF156" s="56"/>
      <c r="PGG156" s="56"/>
      <c r="PGH156" s="56"/>
      <c r="PGI156" s="56"/>
      <c r="PGJ156" s="56"/>
      <c r="PGK156" s="56"/>
      <c r="PGL156" s="56"/>
      <c r="PGM156" s="56"/>
      <c r="PGN156" s="56"/>
      <c r="PGO156" s="56"/>
      <c r="PGP156" s="56"/>
      <c r="PGQ156" s="56"/>
      <c r="PGR156" s="56"/>
      <c r="PGS156" s="56"/>
      <c r="PGT156" s="56"/>
      <c r="PGU156" s="56"/>
      <c r="PGV156" s="56"/>
      <c r="PGW156" s="56"/>
      <c r="PGX156" s="56"/>
      <c r="PGY156" s="56"/>
      <c r="PGZ156" s="56"/>
      <c r="PHA156" s="56"/>
      <c r="PHB156" s="56"/>
      <c r="PHC156" s="56"/>
      <c r="PHD156" s="56"/>
      <c r="PHE156" s="56"/>
      <c r="PHF156" s="56"/>
      <c r="PHG156" s="56"/>
      <c r="PHH156" s="56"/>
      <c r="PHI156" s="56"/>
      <c r="PHJ156" s="56"/>
      <c r="PHK156" s="56"/>
      <c r="PHL156" s="56"/>
      <c r="PHM156" s="56"/>
      <c r="PHN156" s="56"/>
      <c r="PHO156" s="56"/>
      <c r="PHP156" s="56"/>
      <c r="PHQ156" s="56"/>
      <c r="PHR156" s="56"/>
      <c r="PHS156" s="56"/>
      <c r="PHT156" s="56"/>
      <c r="PHU156" s="56"/>
      <c r="PHV156" s="56"/>
      <c r="PHW156" s="56"/>
      <c r="PHX156" s="56"/>
      <c r="PHY156" s="56"/>
      <c r="PHZ156" s="56"/>
      <c r="PIA156" s="56"/>
      <c r="PIB156" s="56"/>
      <c r="PIC156" s="56"/>
      <c r="PID156" s="56"/>
      <c r="PIE156" s="56"/>
      <c r="PIF156" s="56"/>
      <c r="PIG156" s="56"/>
      <c r="PIH156" s="56"/>
      <c r="PII156" s="56"/>
      <c r="PIJ156" s="56"/>
      <c r="PIK156" s="56"/>
      <c r="PIL156" s="56"/>
      <c r="PIM156" s="56"/>
      <c r="PIN156" s="56"/>
      <c r="PIO156" s="56"/>
      <c r="PIP156" s="56"/>
      <c r="PIQ156" s="56"/>
      <c r="PIR156" s="56"/>
      <c r="PIS156" s="56"/>
      <c r="PIT156" s="56"/>
      <c r="PIU156" s="56"/>
      <c r="PIV156" s="56"/>
      <c r="PIW156" s="56"/>
      <c r="PIX156" s="56"/>
      <c r="PIY156" s="56"/>
      <c r="PIZ156" s="56"/>
      <c r="PJA156" s="56"/>
      <c r="PJB156" s="56"/>
      <c r="PJC156" s="56"/>
      <c r="PJD156" s="56"/>
      <c r="PJE156" s="56"/>
      <c r="PJF156" s="56"/>
      <c r="PJG156" s="56"/>
      <c r="PJH156" s="56"/>
      <c r="PJI156" s="56"/>
      <c r="PJJ156" s="56"/>
      <c r="PJK156" s="56"/>
      <c r="PJL156" s="56"/>
      <c r="PJM156" s="56"/>
      <c r="PJN156" s="56"/>
      <c r="PJO156" s="56"/>
      <c r="PJP156" s="56"/>
      <c r="PJQ156" s="56"/>
      <c r="PJR156" s="56"/>
      <c r="PJS156" s="56"/>
      <c r="PJT156" s="56"/>
      <c r="PJU156" s="56"/>
      <c r="PJV156" s="56"/>
      <c r="PJW156" s="56"/>
      <c r="PJX156" s="56"/>
      <c r="PJY156" s="56"/>
      <c r="PJZ156" s="56"/>
      <c r="PKA156" s="56"/>
      <c r="PKB156" s="56"/>
      <c r="PKC156" s="56"/>
      <c r="PKD156" s="56"/>
      <c r="PKE156" s="56"/>
      <c r="PKF156" s="56"/>
      <c r="PKG156" s="56"/>
      <c r="PKH156" s="56"/>
      <c r="PKI156" s="56"/>
      <c r="PKJ156" s="56"/>
      <c r="PKK156" s="56"/>
      <c r="PKL156" s="56"/>
      <c r="PKM156" s="56"/>
      <c r="PKN156" s="56"/>
      <c r="PKO156" s="56"/>
      <c r="PKP156" s="56"/>
      <c r="PKQ156" s="56"/>
      <c r="PKR156" s="56"/>
      <c r="PKS156" s="56"/>
      <c r="PKT156" s="56"/>
      <c r="PKU156" s="56"/>
      <c r="PKV156" s="56"/>
      <c r="PKW156" s="56"/>
      <c r="PKX156" s="56"/>
      <c r="PKY156" s="56"/>
      <c r="PKZ156" s="56"/>
      <c r="PLA156" s="56"/>
      <c r="PLB156" s="56"/>
      <c r="PLC156" s="56"/>
      <c r="PLD156" s="56"/>
      <c r="PLE156" s="56"/>
      <c r="PLF156" s="56"/>
      <c r="PLG156" s="56"/>
      <c r="PLH156" s="56"/>
      <c r="PLI156" s="56"/>
      <c r="PLJ156" s="56"/>
      <c r="PLK156" s="56"/>
      <c r="PLL156" s="56"/>
      <c r="PLM156" s="56"/>
      <c r="PLN156" s="56"/>
      <c r="PLO156" s="56"/>
      <c r="PLP156" s="56"/>
      <c r="PLQ156" s="56"/>
      <c r="PLR156" s="56"/>
      <c r="PLS156" s="56"/>
      <c r="PLT156" s="56"/>
      <c r="PLU156" s="56"/>
      <c r="PLV156" s="56"/>
      <c r="PLW156" s="56"/>
      <c r="PLX156" s="56"/>
      <c r="PLY156" s="56"/>
      <c r="PLZ156" s="56"/>
      <c r="PMA156" s="56"/>
      <c r="PMB156" s="56"/>
      <c r="PMC156" s="56"/>
      <c r="PMD156" s="56"/>
      <c r="PME156" s="56"/>
      <c r="PMF156" s="56"/>
      <c r="PMG156" s="56"/>
      <c r="PMH156" s="56"/>
      <c r="PMI156" s="56"/>
      <c r="PMJ156" s="56"/>
      <c r="PMK156" s="56"/>
      <c r="PML156" s="56"/>
      <c r="PMM156" s="56"/>
      <c r="PMN156" s="56"/>
      <c r="PMO156" s="56"/>
      <c r="PMP156" s="56"/>
      <c r="PMQ156" s="56"/>
      <c r="PMR156" s="56"/>
      <c r="PMS156" s="56"/>
      <c r="PMT156" s="56"/>
      <c r="PMU156" s="56"/>
      <c r="PMV156" s="56"/>
      <c r="PMW156" s="56"/>
      <c r="PMX156" s="56"/>
      <c r="PMY156" s="56"/>
      <c r="PMZ156" s="56"/>
      <c r="PNA156" s="56"/>
      <c r="PNB156" s="56"/>
      <c r="PNC156" s="56"/>
      <c r="PND156" s="56"/>
      <c r="PNE156" s="56"/>
      <c r="PNF156" s="56"/>
      <c r="PNG156" s="56"/>
      <c r="PNH156" s="56"/>
      <c r="PNI156" s="56"/>
      <c r="PNJ156" s="56"/>
      <c r="PNK156" s="56"/>
      <c r="PNL156" s="56"/>
      <c r="PNM156" s="56"/>
      <c r="PNN156" s="56"/>
      <c r="PNO156" s="56"/>
      <c r="PNP156" s="56"/>
      <c r="PNQ156" s="56"/>
      <c r="PNR156" s="56"/>
      <c r="PNS156" s="56"/>
      <c r="PNT156" s="56"/>
      <c r="PNU156" s="56"/>
      <c r="PNV156" s="56"/>
      <c r="PNW156" s="56"/>
      <c r="PNX156" s="56"/>
      <c r="PNY156" s="56"/>
      <c r="PNZ156" s="56"/>
      <c r="POA156" s="56"/>
      <c r="POB156" s="56"/>
      <c r="POC156" s="56"/>
      <c r="POD156" s="56"/>
      <c r="POE156" s="56"/>
      <c r="POF156" s="56"/>
      <c r="POG156" s="56"/>
      <c r="POH156" s="56"/>
      <c r="POI156" s="56"/>
      <c r="POJ156" s="56"/>
      <c r="POK156" s="56"/>
      <c r="POL156" s="56"/>
      <c r="POM156" s="56"/>
      <c r="PON156" s="56"/>
      <c r="POO156" s="56"/>
      <c r="POP156" s="56"/>
      <c r="POQ156" s="56"/>
      <c r="POR156" s="56"/>
      <c r="POS156" s="56"/>
      <c r="POT156" s="56"/>
      <c r="POU156" s="56"/>
      <c r="POV156" s="56"/>
      <c r="POW156" s="56"/>
      <c r="POX156" s="56"/>
      <c r="POY156" s="56"/>
      <c r="POZ156" s="56"/>
      <c r="PPA156" s="56"/>
      <c r="PPB156" s="56"/>
      <c r="PPC156" s="56"/>
      <c r="PPD156" s="56"/>
      <c r="PPE156" s="56"/>
      <c r="PPF156" s="56"/>
      <c r="PPG156" s="56"/>
      <c r="PPH156" s="56"/>
      <c r="PPI156" s="56"/>
      <c r="PPJ156" s="56"/>
      <c r="PPK156" s="56"/>
      <c r="PPL156" s="56"/>
      <c r="PPM156" s="56"/>
      <c r="PPN156" s="56"/>
      <c r="PPO156" s="56"/>
      <c r="PPP156" s="56"/>
      <c r="PPQ156" s="56"/>
      <c r="PPR156" s="56"/>
      <c r="PPS156" s="56"/>
      <c r="PPT156" s="56"/>
      <c r="PPU156" s="56"/>
      <c r="PPV156" s="56"/>
      <c r="PPW156" s="56"/>
      <c r="PPX156" s="56"/>
      <c r="PPY156" s="56"/>
      <c r="PPZ156" s="56"/>
      <c r="PQA156" s="56"/>
      <c r="PQB156" s="56"/>
      <c r="PQC156" s="56"/>
      <c r="PQD156" s="56"/>
      <c r="PQE156" s="56"/>
      <c r="PQF156" s="56"/>
      <c r="PQG156" s="56"/>
      <c r="PQH156" s="56"/>
      <c r="PQI156" s="56"/>
      <c r="PQJ156" s="56"/>
      <c r="PQK156" s="56"/>
      <c r="PQL156" s="56"/>
      <c r="PQM156" s="56"/>
      <c r="PQN156" s="56"/>
      <c r="PQO156" s="56"/>
      <c r="PQP156" s="56"/>
      <c r="PQQ156" s="56"/>
      <c r="PQR156" s="56"/>
      <c r="PQS156" s="56"/>
      <c r="PQT156" s="56"/>
      <c r="PQU156" s="56"/>
      <c r="PQV156" s="56"/>
      <c r="PQW156" s="56"/>
      <c r="PQX156" s="56"/>
      <c r="PQY156" s="56"/>
      <c r="PQZ156" s="56"/>
      <c r="PRA156" s="56"/>
      <c r="PRB156" s="56"/>
      <c r="PRC156" s="56"/>
      <c r="PRD156" s="56"/>
      <c r="PRE156" s="56"/>
      <c r="PRF156" s="56"/>
      <c r="PRG156" s="56"/>
      <c r="PRH156" s="56"/>
      <c r="PRI156" s="56"/>
      <c r="PRJ156" s="56"/>
      <c r="PRK156" s="56"/>
      <c r="PRL156" s="56"/>
      <c r="PRM156" s="56"/>
      <c r="PRN156" s="56"/>
      <c r="PRO156" s="56"/>
      <c r="PRP156" s="56"/>
      <c r="PRQ156" s="56"/>
      <c r="PRR156" s="56"/>
      <c r="PRS156" s="56"/>
      <c r="PRT156" s="56"/>
      <c r="PRU156" s="56"/>
      <c r="PRV156" s="56"/>
      <c r="PRW156" s="56"/>
      <c r="PRX156" s="56"/>
      <c r="PRY156" s="56"/>
      <c r="PRZ156" s="56"/>
      <c r="PSA156" s="56"/>
      <c r="PSB156" s="56"/>
      <c r="PSC156" s="56"/>
      <c r="PSD156" s="56"/>
      <c r="PSE156" s="56"/>
      <c r="PSF156" s="56"/>
      <c r="PSG156" s="56"/>
      <c r="PSH156" s="56"/>
      <c r="PSI156" s="56"/>
      <c r="PSJ156" s="56"/>
      <c r="PSK156" s="56"/>
      <c r="PSL156" s="56"/>
      <c r="PSM156" s="56"/>
      <c r="PSN156" s="56"/>
      <c r="PSO156" s="56"/>
      <c r="PSP156" s="56"/>
      <c r="PSQ156" s="56"/>
      <c r="PSR156" s="56"/>
      <c r="PSS156" s="56"/>
      <c r="PST156" s="56"/>
      <c r="PSU156" s="56"/>
      <c r="PSV156" s="56"/>
      <c r="PSW156" s="56"/>
      <c r="PSX156" s="56"/>
      <c r="PSY156" s="56"/>
      <c r="PSZ156" s="56"/>
      <c r="PTA156" s="56"/>
      <c r="PTB156" s="56"/>
      <c r="PTC156" s="56"/>
      <c r="PTD156" s="56"/>
      <c r="PTE156" s="56"/>
      <c r="PTF156" s="56"/>
      <c r="PTG156" s="56"/>
      <c r="PTH156" s="56"/>
      <c r="PTI156" s="56"/>
      <c r="PTJ156" s="56"/>
      <c r="PTK156" s="56"/>
      <c r="PTL156" s="56"/>
      <c r="PTM156" s="56"/>
      <c r="PTN156" s="56"/>
      <c r="PTO156" s="56"/>
      <c r="PTP156" s="56"/>
      <c r="PTQ156" s="56"/>
      <c r="PTR156" s="56"/>
      <c r="PTS156" s="56"/>
      <c r="PTT156" s="56"/>
      <c r="PTU156" s="56"/>
      <c r="PTV156" s="56"/>
      <c r="PTW156" s="56"/>
      <c r="PTX156" s="56"/>
      <c r="PTY156" s="56"/>
      <c r="PTZ156" s="56"/>
      <c r="PUA156" s="56"/>
      <c r="PUB156" s="56"/>
      <c r="PUC156" s="56"/>
      <c r="PUD156" s="56"/>
      <c r="PUE156" s="56"/>
      <c r="PUF156" s="56"/>
      <c r="PUG156" s="56"/>
      <c r="PUH156" s="56"/>
      <c r="PUI156" s="56"/>
      <c r="PUJ156" s="56"/>
      <c r="PUK156" s="56"/>
      <c r="PUL156" s="56"/>
      <c r="PUM156" s="56"/>
      <c r="PUN156" s="56"/>
      <c r="PUO156" s="56"/>
      <c r="PUP156" s="56"/>
      <c r="PUQ156" s="56"/>
      <c r="PUR156" s="56"/>
      <c r="PUS156" s="56"/>
      <c r="PUT156" s="56"/>
      <c r="PUU156" s="56"/>
      <c r="PUV156" s="56"/>
      <c r="PUW156" s="56"/>
      <c r="PUX156" s="56"/>
      <c r="PUY156" s="56"/>
      <c r="PUZ156" s="56"/>
      <c r="PVA156" s="56"/>
      <c r="PVB156" s="56"/>
      <c r="PVC156" s="56"/>
      <c r="PVD156" s="56"/>
      <c r="PVE156" s="56"/>
      <c r="PVF156" s="56"/>
      <c r="PVG156" s="56"/>
      <c r="PVH156" s="56"/>
      <c r="PVI156" s="56"/>
      <c r="PVJ156" s="56"/>
      <c r="PVK156" s="56"/>
      <c r="PVL156" s="56"/>
      <c r="PVM156" s="56"/>
      <c r="PVN156" s="56"/>
      <c r="PVO156" s="56"/>
      <c r="PVP156" s="56"/>
      <c r="PVQ156" s="56"/>
      <c r="PVR156" s="56"/>
      <c r="PVS156" s="56"/>
      <c r="PVT156" s="56"/>
      <c r="PVU156" s="56"/>
      <c r="PVV156" s="56"/>
      <c r="PVW156" s="56"/>
      <c r="PVX156" s="56"/>
      <c r="PVY156" s="56"/>
      <c r="PVZ156" s="56"/>
      <c r="PWA156" s="56"/>
      <c r="PWB156" s="56"/>
      <c r="PWC156" s="56"/>
      <c r="PWD156" s="56"/>
      <c r="PWE156" s="56"/>
      <c r="PWF156" s="56"/>
      <c r="PWG156" s="56"/>
      <c r="PWH156" s="56"/>
      <c r="PWI156" s="56"/>
      <c r="PWJ156" s="56"/>
      <c r="PWK156" s="56"/>
      <c r="PWL156" s="56"/>
      <c r="PWM156" s="56"/>
      <c r="PWN156" s="56"/>
      <c r="PWO156" s="56"/>
      <c r="PWP156" s="56"/>
      <c r="PWQ156" s="56"/>
      <c r="PWR156" s="56"/>
      <c r="PWS156" s="56"/>
      <c r="PWT156" s="56"/>
      <c r="PWU156" s="56"/>
      <c r="PWV156" s="56"/>
      <c r="PWW156" s="56"/>
      <c r="PWX156" s="56"/>
      <c r="PWY156" s="56"/>
      <c r="PWZ156" s="56"/>
      <c r="PXA156" s="56"/>
      <c r="PXB156" s="56"/>
      <c r="PXC156" s="56"/>
      <c r="PXD156" s="56"/>
      <c r="PXE156" s="56"/>
      <c r="PXF156" s="56"/>
      <c r="PXG156" s="56"/>
      <c r="PXH156" s="56"/>
      <c r="PXI156" s="56"/>
      <c r="PXJ156" s="56"/>
      <c r="PXK156" s="56"/>
      <c r="PXL156" s="56"/>
      <c r="PXM156" s="56"/>
      <c r="PXN156" s="56"/>
      <c r="PXO156" s="56"/>
      <c r="PXP156" s="56"/>
      <c r="PXQ156" s="56"/>
      <c r="PXR156" s="56"/>
      <c r="PXS156" s="56"/>
      <c r="PXT156" s="56"/>
      <c r="PXU156" s="56"/>
      <c r="PXV156" s="56"/>
      <c r="PXW156" s="56"/>
      <c r="PXX156" s="56"/>
      <c r="PXY156" s="56"/>
      <c r="PXZ156" s="56"/>
      <c r="PYA156" s="56"/>
      <c r="PYB156" s="56"/>
      <c r="PYC156" s="56"/>
      <c r="PYD156" s="56"/>
      <c r="PYE156" s="56"/>
      <c r="PYF156" s="56"/>
      <c r="PYG156" s="56"/>
      <c r="PYH156" s="56"/>
      <c r="PYI156" s="56"/>
      <c r="PYJ156" s="56"/>
      <c r="PYK156" s="56"/>
      <c r="PYL156" s="56"/>
      <c r="PYM156" s="56"/>
      <c r="PYN156" s="56"/>
      <c r="PYO156" s="56"/>
      <c r="PYP156" s="56"/>
      <c r="PYQ156" s="56"/>
      <c r="PYR156" s="56"/>
      <c r="PYS156" s="56"/>
      <c r="PYT156" s="56"/>
      <c r="PYU156" s="56"/>
      <c r="PYV156" s="56"/>
      <c r="PYW156" s="56"/>
      <c r="PYX156" s="56"/>
      <c r="PYY156" s="56"/>
      <c r="PYZ156" s="56"/>
      <c r="PZA156" s="56"/>
      <c r="PZB156" s="56"/>
      <c r="PZC156" s="56"/>
      <c r="PZD156" s="56"/>
      <c r="PZE156" s="56"/>
      <c r="PZF156" s="56"/>
      <c r="PZG156" s="56"/>
      <c r="PZH156" s="56"/>
      <c r="PZI156" s="56"/>
      <c r="PZJ156" s="56"/>
      <c r="PZK156" s="56"/>
      <c r="PZL156" s="56"/>
      <c r="PZM156" s="56"/>
      <c r="PZN156" s="56"/>
      <c r="PZO156" s="56"/>
      <c r="PZP156" s="56"/>
      <c r="PZQ156" s="56"/>
      <c r="PZR156" s="56"/>
      <c r="PZS156" s="56"/>
      <c r="PZT156" s="56"/>
      <c r="PZU156" s="56"/>
      <c r="PZV156" s="56"/>
      <c r="PZW156" s="56"/>
      <c r="PZX156" s="56"/>
      <c r="PZY156" s="56"/>
      <c r="PZZ156" s="56"/>
      <c r="QAA156" s="56"/>
      <c r="QAB156" s="56"/>
      <c r="QAC156" s="56"/>
      <c r="QAD156" s="56"/>
      <c r="QAE156" s="56"/>
      <c r="QAF156" s="56"/>
      <c r="QAG156" s="56"/>
      <c r="QAH156" s="56"/>
      <c r="QAI156" s="56"/>
      <c r="QAJ156" s="56"/>
      <c r="QAK156" s="56"/>
      <c r="QAL156" s="56"/>
      <c r="QAM156" s="56"/>
      <c r="QAN156" s="56"/>
      <c r="QAO156" s="56"/>
      <c r="QAP156" s="56"/>
      <c r="QAQ156" s="56"/>
      <c r="QAR156" s="56"/>
      <c r="QAS156" s="56"/>
      <c r="QAT156" s="56"/>
      <c r="QAU156" s="56"/>
      <c r="QAV156" s="56"/>
      <c r="QAW156" s="56"/>
      <c r="QAX156" s="56"/>
      <c r="QAY156" s="56"/>
      <c r="QAZ156" s="56"/>
      <c r="QBA156" s="56"/>
      <c r="QBB156" s="56"/>
      <c r="QBC156" s="56"/>
      <c r="QBD156" s="56"/>
      <c r="QBE156" s="56"/>
      <c r="QBF156" s="56"/>
      <c r="QBG156" s="56"/>
      <c r="QBH156" s="56"/>
      <c r="QBI156" s="56"/>
      <c r="QBJ156" s="56"/>
      <c r="QBK156" s="56"/>
      <c r="QBL156" s="56"/>
      <c r="QBM156" s="56"/>
      <c r="QBN156" s="56"/>
      <c r="QBO156" s="56"/>
      <c r="QBP156" s="56"/>
      <c r="QBQ156" s="56"/>
      <c r="QBR156" s="56"/>
      <c r="QBS156" s="56"/>
      <c r="QBT156" s="56"/>
      <c r="QBU156" s="56"/>
      <c r="QBV156" s="56"/>
      <c r="QBW156" s="56"/>
      <c r="QBX156" s="56"/>
      <c r="QBY156" s="56"/>
      <c r="QBZ156" s="56"/>
      <c r="QCA156" s="56"/>
      <c r="QCB156" s="56"/>
      <c r="QCC156" s="56"/>
      <c r="QCD156" s="56"/>
      <c r="QCE156" s="56"/>
      <c r="QCF156" s="56"/>
      <c r="QCG156" s="56"/>
      <c r="QCH156" s="56"/>
      <c r="QCI156" s="56"/>
      <c r="QCJ156" s="56"/>
      <c r="QCK156" s="56"/>
      <c r="QCL156" s="56"/>
      <c r="QCM156" s="56"/>
      <c r="QCN156" s="56"/>
      <c r="QCO156" s="56"/>
      <c r="QCP156" s="56"/>
      <c r="QCQ156" s="56"/>
      <c r="QCR156" s="56"/>
      <c r="QCS156" s="56"/>
      <c r="QCT156" s="56"/>
      <c r="QCU156" s="56"/>
      <c r="QCV156" s="56"/>
      <c r="QCW156" s="56"/>
      <c r="QCX156" s="56"/>
      <c r="QCY156" s="56"/>
      <c r="QCZ156" s="56"/>
      <c r="QDA156" s="56"/>
      <c r="QDB156" s="56"/>
      <c r="QDC156" s="56"/>
      <c r="QDD156" s="56"/>
      <c r="QDE156" s="56"/>
      <c r="QDF156" s="56"/>
      <c r="QDG156" s="56"/>
      <c r="QDH156" s="56"/>
      <c r="QDI156" s="56"/>
      <c r="QDJ156" s="56"/>
      <c r="QDK156" s="56"/>
      <c r="QDL156" s="56"/>
      <c r="QDM156" s="56"/>
      <c r="QDN156" s="56"/>
      <c r="QDO156" s="56"/>
      <c r="QDP156" s="56"/>
      <c r="QDQ156" s="56"/>
      <c r="QDR156" s="56"/>
      <c r="QDS156" s="56"/>
      <c r="QDT156" s="56"/>
      <c r="QDU156" s="56"/>
      <c r="QDV156" s="56"/>
      <c r="QDW156" s="56"/>
      <c r="QDX156" s="56"/>
      <c r="QDY156" s="56"/>
      <c r="QDZ156" s="56"/>
      <c r="QEA156" s="56"/>
      <c r="QEB156" s="56"/>
      <c r="QEC156" s="56"/>
      <c r="QED156" s="56"/>
      <c r="QEE156" s="56"/>
      <c r="QEF156" s="56"/>
      <c r="QEG156" s="56"/>
      <c r="QEH156" s="56"/>
      <c r="QEI156" s="56"/>
      <c r="QEJ156" s="56"/>
      <c r="QEK156" s="56"/>
      <c r="QEL156" s="56"/>
      <c r="QEM156" s="56"/>
      <c r="QEN156" s="56"/>
      <c r="QEO156" s="56"/>
      <c r="QEP156" s="56"/>
      <c r="QEQ156" s="56"/>
      <c r="QER156" s="56"/>
      <c r="QES156" s="56"/>
      <c r="QET156" s="56"/>
      <c r="QEU156" s="56"/>
      <c r="QEV156" s="56"/>
      <c r="QEW156" s="56"/>
      <c r="QEX156" s="56"/>
      <c r="QEY156" s="56"/>
      <c r="QEZ156" s="56"/>
      <c r="QFA156" s="56"/>
      <c r="QFB156" s="56"/>
      <c r="QFC156" s="56"/>
      <c r="QFD156" s="56"/>
      <c r="QFE156" s="56"/>
      <c r="QFF156" s="56"/>
      <c r="QFG156" s="56"/>
      <c r="QFH156" s="56"/>
      <c r="QFI156" s="56"/>
      <c r="QFJ156" s="56"/>
      <c r="QFK156" s="56"/>
      <c r="QFL156" s="56"/>
      <c r="QFM156" s="56"/>
      <c r="QFN156" s="56"/>
      <c r="QFO156" s="56"/>
      <c r="QFP156" s="56"/>
      <c r="QFQ156" s="56"/>
      <c r="QFR156" s="56"/>
      <c r="QFS156" s="56"/>
      <c r="QFT156" s="56"/>
      <c r="QFU156" s="56"/>
      <c r="QFV156" s="56"/>
      <c r="QFW156" s="56"/>
      <c r="QFX156" s="56"/>
      <c r="QFY156" s="56"/>
      <c r="QFZ156" s="56"/>
      <c r="QGA156" s="56"/>
      <c r="QGB156" s="56"/>
      <c r="QGC156" s="56"/>
      <c r="QGD156" s="56"/>
      <c r="QGE156" s="56"/>
      <c r="QGF156" s="56"/>
      <c r="QGG156" s="56"/>
      <c r="QGH156" s="56"/>
      <c r="QGI156" s="56"/>
      <c r="QGJ156" s="56"/>
      <c r="QGK156" s="56"/>
      <c r="QGL156" s="56"/>
      <c r="QGM156" s="56"/>
      <c r="QGN156" s="56"/>
      <c r="QGO156" s="56"/>
      <c r="QGP156" s="56"/>
      <c r="QGQ156" s="56"/>
      <c r="QGR156" s="56"/>
      <c r="QGS156" s="56"/>
      <c r="QGT156" s="56"/>
      <c r="QGU156" s="56"/>
      <c r="QGV156" s="56"/>
      <c r="QGW156" s="56"/>
      <c r="QGX156" s="56"/>
      <c r="QGY156" s="56"/>
      <c r="QGZ156" s="56"/>
      <c r="QHA156" s="56"/>
      <c r="QHB156" s="56"/>
      <c r="QHC156" s="56"/>
      <c r="QHD156" s="56"/>
      <c r="QHE156" s="56"/>
      <c r="QHF156" s="56"/>
      <c r="QHG156" s="56"/>
      <c r="QHH156" s="56"/>
      <c r="QHI156" s="56"/>
      <c r="QHJ156" s="56"/>
      <c r="QHK156" s="56"/>
      <c r="QHL156" s="56"/>
      <c r="QHM156" s="56"/>
      <c r="QHN156" s="56"/>
      <c r="QHO156" s="56"/>
      <c r="QHP156" s="56"/>
      <c r="QHQ156" s="56"/>
      <c r="QHR156" s="56"/>
      <c r="QHS156" s="56"/>
      <c r="QHT156" s="56"/>
      <c r="QHU156" s="56"/>
      <c r="QHV156" s="56"/>
      <c r="QHW156" s="56"/>
      <c r="QHX156" s="56"/>
      <c r="QHY156" s="56"/>
      <c r="QHZ156" s="56"/>
      <c r="QIA156" s="56"/>
      <c r="QIB156" s="56"/>
      <c r="QIC156" s="56"/>
      <c r="QID156" s="56"/>
      <c r="QIE156" s="56"/>
      <c r="QIF156" s="56"/>
      <c r="QIG156" s="56"/>
      <c r="QIH156" s="56"/>
      <c r="QII156" s="56"/>
      <c r="QIJ156" s="56"/>
      <c r="QIK156" s="56"/>
      <c r="QIL156" s="56"/>
      <c r="QIM156" s="56"/>
      <c r="QIN156" s="56"/>
      <c r="QIO156" s="56"/>
      <c r="QIP156" s="56"/>
      <c r="QIQ156" s="56"/>
      <c r="QIR156" s="56"/>
      <c r="QIS156" s="56"/>
      <c r="QIT156" s="56"/>
      <c r="QIU156" s="56"/>
      <c r="QIV156" s="56"/>
      <c r="QIW156" s="56"/>
      <c r="QIX156" s="56"/>
      <c r="QIY156" s="56"/>
      <c r="QIZ156" s="56"/>
      <c r="QJA156" s="56"/>
      <c r="QJB156" s="56"/>
      <c r="QJC156" s="56"/>
      <c r="QJD156" s="56"/>
      <c r="QJE156" s="56"/>
      <c r="QJF156" s="56"/>
      <c r="QJG156" s="56"/>
      <c r="QJH156" s="56"/>
      <c r="QJI156" s="56"/>
      <c r="QJJ156" s="56"/>
      <c r="QJK156" s="56"/>
      <c r="QJL156" s="56"/>
      <c r="QJM156" s="56"/>
      <c r="QJN156" s="56"/>
      <c r="QJO156" s="56"/>
      <c r="QJP156" s="56"/>
      <c r="QJQ156" s="56"/>
      <c r="QJR156" s="56"/>
      <c r="QJS156" s="56"/>
      <c r="QJT156" s="56"/>
      <c r="QJU156" s="56"/>
      <c r="QJV156" s="56"/>
      <c r="QJW156" s="56"/>
      <c r="QJX156" s="56"/>
      <c r="QJY156" s="56"/>
      <c r="QJZ156" s="56"/>
      <c r="QKA156" s="56"/>
      <c r="QKB156" s="56"/>
      <c r="QKC156" s="56"/>
      <c r="QKD156" s="56"/>
      <c r="QKE156" s="56"/>
      <c r="QKF156" s="56"/>
      <c r="QKG156" s="56"/>
      <c r="QKH156" s="56"/>
      <c r="QKI156" s="56"/>
      <c r="QKJ156" s="56"/>
      <c r="QKK156" s="56"/>
      <c r="QKL156" s="56"/>
      <c r="QKM156" s="56"/>
      <c r="QKN156" s="56"/>
      <c r="QKO156" s="56"/>
      <c r="QKP156" s="56"/>
      <c r="QKQ156" s="56"/>
      <c r="QKR156" s="56"/>
      <c r="QKS156" s="56"/>
      <c r="QKT156" s="56"/>
      <c r="QKU156" s="56"/>
      <c r="QKV156" s="56"/>
      <c r="QKW156" s="56"/>
      <c r="QKX156" s="56"/>
      <c r="QKY156" s="56"/>
      <c r="QKZ156" s="56"/>
      <c r="QLA156" s="56"/>
      <c r="QLB156" s="56"/>
      <c r="QLC156" s="56"/>
      <c r="QLD156" s="56"/>
      <c r="QLE156" s="56"/>
      <c r="QLF156" s="56"/>
      <c r="QLG156" s="56"/>
      <c r="QLH156" s="56"/>
      <c r="QLI156" s="56"/>
      <c r="QLJ156" s="56"/>
      <c r="QLK156" s="56"/>
      <c r="QLL156" s="56"/>
      <c r="QLM156" s="56"/>
      <c r="QLN156" s="56"/>
      <c r="QLO156" s="56"/>
      <c r="QLP156" s="56"/>
      <c r="QLQ156" s="56"/>
      <c r="QLR156" s="56"/>
      <c r="QLS156" s="56"/>
      <c r="QLT156" s="56"/>
      <c r="QLU156" s="56"/>
      <c r="QLV156" s="56"/>
      <c r="QLW156" s="56"/>
      <c r="QLX156" s="56"/>
      <c r="QLY156" s="56"/>
      <c r="QLZ156" s="56"/>
      <c r="QMA156" s="56"/>
      <c r="QMB156" s="56"/>
      <c r="QMC156" s="56"/>
      <c r="QMD156" s="56"/>
      <c r="QME156" s="56"/>
      <c r="QMF156" s="56"/>
      <c r="QMG156" s="56"/>
      <c r="QMH156" s="56"/>
      <c r="QMI156" s="56"/>
      <c r="QMJ156" s="56"/>
      <c r="QMK156" s="56"/>
      <c r="QML156" s="56"/>
      <c r="QMM156" s="56"/>
      <c r="QMN156" s="56"/>
      <c r="QMO156" s="56"/>
      <c r="QMP156" s="56"/>
      <c r="QMQ156" s="56"/>
      <c r="QMR156" s="56"/>
      <c r="QMS156" s="56"/>
      <c r="QMT156" s="56"/>
      <c r="QMU156" s="56"/>
      <c r="QMV156" s="56"/>
      <c r="QMW156" s="56"/>
      <c r="QMX156" s="56"/>
      <c r="QMY156" s="56"/>
      <c r="QMZ156" s="56"/>
      <c r="QNA156" s="56"/>
      <c r="QNB156" s="56"/>
      <c r="QNC156" s="56"/>
      <c r="QND156" s="56"/>
      <c r="QNE156" s="56"/>
      <c r="QNF156" s="56"/>
      <c r="QNG156" s="56"/>
      <c r="QNH156" s="56"/>
      <c r="QNI156" s="56"/>
      <c r="QNJ156" s="56"/>
      <c r="QNK156" s="56"/>
      <c r="QNL156" s="56"/>
      <c r="QNM156" s="56"/>
      <c r="QNN156" s="56"/>
      <c r="QNO156" s="56"/>
      <c r="QNP156" s="56"/>
      <c r="QNQ156" s="56"/>
      <c r="QNR156" s="56"/>
      <c r="QNS156" s="56"/>
      <c r="QNT156" s="56"/>
      <c r="QNU156" s="56"/>
      <c r="QNV156" s="56"/>
      <c r="QNW156" s="56"/>
      <c r="QNX156" s="56"/>
      <c r="QNY156" s="56"/>
      <c r="QNZ156" s="56"/>
      <c r="QOA156" s="56"/>
      <c r="QOB156" s="56"/>
      <c r="QOC156" s="56"/>
      <c r="QOD156" s="56"/>
      <c r="QOE156" s="56"/>
      <c r="QOF156" s="56"/>
      <c r="QOG156" s="56"/>
      <c r="QOH156" s="56"/>
      <c r="QOI156" s="56"/>
      <c r="QOJ156" s="56"/>
      <c r="QOK156" s="56"/>
      <c r="QOL156" s="56"/>
      <c r="QOM156" s="56"/>
      <c r="QON156" s="56"/>
      <c r="QOO156" s="56"/>
      <c r="QOP156" s="56"/>
      <c r="QOQ156" s="56"/>
      <c r="QOR156" s="56"/>
      <c r="QOS156" s="56"/>
      <c r="QOT156" s="56"/>
      <c r="QOU156" s="56"/>
      <c r="QOV156" s="56"/>
      <c r="QOW156" s="56"/>
      <c r="QOX156" s="56"/>
      <c r="QOY156" s="56"/>
      <c r="QOZ156" s="56"/>
      <c r="QPA156" s="56"/>
      <c r="QPB156" s="56"/>
      <c r="QPC156" s="56"/>
      <c r="QPD156" s="56"/>
      <c r="QPE156" s="56"/>
      <c r="QPF156" s="56"/>
      <c r="QPG156" s="56"/>
      <c r="QPH156" s="56"/>
      <c r="QPI156" s="56"/>
      <c r="QPJ156" s="56"/>
      <c r="QPK156" s="56"/>
      <c r="QPL156" s="56"/>
      <c r="QPM156" s="56"/>
      <c r="QPN156" s="56"/>
      <c r="QPO156" s="56"/>
      <c r="QPP156" s="56"/>
      <c r="QPQ156" s="56"/>
      <c r="QPR156" s="56"/>
      <c r="QPS156" s="56"/>
      <c r="QPT156" s="56"/>
      <c r="QPU156" s="56"/>
      <c r="QPV156" s="56"/>
      <c r="QPW156" s="56"/>
      <c r="QPX156" s="56"/>
      <c r="QPY156" s="56"/>
      <c r="QPZ156" s="56"/>
      <c r="QQA156" s="56"/>
      <c r="QQB156" s="56"/>
      <c r="QQC156" s="56"/>
      <c r="QQD156" s="56"/>
      <c r="QQE156" s="56"/>
      <c r="QQF156" s="56"/>
      <c r="QQG156" s="56"/>
      <c r="QQH156" s="56"/>
      <c r="QQI156" s="56"/>
      <c r="QQJ156" s="56"/>
      <c r="QQK156" s="56"/>
      <c r="QQL156" s="56"/>
      <c r="QQM156" s="56"/>
      <c r="QQN156" s="56"/>
      <c r="QQO156" s="56"/>
      <c r="QQP156" s="56"/>
      <c r="QQQ156" s="56"/>
      <c r="QQR156" s="56"/>
      <c r="QQS156" s="56"/>
      <c r="QQT156" s="56"/>
      <c r="QQU156" s="56"/>
      <c r="QQV156" s="56"/>
      <c r="QQW156" s="56"/>
      <c r="QQX156" s="56"/>
      <c r="QQY156" s="56"/>
      <c r="QQZ156" s="56"/>
      <c r="QRA156" s="56"/>
      <c r="QRB156" s="56"/>
      <c r="QRC156" s="56"/>
      <c r="QRD156" s="56"/>
      <c r="QRE156" s="56"/>
      <c r="QRF156" s="56"/>
      <c r="QRG156" s="56"/>
      <c r="QRH156" s="56"/>
      <c r="QRI156" s="56"/>
      <c r="QRJ156" s="56"/>
      <c r="QRK156" s="56"/>
      <c r="QRL156" s="56"/>
      <c r="QRM156" s="56"/>
      <c r="QRN156" s="56"/>
      <c r="QRO156" s="56"/>
      <c r="QRP156" s="56"/>
      <c r="QRQ156" s="56"/>
      <c r="QRR156" s="56"/>
      <c r="QRS156" s="56"/>
      <c r="QRT156" s="56"/>
      <c r="QRU156" s="56"/>
      <c r="QRV156" s="56"/>
      <c r="QRW156" s="56"/>
      <c r="QRX156" s="56"/>
      <c r="QRY156" s="56"/>
      <c r="QRZ156" s="56"/>
      <c r="QSA156" s="56"/>
      <c r="QSB156" s="56"/>
      <c r="QSC156" s="56"/>
      <c r="QSD156" s="56"/>
      <c r="QSE156" s="56"/>
      <c r="QSF156" s="56"/>
      <c r="QSG156" s="56"/>
      <c r="QSH156" s="56"/>
      <c r="QSI156" s="56"/>
      <c r="QSJ156" s="56"/>
      <c r="QSK156" s="56"/>
      <c r="QSL156" s="56"/>
      <c r="QSM156" s="56"/>
      <c r="QSN156" s="56"/>
      <c r="QSO156" s="56"/>
      <c r="QSP156" s="56"/>
      <c r="QSQ156" s="56"/>
      <c r="QSR156" s="56"/>
      <c r="QSS156" s="56"/>
      <c r="QST156" s="56"/>
      <c r="QSU156" s="56"/>
      <c r="QSV156" s="56"/>
      <c r="QSW156" s="56"/>
      <c r="QSX156" s="56"/>
      <c r="QSY156" s="56"/>
      <c r="QSZ156" s="56"/>
      <c r="QTA156" s="56"/>
      <c r="QTB156" s="56"/>
      <c r="QTC156" s="56"/>
      <c r="QTD156" s="56"/>
      <c r="QTE156" s="56"/>
      <c r="QTF156" s="56"/>
      <c r="QTG156" s="56"/>
      <c r="QTH156" s="56"/>
      <c r="QTI156" s="56"/>
      <c r="QTJ156" s="56"/>
      <c r="QTK156" s="56"/>
      <c r="QTL156" s="56"/>
      <c r="QTM156" s="56"/>
      <c r="QTN156" s="56"/>
      <c r="QTO156" s="56"/>
      <c r="QTP156" s="56"/>
      <c r="QTQ156" s="56"/>
      <c r="QTR156" s="56"/>
      <c r="QTS156" s="56"/>
      <c r="QTT156" s="56"/>
      <c r="QTU156" s="56"/>
      <c r="QTV156" s="56"/>
      <c r="QTW156" s="56"/>
      <c r="QTX156" s="56"/>
      <c r="QTY156" s="56"/>
      <c r="QTZ156" s="56"/>
      <c r="QUA156" s="56"/>
      <c r="QUB156" s="56"/>
      <c r="QUC156" s="56"/>
      <c r="QUD156" s="56"/>
      <c r="QUE156" s="56"/>
      <c r="QUF156" s="56"/>
      <c r="QUG156" s="56"/>
      <c r="QUH156" s="56"/>
      <c r="QUI156" s="56"/>
      <c r="QUJ156" s="56"/>
      <c r="QUK156" s="56"/>
      <c r="QUL156" s="56"/>
      <c r="QUM156" s="56"/>
      <c r="QUN156" s="56"/>
      <c r="QUO156" s="56"/>
      <c r="QUP156" s="56"/>
      <c r="QUQ156" s="56"/>
      <c r="QUR156" s="56"/>
      <c r="QUS156" s="56"/>
      <c r="QUT156" s="56"/>
      <c r="QUU156" s="56"/>
      <c r="QUV156" s="56"/>
      <c r="QUW156" s="56"/>
      <c r="QUX156" s="56"/>
      <c r="QUY156" s="56"/>
      <c r="QUZ156" s="56"/>
      <c r="QVA156" s="56"/>
      <c r="QVB156" s="56"/>
      <c r="QVC156" s="56"/>
      <c r="QVD156" s="56"/>
      <c r="QVE156" s="56"/>
      <c r="QVF156" s="56"/>
      <c r="QVG156" s="56"/>
      <c r="QVH156" s="56"/>
      <c r="QVI156" s="56"/>
      <c r="QVJ156" s="56"/>
      <c r="QVK156" s="56"/>
      <c r="QVL156" s="56"/>
      <c r="QVM156" s="56"/>
      <c r="QVN156" s="56"/>
      <c r="QVO156" s="56"/>
      <c r="QVP156" s="56"/>
      <c r="QVQ156" s="56"/>
      <c r="QVR156" s="56"/>
      <c r="QVS156" s="56"/>
      <c r="QVT156" s="56"/>
      <c r="QVU156" s="56"/>
      <c r="QVV156" s="56"/>
      <c r="QVW156" s="56"/>
      <c r="QVX156" s="56"/>
      <c r="QVY156" s="56"/>
      <c r="QVZ156" s="56"/>
      <c r="QWA156" s="56"/>
      <c r="QWB156" s="56"/>
      <c r="QWC156" s="56"/>
      <c r="QWD156" s="56"/>
      <c r="QWE156" s="56"/>
      <c r="QWF156" s="56"/>
      <c r="QWG156" s="56"/>
      <c r="QWH156" s="56"/>
      <c r="QWI156" s="56"/>
      <c r="QWJ156" s="56"/>
      <c r="QWK156" s="56"/>
      <c r="QWL156" s="56"/>
      <c r="QWM156" s="56"/>
      <c r="QWN156" s="56"/>
      <c r="QWO156" s="56"/>
      <c r="QWP156" s="56"/>
      <c r="QWQ156" s="56"/>
      <c r="QWR156" s="56"/>
      <c r="QWS156" s="56"/>
      <c r="QWT156" s="56"/>
      <c r="QWU156" s="56"/>
      <c r="QWV156" s="56"/>
      <c r="QWW156" s="56"/>
      <c r="QWX156" s="56"/>
      <c r="QWY156" s="56"/>
      <c r="QWZ156" s="56"/>
      <c r="QXA156" s="56"/>
      <c r="QXB156" s="56"/>
      <c r="QXC156" s="56"/>
      <c r="QXD156" s="56"/>
      <c r="QXE156" s="56"/>
      <c r="QXF156" s="56"/>
      <c r="QXG156" s="56"/>
      <c r="QXH156" s="56"/>
      <c r="QXI156" s="56"/>
      <c r="QXJ156" s="56"/>
      <c r="QXK156" s="56"/>
      <c r="QXL156" s="56"/>
      <c r="QXM156" s="56"/>
      <c r="QXN156" s="56"/>
      <c r="QXO156" s="56"/>
      <c r="QXP156" s="56"/>
      <c r="QXQ156" s="56"/>
      <c r="QXR156" s="56"/>
      <c r="QXS156" s="56"/>
      <c r="QXT156" s="56"/>
      <c r="QXU156" s="56"/>
      <c r="QXV156" s="56"/>
      <c r="QXW156" s="56"/>
      <c r="QXX156" s="56"/>
      <c r="QXY156" s="56"/>
      <c r="QXZ156" s="56"/>
      <c r="QYA156" s="56"/>
      <c r="QYB156" s="56"/>
      <c r="QYC156" s="56"/>
      <c r="QYD156" s="56"/>
      <c r="QYE156" s="56"/>
      <c r="QYF156" s="56"/>
      <c r="QYG156" s="56"/>
      <c r="QYH156" s="56"/>
      <c r="QYI156" s="56"/>
      <c r="QYJ156" s="56"/>
      <c r="QYK156" s="56"/>
      <c r="QYL156" s="56"/>
      <c r="QYM156" s="56"/>
      <c r="QYN156" s="56"/>
      <c r="QYO156" s="56"/>
      <c r="QYP156" s="56"/>
      <c r="QYQ156" s="56"/>
      <c r="QYR156" s="56"/>
      <c r="QYS156" s="56"/>
      <c r="QYT156" s="56"/>
      <c r="QYU156" s="56"/>
      <c r="QYV156" s="56"/>
      <c r="QYW156" s="56"/>
      <c r="QYX156" s="56"/>
      <c r="QYY156" s="56"/>
      <c r="QYZ156" s="56"/>
      <c r="QZA156" s="56"/>
      <c r="QZB156" s="56"/>
      <c r="QZC156" s="56"/>
      <c r="QZD156" s="56"/>
      <c r="QZE156" s="56"/>
      <c r="QZF156" s="56"/>
      <c r="QZG156" s="56"/>
      <c r="QZH156" s="56"/>
      <c r="QZI156" s="56"/>
      <c r="QZJ156" s="56"/>
      <c r="QZK156" s="56"/>
      <c r="QZL156" s="56"/>
      <c r="QZM156" s="56"/>
      <c r="QZN156" s="56"/>
      <c r="QZO156" s="56"/>
      <c r="QZP156" s="56"/>
      <c r="QZQ156" s="56"/>
      <c r="QZR156" s="56"/>
      <c r="QZS156" s="56"/>
      <c r="QZT156" s="56"/>
      <c r="QZU156" s="56"/>
      <c r="QZV156" s="56"/>
      <c r="QZW156" s="56"/>
      <c r="QZX156" s="56"/>
      <c r="QZY156" s="56"/>
      <c r="QZZ156" s="56"/>
      <c r="RAA156" s="56"/>
      <c r="RAB156" s="56"/>
      <c r="RAC156" s="56"/>
      <c r="RAD156" s="56"/>
      <c r="RAE156" s="56"/>
      <c r="RAF156" s="56"/>
      <c r="RAG156" s="56"/>
      <c r="RAH156" s="56"/>
      <c r="RAI156" s="56"/>
      <c r="RAJ156" s="56"/>
      <c r="RAK156" s="56"/>
      <c r="RAL156" s="56"/>
      <c r="RAM156" s="56"/>
      <c r="RAN156" s="56"/>
      <c r="RAO156" s="56"/>
      <c r="RAP156" s="56"/>
      <c r="RAQ156" s="56"/>
      <c r="RAR156" s="56"/>
      <c r="RAS156" s="56"/>
      <c r="RAT156" s="56"/>
      <c r="RAU156" s="56"/>
      <c r="RAV156" s="56"/>
      <c r="RAW156" s="56"/>
      <c r="RAX156" s="56"/>
      <c r="RAY156" s="56"/>
      <c r="RAZ156" s="56"/>
      <c r="RBA156" s="56"/>
      <c r="RBB156" s="56"/>
      <c r="RBC156" s="56"/>
      <c r="RBD156" s="56"/>
      <c r="RBE156" s="56"/>
      <c r="RBF156" s="56"/>
      <c r="RBG156" s="56"/>
      <c r="RBH156" s="56"/>
      <c r="RBI156" s="56"/>
      <c r="RBJ156" s="56"/>
      <c r="RBK156" s="56"/>
      <c r="RBL156" s="56"/>
      <c r="RBM156" s="56"/>
      <c r="RBN156" s="56"/>
      <c r="RBO156" s="56"/>
      <c r="RBP156" s="56"/>
      <c r="RBQ156" s="56"/>
      <c r="RBR156" s="56"/>
      <c r="RBS156" s="56"/>
      <c r="RBT156" s="56"/>
      <c r="RBU156" s="56"/>
      <c r="RBV156" s="56"/>
      <c r="RBW156" s="56"/>
      <c r="RBX156" s="56"/>
      <c r="RBY156" s="56"/>
      <c r="RBZ156" s="56"/>
      <c r="RCA156" s="56"/>
      <c r="RCB156" s="56"/>
      <c r="RCC156" s="56"/>
      <c r="RCD156" s="56"/>
      <c r="RCE156" s="56"/>
      <c r="RCF156" s="56"/>
      <c r="RCG156" s="56"/>
      <c r="RCH156" s="56"/>
      <c r="RCI156" s="56"/>
      <c r="RCJ156" s="56"/>
      <c r="RCK156" s="56"/>
      <c r="RCL156" s="56"/>
      <c r="RCM156" s="56"/>
      <c r="RCN156" s="56"/>
      <c r="RCO156" s="56"/>
      <c r="RCP156" s="56"/>
      <c r="RCQ156" s="56"/>
      <c r="RCR156" s="56"/>
      <c r="RCS156" s="56"/>
      <c r="RCT156" s="56"/>
      <c r="RCU156" s="56"/>
      <c r="RCV156" s="56"/>
      <c r="RCW156" s="56"/>
      <c r="RCX156" s="56"/>
      <c r="RCY156" s="56"/>
      <c r="RCZ156" s="56"/>
      <c r="RDA156" s="56"/>
      <c r="RDB156" s="56"/>
      <c r="RDC156" s="56"/>
      <c r="RDD156" s="56"/>
      <c r="RDE156" s="56"/>
      <c r="RDF156" s="56"/>
      <c r="RDG156" s="56"/>
      <c r="RDH156" s="56"/>
      <c r="RDI156" s="56"/>
      <c r="RDJ156" s="56"/>
      <c r="RDK156" s="56"/>
      <c r="RDL156" s="56"/>
      <c r="RDM156" s="56"/>
      <c r="RDN156" s="56"/>
      <c r="RDO156" s="56"/>
      <c r="RDP156" s="56"/>
      <c r="RDQ156" s="56"/>
      <c r="RDR156" s="56"/>
      <c r="RDS156" s="56"/>
      <c r="RDT156" s="56"/>
      <c r="RDU156" s="56"/>
      <c r="RDV156" s="56"/>
      <c r="RDW156" s="56"/>
      <c r="RDX156" s="56"/>
      <c r="RDY156" s="56"/>
      <c r="RDZ156" s="56"/>
      <c r="REA156" s="56"/>
      <c r="REB156" s="56"/>
      <c r="REC156" s="56"/>
      <c r="RED156" s="56"/>
      <c r="REE156" s="56"/>
      <c r="REF156" s="56"/>
      <c r="REG156" s="56"/>
      <c r="REH156" s="56"/>
      <c r="REI156" s="56"/>
      <c r="REJ156" s="56"/>
      <c r="REK156" s="56"/>
      <c r="REL156" s="56"/>
      <c r="REM156" s="56"/>
      <c r="REN156" s="56"/>
      <c r="REO156" s="56"/>
      <c r="REP156" s="56"/>
      <c r="REQ156" s="56"/>
      <c r="RER156" s="56"/>
      <c r="RES156" s="56"/>
      <c r="RET156" s="56"/>
      <c r="REU156" s="56"/>
      <c r="REV156" s="56"/>
      <c r="REW156" s="56"/>
      <c r="REX156" s="56"/>
      <c r="REY156" s="56"/>
      <c r="REZ156" s="56"/>
      <c r="RFA156" s="56"/>
      <c r="RFB156" s="56"/>
      <c r="RFC156" s="56"/>
      <c r="RFD156" s="56"/>
      <c r="RFE156" s="56"/>
      <c r="RFF156" s="56"/>
      <c r="RFG156" s="56"/>
      <c r="RFH156" s="56"/>
      <c r="RFI156" s="56"/>
      <c r="RFJ156" s="56"/>
      <c r="RFK156" s="56"/>
      <c r="RFL156" s="56"/>
      <c r="RFM156" s="56"/>
      <c r="RFN156" s="56"/>
      <c r="RFO156" s="56"/>
      <c r="RFP156" s="56"/>
      <c r="RFQ156" s="56"/>
      <c r="RFR156" s="56"/>
      <c r="RFS156" s="56"/>
      <c r="RFT156" s="56"/>
      <c r="RFU156" s="56"/>
      <c r="RFV156" s="56"/>
      <c r="RFW156" s="56"/>
      <c r="RFX156" s="56"/>
      <c r="RFY156" s="56"/>
      <c r="RFZ156" s="56"/>
      <c r="RGA156" s="56"/>
      <c r="RGB156" s="56"/>
      <c r="RGC156" s="56"/>
      <c r="RGD156" s="56"/>
      <c r="RGE156" s="56"/>
      <c r="RGF156" s="56"/>
      <c r="RGG156" s="56"/>
      <c r="RGH156" s="56"/>
      <c r="RGI156" s="56"/>
      <c r="RGJ156" s="56"/>
      <c r="RGK156" s="56"/>
      <c r="RGL156" s="56"/>
      <c r="RGM156" s="56"/>
      <c r="RGN156" s="56"/>
      <c r="RGO156" s="56"/>
      <c r="RGP156" s="56"/>
      <c r="RGQ156" s="56"/>
      <c r="RGR156" s="56"/>
      <c r="RGS156" s="56"/>
      <c r="RGT156" s="56"/>
      <c r="RGU156" s="56"/>
      <c r="RGV156" s="56"/>
      <c r="RGW156" s="56"/>
      <c r="RGX156" s="56"/>
      <c r="RGY156" s="56"/>
      <c r="RGZ156" s="56"/>
      <c r="RHA156" s="56"/>
      <c r="RHB156" s="56"/>
      <c r="RHC156" s="56"/>
      <c r="RHD156" s="56"/>
      <c r="RHE156" s="56"/>
      <c r="RHF156" s="56"/>
      <c r="RHG156" s="56"/>
      <c r="RHH156" s="56"/>
      <c r="RHI156" s="56"/>
      <c r="RHJ156" s="56"/>
      <c r="RHK156" s="56"/>
      <c r="RHL156" s="56"/>
      <c r="RHM156" s="56"/>
      <c r="RHN156" s="56"/>
      <c r="RHO156" s="56"/>
      <c r="RHP156" s="56"/>
      <c r="RHQ156" s="56"/>
      <c r="RHR156" s="56"/>
      <c r="RHS156" s="56"/>
      <c r="RHT156" s="56"/>
      <c r="RHU156" s="56"/>
      <c r="RHV156" s="56"/>
      <c r="RHW156" s="56"/>
      <c r="RHX156" s="56"/>
      <c r="RHY156" s="56"/>
      <c r="RHZ156" s="56"/>
      <c r="RIA156" s="56"/>
      <c r="RIB156" s="56"/>
      <c r="RIC156" s="56"/>
      <c r="RID156" s="56"/>
      <c r="RIE156" s="56"/>
      <c r="RIF156" s="56"/>
      <c r="RIG156" s="56"/>
      <c r="RIH156" s="56"/>
      <c r="RII156" s="56"/>
      <c r="RIJ156" s="56"/>
      <c r="RIK156" s="56"/>
      <c r="RIL156" s="56"/>
      <c r="RIM156" s="56"/>
      <c r="RIN156" s="56"/>
      <c r="RIO156" s="56"/>
      <c r="RIP156" s="56"/>
      <c r="RIQ156" s="56"/>
      <c r="RIR156" s="56"/>
      <c r="RIS156" s="56"/>
      <c r="RIT156" s="56"/>
      <c r="RIU156" s="56"/>
      <c r="RIV156" s="56"/>
      <c r="RIW156" s="56"/>
      <c r="RIX156" s="56"/>
      <c r="RIY156" s="56"/>
      <c r="RIZ156" s="56"/>
      <c r="RJA156" s="56"/>
      <c r="RJB156" s="56"/>
      <c r="RJC156" s="56"/>
      <c r="RJD156" s="56"/>
      <c r="RJE156" s="56"/>
      <c r="RJF156" s="56"/>
      <c r="RJG156" s="56"/>
      <c r="RJH156" s="56"/>
      <c r="RJI156" s="56"/>
      <c r="RJJ156" s="56"/>
      <c r="RJK156" s="56"/>
      <c r="RJL156" s="56"/>
      <c r="RJM156" s="56"/>
      <c r="RJN156" s="56"/>
      <c r="RJO156" s="56"/>
      <c r="RJP156" s="56"/>
      <c r="RJQ156" s="56"/>
      <c r="RJR156" s="56"/>
      <c r="RJS156" s="56"/>
      <c r="RJT156" s="56"/>
      <c r="RJU156" s="56"/>
      <c r="RJV156" s="56"/>
      <c r="RJW156" s="56"/>
      <c r="RJX156" s="56"/>
      <c r="RJY156" s="56"/>
      <c r="RJZ156" s="56"/>
      <c r="RKA156" s="56"/>
      <c r="RKB156" s="56"/>
      <c r="RKC156" s="56"/>
      <c r="RKD156" s="56"/>
      <c r="RKE156" s="56"/>
      <c r="RKF156" s="56"/>
      <c r="RKG156" s="56"/>
      <c r="RKH156" s="56"/>
      <c r="RKI156" s="56"/>
      <c r="RKJ156" s="56"/>
      <c r="RKK156" s="56"/>
      <c r="RKL156" s="56"/>
      <c r="RKM156" s="56"/>
      <c r="RKN156" s="56"/>
      <c r="RKO156" s="56"/>
      <c r="RKP156" s="56"/>
      <c r="RKQ156" s="56"/>
      <c r="RKR156" s="56"/>
      <c r="RKS156" s="56"/>
      <c r="RKT156" s="56"/>
      <c r="RKU156" s="56"/>
      <c r="RKV156" s="56"/>
      <c r="RKW156" s="56"/>
      <c r="RKX156" s="56"/>
      <c r="RKY156" s="56"/>
      <c r="RKZ156" s="56"/>
      <c r="RLA156" s="56"/>
      <c r="RLB156" s="56"/>
      <c r="RLC156" s="56"/>
      <c r="RLD156" s="56"/>
      <c r="RLE156" s="56"/>
      <c r="RLF156" s="56"/>
      <c r="RLG156" s="56"/>
      <c r="RLH156" s="56"/>
      <c r="RLI156" s="56"/>
      <c r="RLJ156" s="56"/>
      <c r="RLK156" s="56"/>
      <c r="RLL156" s="56"/>
      <c r="RLM156" s="56"/>
      <c r="RLN156" s="56"/>
      <c r="RLO156" s="56"/>
      <c r="RLP156" s="56"/>
      <c r="RLQ156" s="56"/>
      <c r="RLR156" s="56"/>
      <c r="RLS156" s="56"/>
      <c r="RLT156" s="56"/>
      <c r="RLU156" s="56"/>
      <c r="RLV156" s="56"/>
      <c r="RLW156" s="56"/>
      <c r="RLX156" s="56"/>
      <c r="RLY156" s="56"/>
      <c r="RLZ156" s="56"/>
      <c r="RMA156" s="56"/>
      <c r="RMB156" s="56"/>
      <c r="RMC156" s="56"/>
      <c r="RMD156" s="56"/>
      <c r="RME156" s="56"/>
      <c r="RMF156" s="56"/>
      <c r="RMG156" s="56"/>
      <c r="RMH156" s="56"/>
      <c r="RMI156" s="56"/>
      <c r="RMJ156" s="56"/>
      <c r="RMK156" s="56"/>
      <c r="RML156" s="56"/>
      <c r="RMM156" s="56"/>
      <c r="RMN156" s="56"/>
      <c r="RMO156" s="56"/>
      <c r="RMP156" s="56"/>
      <c r="RMQ156" s="56"/>
      <c r="RMR156" s="56"/>
      <c r="RMS156" s="56"/>
      <c r="RMT156" s="56"/>
      <c r="RMU156" s="56"/>
      <c r="RMV156" s="56"/>
      <c r="RMW156" s="56"/>
      <c r="RMX156" s="56"/>
      <c r="RMY156" s="56"/>
      <c r="RMZ156" s="56"/>
      <c r="RNA156" s="56"/>
      <c r="RNB156" s="56"/>
      <c r="RNC156" s="56"/>
      <c r="RND156" s="56"/>
      <c r="RNE156" s="56"/>
      <c r="RNF156" s="56"/>
      <c r="RNG156" s="56"/>
      <c r="RNH156" s="56"/>
      <c r="RNI156" s="56"/>
      <c r="RNJ156" s="56"/>
      <c r="RNK156" s="56"/>
      <c r="RNL156" s="56"/>
      <c r="RNM156" s="56"/>
      <c r="RNN156" s="56"/>
      <c r="RNO156" s="56"/>
      <c r="RNP156" s="56"/>
      <c r="RNQ156" s="56"/>
      <c r="RNR156" s="56"/>
      <c r="RNS156" s="56"/>
      <c r="RNT156" s="56"/>
      <c r="RNU156" s="56"/>
      <c r="RNV156" s="56"/>
      <c r="RNW156" s="56"/>
      <c r="RNX156" s="56"/>
      <c r="RNY156" s="56"/>
      <c r="RNZ156" s="56"/>
      <c r="ROA156" s="56"/>
      <c r="ROB156" s="56"/>
      <c r="ROC156" s="56"/>
      <c r="ROD156" s="56"/>
      <c r="ROE156" s="56"/>
      <c r="ROF156" s="56"/>
      <c r="ROG156" s="56"/>
      <c r="ROH156" s="56"/>
      <c r="ROI156" s="56"/>
      <c r="ROJ156" s="56"/>
      <c r="ROK156" s="56"/>
      <c r="ROL156" s="56"/>
      <c r="ROM156" s="56"/>
      <c r="RON156" s="56"/>
      <c r="ROO156" s="56"/>
      <c r="ROP156" s="56"/>
      <c r="ROQ156" s="56"/>
      <c r="ROR156" s="56"/>
      <c r="ROS156" s="56"/>
      <c r="ROT156" s="56"/>
      <c r="ROU156" s="56"/>
      <c r="ROV156" s="56"/>
      <c r="ROW156" s="56"/>
      <c r="ROX156" s="56"/>
      <c r="ROY156" s="56"/>
      <c r="ROZ156" s="56"/>
      <c r="RPA156" s="56"/>
      <c r="RPB156" s="56"/>
      <c r="RPC156" s="56"/>
      <c r="RPD156" s="56"/>
      <c r="RPE156" s="56"/>
      <c r="RPF156" s="56"/>
      <c r="RPG156" s="56"/>
      <c r="RPH156" s="56"/>
      <c r="RPI156" s="56"/>
      <c r="RPJ156" s="56"/>
      <c r="RPK156" s="56"/>
      <c r="RPL156" s="56"/>
      <c r="RPM156" s="56"/>
      <c r="RPN156" s="56"/>
      <c r="RPO156" s="56"/>
      <c r="RPP156" s="56"/>
      <c r="RPQ156" s="56"/>
      <c r="RPR156" s="56"/>
      <c r="RPS156" s="56"/>
      <c r="RPT156" s="56"/>
      <c r="RPU156" s="56"/>
      <c r="RPV156" s="56"/>
      <c r="RPW156" s="56"/>
      <c r="RPX156" s="56"/>
      <c r="RPY156" s="56"/>
      <c r="RPZ156" s="56"/>
      <c r="RQA156" s="56"/>
      <c r="RQB156" s="56"/>
      <c r="RQC156" s="56"/>
      <c r="RQD156" s="56"/>
      <c r="RQE156" s="56"/>
      <c r="RQF156" s="56"/>
      <c r="RQG156" s="56"/>
      <c r="RQH156" s="56"/>
      <c r="RQI156" s="56"/>
      <c r="RQJ156" s="56"/>
      <c r="RQK156" s="56"/>
      <c r="RQL156" s="56"/>
      <c r="RQM156" s="56"/>
      <c r="RQN156" s="56"/>
      <c r="RQO156" s="56"/>
      <c r="RQP156" s="56"/>
      <c r="RQQ156" s="56"/>
      <c r="RQR156" s="56"/>
      <c r="RQS156" s="56"/>
      <c r="RQT156" s="56"/>
      <c r="RQU156" s="56"/>
      <c r="RQV156" s="56"/>
      <c r="RQW156" s="56"/>
      <c r="RQX156" s="56"/>
      <c r="RQY156" s="56"/>
      <c r="RQZ156" s="56"/>
      <c r="RRA156" s="56"/>
      <c r="RRB156" s="56"/>
      <c r="RRC156" s="56"/>
      <c r="RRD156" s="56"/>
      <c r="RRE156" s="56"/>
      <c r="RRF156" s="56"/>
      <c r="RRG156" s="56"/>
      <c r="RRH156" s="56"/>
      <c r="RRI156" s="56"/>
      <c r="RRJ156" s="56"/>
      <c r="RRK156" s="56"/>
      <c r="RRL156" s="56"/>
      <c r="RRM156" s="56"/>
      <c r="RRN156" s="56"/>
      <c r="RRO156" s="56"/>
      <c r="RRP156" s="56"/>
      <c r="RRQ156" s="56"/>
      <c r="RRR156" s="56"/>
      <c r="RRS156" s="56"/>
      <c r="RRT156" s="56"/>
      <c r="RRU156" s="56"/>
      <c r="RRV156" s="56"/>
      <c r="RRW156" s="56"/>
      <c r="RRX156" s="56"/>
      <c r="RRY156" s="56"/>
      <c r="RRZ156" s="56"/>
      <c r="RSA156" s="56"/>
      <c r="RSB156" s="56"/>
      <c r="RSC156" s="56"/>
      <c r="RSD156" s="56"/>
      <c r="RSE156" s="56"/>
      <c r="RSF156" s="56"/>
      <c r="RSG156" s="56"/>
      <c r="RSH156" s="56"/>
      <c r="RSI156" s="56"/>
      <c r="RSJ156" s="56"/>
      <c r="RSK156" s="56"/>
      <c r="RSL156" s="56"/>
      <c r="RSM156" s="56"/>
      <c r="RSN156" s="56"/>
      <c r="RSO156" s="56"/>
      <c r="RSP156" s="56"/>
      <c r="RSQ156" s="56"/>
      <c r="RSR156" s="56"/>
      <c r="RSS156" s="56"/>
      <c r="RST156" s="56"/>
      <c r="RSU156" s="56"/>
      <c r="RSV156" s="56"/>
      <c r="RSW156" s="56"/>
      <c r="RSX156" s="56"/>
      <c r="RSY156" s="56"/>
      <c r="RSZ156" s="56"/>
      <c r="RTA156" s="56"/>
      <c r="RTB156" s="56"/>
      <c r="RTC156" s="56"/>
      <c r="RTD156" s="56"/>
      <c r="RTE156" s="56"/>
      <c r="RTF156" s="56"/>
      <c r="RTG156" s="56"/>
      <c r="RTH156" s="56"/>
      <c r="RTI156" s="56"/>
      <c r="RTJ156" s="56"/>
      <c r="RTK156" s="56"/>
      <c r="RTL156" s="56"/>
      <c r="RTM156" s="56"/>
      <c r="RTN156" s="56"/>
      <c r="RTO156" s="56"/>
      <c r="RTP156" s="56"/>
      <c r="RTQ156" s="56"/>
      <c r="RTR156" s="56"/>
      <c r="RTS156" s="56"/>
      <c r="RTT156" s="56"/>
      <c r="RTU156" s="56"/>
      <c r="RTV156" s="56"/>
      <c r="RTW156" s="56"/>
      <c r="RTX156" s="56"/>
      <c r="RTY156" s="56"/>
      <c r="RTZ156" s="56"/>
      <c r="RUA156" s="56"/>
      <c r="RUB156" s="56"/>
      <c r="RUC156" s="56"/>
      <c r="RUD156" s="56"/>
      <c r="RUE156" s="56"/>
      <c r="RUF156" s="56"/>
      <c r="RUG156" s="56"/>
      <c r="RUH156" s="56"/>
      <c r="RUI156" s="56"/>
      <c r="RUJ156" s="56"/>
      <c r="RUK156" s="56"/>
      <c r="RUL156" s="56"/>
      <c r="RUM156" s="56"/>
      <c r="RUN156" s="56"/>
      <c r="RUO156" s="56"/>
      <c r="RUP156" s="56"/>
      <c r="RUQ156" s="56"/>
      <c r="RUR156" s="56"/>
      <c r="RUS156" s="56"/>
      <c r="RUT156" s="56"/>
      <c r="RUU156" s="56"/>
      <c r="RUV156" s="56"/>
      <c r="RUW156" s="56"/>
      <c r="RUX156" s="56"/>
      <c r="RUY156" s="56"/>
      <c r="RUZ156" s="56"/>
      <c r="RVA156" s="56"/>
      <c r="RVB156" s="56"/>
      <c r="RVC156" s="56"/>
      <c r="RVD156" s="56"/>
      <c r="RVE156" s="56"/>
      <c r="RVF156" s="56"/>
      <c r="RVG156" s="56"/>
      <c r="RVH156" s="56"/>
      <c r="RVI156" s="56"/>
      <c r="RVJ156" s="56"/>
      <c r="RVK156" s="56"/>
      <c r="RVL156" s="56"/>
      <c r="RVM156" s="56"/>
      <c r="RVN156" s="56"/>
      <c r="RVO156" s="56"/>
      <c r="RVP156" s="56"/>
      <c r="RVQ156" s="56"/>
      <c r="RVR156" s="56"/>
      <c r="RVS156" s="56"/>
      <c r="RVT156" s="56"/>
      <c r="RVU156" s="56"/>
      <c r="RVV156" s="56"/>
      <c r="RVW156" s="56"/>
      <c r="RVX156" s="56"/>
      <c r="RVY156" s="56"/>
      <c r="RVZ156" s="56"/>
      <c r="RWA156" s="56"/>
      <c r="RWB156" s="56"/>
      <c r="RWC156" s="56"/>
      <c r="RWD156" s="56"/>
      <c r="RWE156" s="56"/>
      <c r="RWF156" s="56"/>
      <c r="RWG156" s="56"/>
      <c r="RWH156" s="56"/>
      <c r="RWI156" s="56"/>
      <c r="RWJ156" s="56"/>
      <c r="RWK156" s="56"/>
      <c r="RWL156" s="56"/>
      <c r="RWM156" s="56"/>
      <c r="RWN156" s="56"/>
      <c r="RWO156" s="56"/>
      <c r="RWP156" s="56"/>
      <c r="RWQ156" s="56"/>
      <c r="RWR156" s="56"/>
      <c r="RWS156" s="56"/>
      <c r="RWT156" s="56"/>
      <c r="RWU156" s="56"/>
      <c r="RWV156" s="56"/>
      <c r="RWW156" s="56"/>
      <c r="RWX156" s="56"/>
      <c r="RWY156" s="56"/>
      <c r="RWZ156" s="56"/>
      <c r="RXA156" s="56"/>
      <c r="RXB156" s="56"/>
      <c r="RXC156" s="56"/>
      <c r="RXD156" s="56"/>
      <c r="RXE156" s="56"/>
      <c r="RXF156" s="56"/>
      <c r="RXG156" s="56"/>
      <c r="RXH156" s="56"/>
      <c r="RXI156" s="56"/>
      <c r="RXJ156" s="56"/>
      <c r="RXK156" s="56"/>
      <c r="RXL156" s="56"/>
      <c r="RXM156" s="56"/>
      <c r="RXN156" s="56"/>
      <c r="RXO156" s="56"/>
      <c r="RXP156" s="56"/>
      <c r="RXQ156" s="56"/>
      <c r="RXR156" s="56"/>
      <c r="RXS156" s="56"/>
      <c r="RXT156" s="56"/>
      <c r="RXU156" s="56"/>
      <c r="RXV156" s="56"/>
      <c r="RXW156" s="56"/>
      <c r="RXX156" s="56"/>
      <c r="RXY156" s="56"/>
      <c r="RXZ156" s="56"/>
      <c r="RYA156" s="56"/>
      <c r="RYB156" s="56"/>
      <c r="RYC156" s="56"/>
      <c r="RYD156" s="56"/>
      <c r="RYE156" s="56"/>
      <c r="RYF156" s="56"/>
      <c r="RYG156" s="56"/>
      <c r="RYH156" s="56"/>
      <c r="RYI156" s="56"/>
      <c r="RYJ156" s="56"/>
      <c r="RYK156" s="56"/>
      <c r="RYL156" s="56"/>
      <c r="RYM156" s="56"/>
      <c r="RYN156" s="56"/>
      <c r="RYO156" s="56"/>
      <c r="RYP156" s="56"/>
      <c r="RYQ156" s="56"/>
      <c r="RYR156" s="56"/>
      <c r="RYS156" s="56"/>
      <c r="RYT156" s="56"/>
      <c r="RYU156" s="56"/>
      <c r="RYV156" s="56"/>
      <c r="RYW156" s="56"/>
      <c r="RYX156" s="56"/>
      <c r="RYY156" s="56"/>
      <c r="RYZ156" s="56"/>
      <c r="RZA156" s="56"/>
      <c r="RZB156" s="56"/>
      <c r="RZC156" s="56"/>
      <c r="RZD156" s="56"/>
      <c r="RZE156" s="56"/>
      <c r="RZF156" s="56"/>
      <c r="RZG156" s="56"/>
      <c r="RZH156" s="56"/>
      <c r="RZI156" s="56"/>
      <c r="RZJ156" s="56"/>
      <c r="RZK156" s="56"/>
      <c r="RZL156" s="56"/>
      <c r="RZM156" s="56"/>
      <c r="RZN156" s="56"/>
      <c r="RZO156" s="56"/>
      <c r="RZP156" s="56"/>
      <c r="RZQ156" s="56"/>
      <c r="RZR156" s="56"/>
      <c r="RZS156" s="56"/>
      <c r="RZT156" s="56"/>
      <c r="RZU156" s="56"/>
      <c r="RZV156" s="56"/>
      <c r="RZW156" s="56"/>
      <c r="RZX156" s="56"/>
      <c r="RZY156" s="56"/>
      <c r="RZZ156" s="56"/>
      <c r="SAA156" s="56"/>
      <c r="SAB156" s="56"/>
      <c r="SAC156" s="56"/>
      <c r="SAD156" s="56"/>
      <c r="SAE156" s="56"/>
      <c r="SAF156" s="56"/>
      <c r="SAG156" s="56"/>
      <c r="SAH156" s="56"/>
      <c r="SAI156" s="56"/>
      <c r="SAJ156" s="56"/>
      <c r="SAK156" s="56"/>
      <c r="SAL156" s="56"/>
      <c r="SAM156" s="56"/>
      <c r="SAN156" s="56"/>
      <c r="SAO156" s="56"/>
      <c r="SAP156" s="56"/>
      <c r="SAQ156" s="56"/>
      <c r="SAR156" s="56"/>
      <c r="SAS156" s="56"/>
      <c r="SAT156" s="56"/>
      <c r="SAU156" s="56"/>
      <c r="SAV156" s="56"/>
      <c r="SAW156" s="56"/>
      <c r="SAX156" s="56"/>
      <c r="SAY156" s="56"/>
      <c r="SAZ156" s="56"/>
      <c r="SBA156" s="56"/>
      <c r="SBB156" s="56"/>
      <c r="SBC156" s="56"/>
      <c r="SBD156" s="56"/>
      <c r="SBE156" s="56"/>
      <c r="SBF156" s="56"/>
      <c r="SBG156" s="56"/>
      <c r="SBH156" s="56"/>
      <c r="SBI156" s="56"/>
      <c r="SBJ156" s="56"/>
      <c r="SBK156" s="56"/>
      <c r="SBL156" s="56"/>
      <c r="SBM156" s="56"/>
      <c r="SBN156" s="56"/>
      <c r="SBO156" s="56"/>
      <c r="SBP156" s="56"/>
      <c r="SBQ156" s="56"/>
      <c r="SBR156" s="56"/>
      <c r="SBS156" s="56"/>
      <c r="SBT156" s="56"/>
      <c r="SBU156" s="56"/>
      <c r="SBV156" s="56"/>
      <c r="SBW156" s="56"/>
      <c r="SBX156" s="56"/>
      <c r="SBY156" s="56"/>
      <c r="SBZ156" s="56"/>
      <c r="SCA156" s="56"/>
      <c r="SCB156" s="56"/>
      <c r="SCC156" s="56"/>
      <c r="SCD156" s="56"/>
      <c r="SCE156" s="56"/>
      <c r="SCF156" s="56"/>
      <c r="SCG156" s="56"/>
      <c r="SCH156" s="56"/>
      <c r="SCI156" s="56"/>
      <c r="SCJ156" s="56"/>
      <c r="SCK156" s="56"/>
      <c r="SCL156" s="56"/>
      <c r="SCM156" s="56"/>
      <c r="SCN156" s="56"/>
      <c r="SCO156" s="56"/>
      <c r="SCP156" s="56"/>
      <c r="SCQ156" s="56"/>
      <c r="SCR156" s="56"/>
      <c r="SCS156" s="56"/>
      <c r="SCT156" s="56"/>
      <c r="SCU156" s="56"/>
      <c r="SCV156" s="56"/>
      <c r="SCW156" s="56"/>
      <c r="SCX156" s="56"/>
      <c r="SCY156" s="56"/>
      <c r="SCZ156" s="56"/>
      <c r="SDA156" s="56"/>
      <c r="SDB156" s="56"/>
      <c r="SDC156" s="56"/>
      <c r="SDD156" s="56"/>
      <c r="SDE156" s="56"/>
      <c r="SDF156" s="56"/>
      <c r="SDG156" s="56"/>
      <c r="SDH156" s="56"/>
      <c r="SDI156" s="56"/>
      <c r="SDJ156" s="56"/>
      <c r="SDK156" s="56"/>
      <c r="SDL156" s="56"/>
      <c r="SDM156" s="56"/>
      <c r="SDN156" s="56"/>
      <c r="SDO156" s="56"/>
      <c r="SDP156" s="56"/>
      <c r="SDQ156" s="56"/>
      <c r="SDR156" s="56"/>
      <c r="SDS156" s="56"/>
      <c r="SDT156" s="56"/>
      <c r="SDU156" s="56"/>
      <c r="SDV156" s="56"/>
      <c r="SDW156" s="56"/>
      <c r="SDX156" s="56"/>
      <c r="SDY156" s="56"/>
      <c r="SDZ156" s="56"/>
      <c r="SEA156" s="56"/>
      <c r="SEB156" s="56"/>
      <c r="SEC156" s="56"/>
      <c r="SED156" s="56"/>
      <c r="SEE156" s="56"/>
      <c r="SEF156" s="56"/>
      <c r="SEG156" s="56"/>
      <c r="SEH156" s="56"/>
      <c r="SEI156" s="56"/>
      <c r="SEJ156" s="56"/>
      <c r="SEK156" s="56"/>
      <c r="SEL156" s="56"/>
      <c r="SEM156" s="56"/>
      <c r="SEN156" s="56"/>
      <c r="SEO156" s="56"/>
      <c r="SEP156" s="56"/>
      <c r="SEQ156" s="56"/>
      <c r="SER156" s="56"/>
      <c r="SES156" s="56"/>
      <c r="SET156" s="56"/>
      <c r="SEU156" s="56"/>
      <c r="SEV156" s="56"/>
      <c r="SEW156" s="56"/>
      <c r="SEX156" s="56"/>
      <c r="SEY156" s="56"/>
      <c r="SEZ156" s="56"/>
      <c r="SFA156" s="56"/>
      <c r="SFB156" s="56"/>
      <c r="SFC156" s="56"/>
      <c r="SFD156" s="56"/>
      <c r="SFE156" s="56"/>
      <c r="SFF156" s="56"/>
      <c r="SFG156" s="56"/>
      <c r="SFH156" s="56"/>
      <c r="SFI156" s="56"/>
      <c r="SFJ156" s="56"/>
      <c r="SFK156" s="56"/>
      <c r="SFL156" s="56"/>
      <c r="SFM156" s="56"/>
      <c r="SFN156" s="56"/>
      <c r="SFO156" s="56"/>
      <c r="SFP156" s="56"/>
      <c r="SFQ156" s="56"/>
      <c r="SFR156" s="56"/>
      <c r="SFS156" s="56"/>
      <c r="SFT156" s="56"/>
      <c r="SFU156" s="56"/>
      <c r="SFV156" s="56"/>
      <c r="SFW156" s="56"/>
      <c r="SFX156" s="56"/>
      <c r="SFY156" s="56"/>
      <c r="SFZ156" s="56"/>
      <c r="SGA156" s="56"/>
      <c r="SGB156" s="56"/>
      <c r="SGC156" s="56"/>
      <c r="SGD156" s="56"/>
      <c r="SGE156" s="56"/>
      <c r="SGF156" s="56"/>
      <c r="SGG156" s="56"/>
      <c r="SGH156" s="56"/>
      <c r="SGI156" s="56"/>
      <c r="SGJ156" s="56"/>
      <c r="SGK156" s="56"/>
      <c r="SGL156" s="56"/>
      <c r="SGM156" s="56"/>
      <c r="SGN156" s="56"/>
      <c r="SGO156" s="56"/>
      <c r="SGP156" s="56"/>
      <c r="SGQ156" s="56"/>
      <c r="SGR156" s="56"/>
      <c r="SGS156" s="56"/>
      <c r="SGT156" s="56"/>
      <c r="SGU156" s="56"/>
      <c r="SGV156" s="56"/>
      <c r="SGW156" s="56"/>
      <c r="SGX156" s="56"/>
      <c r="SGY156" s="56"/>
      <c r="SGZ156" s="56"/>
      <c r="SHA156" s="56"/>
      <c r="SHB156" s="56"/>
      <c r="SHC156" s="56"/>
      <c r="SHD156" s="56"/>
      <c r="SHE156" s="56"/>
      <c r="SHF156" s="56"/>
      <c r="SHG156" s="56"/>
      <c r="SHH156" s="56"/>
      <c r="SHI156" s="56"/>
      <c r="SHJ156" s="56"/>
      <c r="SHK156" s="56"/>
      <c r="SHL156" s="56"/>
      <c r="SHM156" s="56"/>
      <c r="SHN156" s="56"/>
      <c r="SHO156" s="56"/>
      <c r="SHP156" s="56"/>
      <c r="SHQ156" s="56"/>
      <c r="SHR156" s="56"/>
      <c r="SHS156" s="56"/>
      <c r="SHT156" s="56"/>
      <c r="SHU156" s="56"/>
      <c r="SHV156" s="56"/>
      <c r="SHW156" s="56"/>
      <c r="SHX156" s="56"/>
      <c r="SHY156" s="56"/>
      <c r="SHZ156" s="56"/>
      <c r="SIA156" s="56"/>
      <c r="SIB156" s="56"/>
      <c r="SIC156" s="56"/>
      <c r="SID156" s="56"/>
      <c r="SIE156" s="56"/>
      <c r="SIF156" s="56"/>
      <c r="SIG156" s="56"/>
      <c r="SIH156" s="56"/>
      <c r="SII156" s="56"/>
      <c r="SIJ156" s="56"/>
      <c r="SIK156" s="56"/>
      <c r="SIL156" s="56"/>
      <c r="SIM156" s="56"/>
      <c r="SIN156" s="56"/>
      <c r="SIO156" s="56"/>
      <c r="SIP156" s="56"/>
      <c r="SIQ156" s="56"/>
      <c r="SIR156" s="56"/>
      <c r="SIS156" s="56"/>
      <c r="SIT156" s="56"/>
      <c r="SIU156" s="56"/>
      <c r="SIV156" s="56"/>
      <c r="SIW156" s="56"/>
      <c r="SIX156" s="56"/>
      <c r="SIY156" s="56"/>
      <c r="SIZ156" s="56"/>
      <c r="SJA156" s="56"/>
      <c r="SJB156" s="56"/>
      <c r="SJC156" s="56"/>
      <c r="SJD156" s="56"/>
      <c r="SJE156" s="56"/>
      <c r="SJF156" s="56"/>
      <c r="SJG156" s="56"/>
      <c r="SJH156" s="56"/>
      <c r="SJI156" s="56"/>
      <c r="SJJ156" s="56"/>
      <c r="SJK156" s="56"/>
      <c r="SJL156" s="56"/>
      <c r="SJM156" s="56"/>
      <c r="SJN156" s="56"/>
      <c r="SJO156" s="56"/>
      <c r="SJP156" s="56"/>
      <c r="SJQ156" s="56"/>
      <c r="SJR156" s="56"/>
      <c r="SJS156" s="56"/>
      <c r="SJT156" s="56"/>
      <c r="SJU156" s="56"/>
      <c r="SJV156" s="56"/>
      <c r="SJW156" s="56"/>
      <c r="SJX156" s="56"/>
      <c r="SJY156" s="56"/>
      <c r="SJZ156" s="56"/>
      <c r="SKA156" s="56"/>
      <c r="SKB156" s="56"/>
      <c r="SKC156" s="56"/>
      <c r="SKD156" s="56"/>
      <c r="SKE156" s="56"/>
      <c r="SKF156" s="56"/>
      <c r="SKG156" s="56"/>
      <c r="SKH156" s="56"/>
      <c r="SKI156" s="56"/>
      <c r="SKJ156" s="56"/>
      <c r="SKK156" s="56"/>
      <c r="SKL156" s="56"/>
      <c r="SKM156" s="56"/>
      <c r="SKN156" s="56"/>
      <c r="SKO156" s="56"/>
      <c r="SKP156" s="56"/>
      <c r="SKQ156" s="56"/>
      <c r="SKR156" s="56"/>
      <c r="SKS156" s="56"/>
      <c r="SKT156" s="56"/>
      <c r="SKU156" s="56"/>
      <c r="SKV156" s="56"/>
      <c r="SKW156" s="56"/>
      <c r="SKX156" s="56"/>
      <c r="SKY156" s="56"/>
      <c r="SKZ156" s="56"/>
      <c r="SLA156" s="56"/>
      <c r="SLB156" s="56"/>
      <c r="SLC156" s="56"/>
      <c r="SLD156" s="56"/>
      <c r="SLE156" s="56"/>
      <c r="SLF156" s="56"/>
      <c r="SLG156" s="56"/>
      <c r="SLH156" s="56"/>
      <c r="SLI156" s="56"/>
      <c r="SLJ156" s="56"/>
      <c r="SLK156" s="56"/>
      <c r="SLL156" s="56"/>
      <c r="SLM156" s="56"/>
      <c r="SLN156" s="56"/>
      <c r="SLO156" s="56"/>
      <c r="SLP156" s="56"/>
      <c r="SLQ156" s="56"/>
      <c r="SLR156" s="56"/>
      <c r="SLS156" s="56"/>
      <c r="SLT156" s="56"/>
      <c r="SLU156" s="56"/>
      <c r="SLV156" s="56"/>
      <c r="SLW156" s="56"/>
      <c r="SLX156" s="56"/>
      <c r="SLY156" s="56"/>
      <c r="SLZ156" s="56"/>
      <c r="SMA156" s="56"/>
      <c r="SMB156" s="56"/>
      <c r="SMC156" s="56"/>
      <c r="SMD156" s="56"/>
      <c r="SME156" s="56"/>
      <c r="SMF156" s="56"/>
      <c r="SMG156" s="56"/>
      <c r="SMH156" s="56"/>
      <c r="SMI156" s="56"/>
      <c r="SMJ156" s="56"/>
      <c r="SMK156" s="56"/>
      <c r="SML156" s="56"/>
      <c r="SMM156" s="56"/>
      <c r="SMN156" s="56"/>
      <c r="SMO156" s="56"/>
      <c r="SMP156" s="56"/>
      <c r="SMQ156" s="56"/>
      <c r="SMR156" s="56"/>
      <c r="SMS156" s="56"/>
      <c r="SMT156" s="56"/>
      <c r="SMU156" s="56"/>
      <c r="SMV156" s="56"/>
      <c r="SMW156" s="56"/>
      <c r="SMX156" s="56"/>
      <c r="SMY156" s="56"/>
      <c r="SMZ156" s="56"/>
      <c r="SNA156" s="56"/>
      <c r="SNB156" s="56"/>
      <c r="SNC156" s="56"/>
      <c r="SND156" s="56"/>
      <c r="SNE156" s="56"/>
      <c r="SNF156" s="56"/>
      <c r="SNG156" s="56"/>
      <c r="SNH156" s="56"/>
      <c r="SNI156" s="56"/>
      <c r="SNJ156" s="56"/>
      <c r="SNK156" s="56"/>
      <c r="SNL156" s="56"/>
      <c r="SNM156" s="56"/>
      <c r="SNN156" s="56"/>
      <c r="SNO156" s="56"/>
      <c r="SNP156" s="56"/>
      <c r="SNQ156" s="56"/>
      <c r="SNR156" s="56"/>
      <c r="SNS156" s="56"/>
      <c r="SNT156" s="56"/>
      <c r="SNU156" s="56"/>
      <c r="SNV156" s="56"/>
      <c r="SNW156" s="56"/>
      <c r="SNX156" s="56"/>
      <c r="SNY156" s="56"/>
      <c r="SNZ156" s="56"/>
      <c r="SOA156" s="56"/>
      <c r="SOB156" s="56"/>
      <c r="SOC156" s="56"/>
      <c r="SOD156" s="56"/>
      <c r="SOE156" s="56"/>
      <c r="SOF156" s="56"/>
      <c r="SOG156" s="56"/>
      <c r="SOH156" s="56"/>
      <c r="SOI156" s="56"/>
      <c r="SOJ156" s="56"/>
      <c r="SOK156" s="56"/>
      <c r="SOL156" s="56"/>
      <c r="SOM156" s="56"/>
      <c r="SON156" s="56"/>
      <c r="SOO156" s="56"/>
      <c r="SOP156" s="56"/>
      <c r="SOQ156" s="56"/>
      <c r="SOR156" s="56"/>
      <c r="SOS156" s="56"/>
      <c r="SOT156" s="56"/>
      <c r="SOU156" s="56"/>
      <c r="SOV156" s="56"/>
      <c r="SOW156" s="56"/>
      <c r="SOX156" s="56"/>
      <c r="SOY156" s="56"/>
      <c r="SOZ156" s="56"/>
      <c r="SPA156" s="56"/>
      <c r="SPB156" s="56"/>
      <c r="SPC156" s="56"/>
      <c r="SPD156" s="56"/>
      <c r="SPE156" s="56"/>
      <c r="SPF156" s="56"/>
      <c r="SPG156" s="56"/>
      <c r="SPH156" s="56"/>
      <c r="SPI156" s="56"/>
      <c r="SPJ156" s="56"/>
      <c r="SPK156" s="56"/>
      <c r="SPL156" s="56"/>
      <c r="SPM156" s="56"/>
      <c r="SPN156" s="56"/>
      <c r="SPO156" s="56"/>
      <c r="SPP156" s="56"/>
      <c r="SPQ156" s="56"/>
      <c r="SPR156" s="56"/>
      <c r="SPS156" s="56"/>
      <c r="SPT156" s="56"/>
      <c r="SPU156" s="56"/>
      <c r="SPV156" s="56"/>
      <c r="SPW156" s="56"/>
      <c r="SPX156" s="56"/>
      <c r="SPY156" s="56"/>
      <c r="SPZ156" s="56"/>
      <c r="SQA156" s="56"/>
      <c r="SQB156" s="56"/>
      <c r="SQC156" s="56"/>
      <c r="SQD156" s="56"/>
      <c r="SQE156" s="56"/>
      <c r="SQF156" s="56"/>
      <c r="SQG156" s="56"/>
      <c r="SQH156" s="56"/>
      <c r="SQI156" s="56"/>
      <c r="SQJ156" s="56"/>
      <c r="SQK156" s="56"/>
      <c r="SQL156" s="56"/>
      <c r="SQM156" s="56"/>
      <c r="SQN156" s="56"/>
      <c r="SQO156" s="56"/>
      <c r="SQP156" s="56"/>
      <c r="SQQ156" s="56"/>
      <c r="SQR156" s="56"/>
      <c r="SQS156" s="56"/>
      <c r="SQT156" s="56"/>
      <c r="SQU156" s="56"/>
      <c r="SQV156" s="56"/>
      <c r="SQW156" s="56"/>
      <c r="SQX156" s="56"/>
      <c r="SQY156" s="56"/>
      <c r="SQZ156" s="56"/>
      <c r="SRA156" s="56"/>
      <c r="SRB156" s="56"/>
      <c r="SRC156" s="56"/>
      <c r="SRD156" s="56"/>
      <c r="SRE156" s="56"/>
      <c r="SRF156" s="56"/>
      <c r="SRG156" s="56"/>
      <c r="SRH156" s="56"/>
      <c r="SRI156" s="56"/>
      <c r="SRJ156" s="56"/>
      <c r="SRK156" s="56"/>
      <c r="SRL156" s="56"/>
      <c r="SRM156" s="56"/>
      <c r="SRN156" s="56"/>
      <c r="SRO156" s="56"/>
      <c r="SRP156" s="56"/>
      <c r="SRQ156" s="56"/>
      <c r="SRR156" s="56"/>
      <c r="SRS156" s="56"/>
      <c r="SRT156" s="56"/>
      <c r="SRU156" s="56"/>
      <c r="SRV156" s="56"/>
      <c r="SRW156" s="56"/>
      <c r="SRX156" s="56"/>
      <c r="SRY156" s="56"/>
      <c r="SRZ156" s="56"/>
      <c r="SSA156" s="56"/>
      <c r="SSB156" s="56"/>
      <c r="SSC156" s="56"/>
      <c r="SSD156" s="56"/>
      <c r="SSE156" s="56"/>
      <c r="SSF156" s="56"/>
      <c r="SSG156" s="56"/>
      <c r="SSH156" s="56"/>
      <c r="SSI156" s="56"/>
      <c r="SSJ156" s="56"/>
      <c r="SSK156" s="56"/>
      <c r="SSL156" s="56"/>
      <c r="SSM156" s="56"/>
      <c r="SSN156" s="56"/>
      <c r="SSO156" s="56"/>
      <c r="SSP156" s="56"/>
      <c r="SSQ156" s="56"/>
      <c r="SSR156" s="56"/>
      <c r="SSS156" s="56"/>
      <c r="SST156" s="56"/>
      <c r="SSU156" s="56"/>
      <c r="SSV156" s="56"/>
      <c r="SSW156" s="56"/>
      <c r="SSX156" s="56"/>
      <c r="SSY156" s="56"/>
      <c r="SSZ156" s="56"/>
      <c r="STA156" s="56"/>
      <c r="STB156" s="56"/>
      <c r="STC156" s="56"/>
      <c r="STD156" s="56"/>
      <c r="STE156" s="56"/>
      <c r="STF156" s="56"/>
      <c r="STG156" s="56"/>
      <c r="STH156" s="56"/>
      <c r="STI156" s="56"/>
      <c r="STJ156" s="56"/>
      <c r="STK156" s="56"/>
      <c r="STL156" s="56"/>
      <c r="STM156" s="56"/>
      <c r="STN156" s="56"/>
      <c r="STO156" s="56"/>
      <c r="STP156" s="56"/>
      <c r="STQ156" s="56"/>
      <c r="STR156" s="56"/>
      <c r="STS156" s="56"/>
      <c r="STT156" s="56"/>
      <c r="STU156" s="56"/>
      <c r="STV156" s="56"/>
      <c r="STW156" s="56"/>
      <c r="STX156" s="56"/>
      <c r="STY156" s="56"/>
      <c r="STZ156" s="56"/>
      <c r="SUA156" s="56"/>
      <c r="SUB156" s="56"/>
      <c r="SUC156" s="56"/>
      <c r="SUD156" s="56"/>
      <c r="SUE156" s="56"/>
      <c r="SUF156" s="56"/>
      <c r="SUG156" s="56"/>
      <c r="SUH156" s="56"/>
      <c r="SUI156" s="56"/>
      <c r="SUJ156" s="56"/>
      <c r="SUK156" s="56"/>
      <c r="SUL156" s="56"/>
      <c r="SUM156" s="56"/>
      <c r="SUN156" s="56"/>
      <c r="SUO156" s="56"/>
      <c r="SUP156" s="56"/>
      <c r="SUQ156" s="56"/>
      <c r="SUR156" s="56"/>
      <c r="SUS156" s="56"/>
      <c r="SUT156" s="56"/>
      <c r="SUU156" s="56"/>
      <c r="SUV156" s="56"/>
      <c r="SUW156" s="56"/>
      <c r="SUX156" s="56"/>
      <c r="SUY156" s="56"/>
      <c r="SUZ156" s="56"/>
      <c r="SVA156" s="56"/>
      <c r="SVB156" s="56"/>
      <c r="SVC156" s="56"/>
      <c r="SVD156" s="56"/>
      <c r="SVE156" s="56"/>
      <c r="SVF156" s="56"/>
      <c r="SVG156" s="56"/>
      <c r="SVH156" s="56"/>
      <c r="SVI156" s="56"/>
      <c r="SVJ156" s="56"/>
      <c r="SVK156" s="56"/>
      <c r="SVL156" s="56"/>
      <c r="SVM156" s="56"/>
      <c r="SVN156" s="56"/>
      <c r="SVO156" s="56"/>
      <c r="SVP156" s="56"/>
      <c r="SVQ156" s="56"/>
      <c r="SVR156" s="56"/>
      <c r="SVS156" s="56"/>
      <c r="SVT156" s="56"/>
      <c r="SVU156" s="56"/>
      <c r="SVV156" s="56"/>
      <c r="SVW156" s="56"/>
      <c r="SVX156" s="56"/>
      <c r="SVY156" s="56"/>
      <c r="SVZ156" s="56"/>
      <c r="SWA156" s="56"/>
      <c r="SWB156" s="56"/>
      <c r="SWC156" s="56"/>
      <c r="SWD156" s="56"/>
      <c r="SWE156" s="56"/>
      <c r="SWF156" s="56"/>
      <c r="SWG156" s="56"/>
      <c r="SWH156" s="56"/>
      <c r="SWI156" s="56"/>
      <c r="SWJ156" s="56"/>
      <c r="SWK156" s="56"/>
      <c r="SWL156" s="56"/>
      <c r="SWM156" s="56"/>
      <c r="SWN156" s="56"/>
      <c r="SWO156" s="56"/>
      <c r="SWP156" s="56"/>
      <c r="SWQ156" s="56"/>
      <c r="SWR156" s="56"/>
      <c r="SWS156" s="56"/>
      <c r="SWT156" s="56"/>
      <c r="SWU156" s="56"/>
      <c r="SWV156" s="56"/>
      <c r="SWW156" s="56"/>
      <c r="SWX156" s="56"/>
      <c r="SWY156" s="56"/>
      <c r="SWZ156" s="56"/>
      <c r="SXA156" s="56"/>
      <c r="SXB156" s="56"/>
      <c r="SXC156" s="56"/>
      <c r="SXD156" s="56"/>
      <c r="SXE156" s="56"/>
      <c r="SXF156" s="56"/>
      <c r="SXG156" s="56"/>
      <c r="SXH156" s="56"/>
      <c r="SXI156" s="56"/>
      <c r="SXJ156" s="56"/>
      <c r="SXK156" s="56"/>
      <c r="SXL156" s="56"/>
      <c r="SXM156" s="56"/>
      <c r="SXN156" s="56"/>
      <c r="SXO156" s="56"/>
      <c r="SXP156" s="56"/>
      <c r="SXQ156" s="56"/>
      <c r="SXR156" s="56"/>
      <c r="SXS156" s="56"/>
      <c r="SXT156" s="56"/>
      <c r="SXU156" s="56"/>
      <c r="SXV156" s="56"/>
      <c r="SXW156" s="56"/>
      <c r="SXX156" s="56"/>
      <c r="SXY156" s="56"/>
      <c r="SXZ156" s="56"/>
      <c r="SYA156" s="56"/>
      <c r="SYB156" s="56"/>
      <c r="SYC156" s="56"/>
      <c r="SYD156" s="56"/>
      <c r="SYE156" s="56"/>
      <c r="SYF156" s="56"/>
      <c r="SYG156" s="56"/>
      <c r="SYH156" s="56"/>
      <c r="SYI156" s="56"/>
      <c r="SYJ156" s="56"/>
      <c r="SYK156" s="56"/>
      <c r="SYL156" s="56"/>
      <c r="SYM156" s="56"/>
      <c r="SYN156" s="56"/>
      <c r="SYO156" s="56"/>
      <c r="SYP156" s="56"/>
      <c r="SYQ156" s="56"/>
      <c r="SYR156" s="56"/>
      <c r="SYS156" s="56"/>
      <c r="SYT156" s="56"/>
      <c r="SYU156" s="56"/>
      <c r="SYV156" s="56"/>
      <c r="SYW156" s="56"/>
      <c r="SYX156" s="56"/>
      <c r="SYY156" s="56"/>
      <c r="SYZ156" s="56"/>
      <c r="SZA156" s="56"/>
      <c r="SZB156" s="56"/>
      <c r="SZC156" s="56"/>
      <c r="SZD156" s="56"/>
      <c r="SZE156" s="56"/>
      <c r="SZF156" s="56"/>
      <c r="SZG156" s="56"/>
      <c r="SZH156" s="56"/>
      <c r="SZI156" s="56"/>
      <c r="SZJ156" s="56"/>
      <c r="SZK156" s="56"/>
      <c r="SZL156" s="56"/>
      <c r="SZM156" s="56"/>
      <c r="SZN156" s="56"/>
      <c r="SZO156" s="56"/>
      <c r="SZP156" s="56"/>
      <c r="SZQ156" s="56"/>
      <c r="SZR156" s="56"/>
      <c r="SZS156" s="56"/>
      <c r="SZT156" s="56"/>
      <c r="SZU156" s="56"/>
      <c r="SZV156" s="56"/>
      <c r="SZW156" s="56"/>
      <c r="SZX156" s="56"/>
      <c r="SZY156" s="56"/>
      <c r="SZZ156" s="56"/>
      <c r="TAA156" s="56"/>
      <c r="TAB156" s="56"/>
      <c r="TAC156" s="56"/>
      <c r="TAD156" s="56"/>
      <c r="TAE156" s="56"/>
      <c r="TAF156" s="56"/>
      <c r="TAG156" s="56"/>
      <c r="TAH156" s="56"/>
      <c r="TAI156" s="56"/>
      <c r="TAJ156" s="56"/>
      <c r="TAK156" s="56"/>
      <c r="TAL156" s="56"/>
      <c r="TAM156" s="56"/>
      <c r="TAN156" s="56"/>
      <c r="TAO156" s="56"/>
      <c r="TAP156" s="56"/>
      <c r="TAQ156" s="56"/>
      <c r="TAR156" s="56"/>
      <c r="TAS156" s="56"/>
      <c r="TAT156" s="56"/>
      <c r="TAU156" s="56"/>
      <c r="TAV156" s="56"/>
      <c r="TAW156" s="56"/>
      <c r="TAX156" s="56"/>
      <c r="TAY156" s="56"/>
      <c r="TAZ156" s="56"/>
      <c r="TBA156" s="56"/>
      <c r="TBB156" s="56"/>
      <c r="TBC156" s="56"/>
      <c r="TBD156" s="56"/>
      <c r="TBE156" s="56"/>
      <c r="TBF156" s="56"/>
      <c r="TBG156" s="56"/>
      <c r="TBH156" s="56"/>
      <c r="TBI156" s="56"/>
      <c r="TBJ156" s="56"/>
      <c r="TBK156" s="56"/>
      <c r="TBL156" s="56"/>
      <c r="TBM156" s="56"/>
      <c r="TBN156" s="56"/>
      <c r="TBO156" s="56"/>
      <c r="TBP156" s="56"/>
      <c r="TBQ156" s="56"/>
      <c r="TBR156" s="56"/>
      <c r="TBS156" s="56"/>
      <c r="TBT156" s="56"/>
      <c r="TBU156" s="56"/>
      <c r="TBV156" s="56"/>
      <c r="TBW156" s="56"/>
      <c r="TBX156" s="56"/>
      <c r="TBY156" s="56"/>
      <c r="TBZ156" s="56"/>
      <c r="TCA156" s="56"/>
      <c r="TCB156" s="56"/>
      <c r="TCC156" s="56"/>
      <c r="TCD156" s="56"/>
      <c r="TCE156" s="56"/>
      <c r="TCF156" s="56"/>
      <c r="TCG156" s="56"/>
      <c r="TCH156" s="56"/>
      <c r="TCI156" s="56"/>
      <c r="TCJ156" s="56"/>
      <c r="TCK156" s="56"/>
      <c r="TCL156" s="56"/>
      <c r="TCM156" s="56"/>
      <c r="TCN156" s="56"/>
      <c r="TCO156" s="56"/>
      <c r="TCP156" s="56"/>
      <c r="TCQ156" s="56"/>
      <c r="TCR156" s="56"/>
      <c r="TCS156" s="56"/>
      <c r="TCT156" s="56"/>
      <c r="TCU156" s="56"/>
      <c r="TCV156" s="56"/>
      <c r="TCW156" s="56"/>
      <c r="TCX156" s="56"/>
      <c r="TCY156" s="56"/>
      <c r="TCZ156" s="56"/>
      <c r="TDA156" s="56"/>
      <c r="TDB156" s="56"/>
      <c r="TDC156" s="56"/>
      <c r="TDD156" s="56"/>
      <c r="TDE156" s="56"/>
      <c r="TDF156" s="56"/>
      <c r="TDG156" s="56"/>
      <c r="TDH156" s="56"/>
      <c r="TDI156" s="56"/>
      <c r="TDJ156" s="56"/>
      <c r="TDK156" s="56"/>
      <c r="TDL156" s="56"/>
      <c r="TDM156" s="56"/>
      <c r="TDN156" s="56"/>
      <c r="TDO156" s="56"/>
      <c r="TDP156" s="56"/>
      <c r="TDQ156" s="56"/>
      <c r="TDR156" s="56"/>
      <c r="TDS156" s="56"/>
      <c r="TDT156" s="56"/>
      <c r="TDU156" s="56"/>
      <c r="TDV156" s="56"/>
      <c r="TDW156" s="56"/>
      <c r="TDX156" s="56"/>
      <c r="TDY156" s="56"/>
      <c r="TDZ156" s="56"/>
      <c r="TEA156" s="56"/>
      <c r="TEB156" s="56"/>
      <c r="TEC156" s="56"/>
      <c r="TED156" s="56"/>
      <c r="TEE156" s="56"/>
      <c r="TEF156" s="56"/>
      <c r="TEG156" s="56"/>
      <c r="TEH156" s="56"/>
      <c r="TEI156" s="56"/>
      <c r="TEJ156" s="56"/>
      <c r="TEK156" s="56"/>
      <c r="TEL156" s="56"/>
      <c r="TEM156" s="56"/>
      <c r="TEN156" s="56"/>
      <c r="TEO156" s="56"/>
      <c r="TEP156" s="56"/>
      <c r="TEQ156" s="56"/>
      <c r="TER156" s="56"/>
      <c r="TES156" s="56"/>
      <c r="TET156" s="56"/>
      <c r="TEU156" s="56"/>
      <c r="TEV156" s="56"/>
      <c r="TEW156" s="56"/>
      <c r="TEX156" s="56"/>
      <c r="TEY156" s="56"/>
      <c r="TEZ156" s="56"/>
      <c r="TFA156" s="56"/>
      <c r="TFB156" s="56"/>
      <c r="TFC156" s="56"/>
      <c r="TFD156" s="56"/>
      <c r="TFE156" s="56"/>
      <c r="TFF156" s="56"/>
      <c r="TFG156" s="56"/>
      <c r="TFH156" s="56"/>
      <c r="TFI156" s="56"/>
      <c r="TFJ156" s="56"/>
      <c r="TFK156" s="56"/>
      <c r="TFL156" s="56"/>
      <c r="TFM156" s="56"/>
      <c r="TFN156" s="56"/>
      <c r="TFO156" s="56"/>
      <c r="TFP156" s="56"/>
      <c r="TFQ156" s="56"/>
      <c r="TFR156" s="56"/>
      <c r="TFS156" s="56"/>
      <c r="TFT156" s="56"/>
      <c r="TFU156" s="56"/>
      <c r="TFV156" s="56"/>
      <c r="TFW156" s="56"/>
      <c r="TFX156" s="56"/>
      <c r="TFY156" s="56"/>
      <c r="TFZ156" s="56"/>
      <c r="TGA156" s="56"/>
      <c r="TGB156" s="56"/>
      <c r="TGC156" s="56"/>
      <c r="TGD156" s="56"/>
      <c r="TGE156" s="56"/>
      <c r="TGF156" s="56"/>
      <c r="TGG156" s="56"/>
      <c r="TGH156" s="56"/>
      <c r="TGI156" s="56"/>
      <c r="TGJ156" s="56"/>
      <c r="TGK156" s="56"/>
      <c r="TGL156" s="56"/>
      <c r="TGM156" s="56"/>
      <c r="TGN156" s="56"/>
      <c r="TGO156" s="56"/>
      <c r="TGP156" s="56"/>
      <c r="TGQ156" s="56"/>
      <c r="TGR156" s="56"/>
      <c r="TGS156" s="56"/>
      <c r="TGT156" s="56"/>
      <c r="TGU156" s="56"/>
      <c r="TGV156" s="56"/>
      <c r="TGW156" s="56"/>
      <c r="TGX156" s="56"/>
      <c r="TGY156" s="56"/>
      <c r="TGZ156" s="56"/>
      <c r="THA156" s="56"/>
      <c r="THB156" s="56"/>
      <c r="THC156" s="56"/>
      <c r="THD156" s="56"/>
      <c r="THE156" s="56"/>
      <c r="THF156" s="56"/>
      <c r="THG156" s="56"/>
      <c r="THH156" s="56"/>
      <c r="THI156" s="56"/>
      <c r="THJ156" s="56"/>
      <c r="THK156" s="56"/>
      <c r="THL156" s="56"/>
      <c r="THM156" s="56"/>
      <c r="THN156" s="56"/>
      <c r="THO156" s="56"/>
      <c r="THP156" s="56"/>
      <c r="THQ156" s="56"/>
      <c r="THR156" s="56"/>
      <c r="THS156" s="56"/>
      <c r="THT156" s="56"/>
      <c r="THU156" s="56"/>
      <c r="THV156" s="56"/>
      <c r="THW156" s="56"/>
      <c r="THX156" s="56"/>
      <c r="THY156" s="56"/>
      <c r="THZ156" s="56"/>
      <c r="TIA156" s="56"/>
      <c r="TIB156" s="56"/>
      <c r="TIC156" s="56"/>
      <c r="TID156" s="56"/>
      <c r="TIE156" s="56"/>
      <c r="TIF156" s="56"/>
      <c r="TIG156" s="56"/>
      <c r="TIH156" s="56"/>
      <c r="TII156" s="56"/>
      <c r="TIJ156" s="56"/>
      <c r="TIK156" s="56"/>
      <c r="TIL156" s="56"/>
      <c r="TIM156" s="56"/>
      <c r="TIN156" s="56"/>
      <c r="TIO156" s="56"/>
      <c r="TIP156" s="56"/>
      <c r="TIQ156" s="56"/>
      <c r="TIR156" s="56"/>
      <c r="TIS156" s="56"/>
      <c r="TIT156" s="56"/>
      <c r="TIU156" s="56"/>
      <c r="TIV156" s="56"/>
      <c r="TIW156" s="56"/>
      <c r="TIX156" s="56"/>
      <c r="TIY156" s="56"/>
      <c r="TIZ156" s="56"/>
      <c r="TJA156" s="56"/>
      <c r="TJB156" s="56"/>
      <c r="TJC156" s="56"/>
      <c r="TJD156" s="56"/>
      <c r="TJE156" s="56"/>
      <c r="TJF156" s="56"/>
      <c r="TJG156" s="56"/>
      <c r="TJH156" s="56"/>
      <c r="TJI156" s="56"/>
      <c r="TJJ156" s="56"/>
      <c r="TJK156" s="56"/>
      <c r="TJL156" s="56"/>
      <c r="TJM156" s="56"/>
      <c r="TJN156" s="56"/>
      <c r="TJO156" s="56"/>
      <c r="TJP156" s="56"/>
      <c r="TJQ156" s="56"/>
      <c r="TJR156" s="56"/>
      <c r="TJS156" s="56"/>
      <c r="TJT156" s="56"/>
      <c r="TJU156" s="56"/>
      <c r="TJV156" s="56"/>
      <c r="TJW156" s="56"/>
      <c r="TJX156" s="56"/>
      <c r="TJY156" s="56"/>
      <c r="TJZ156" s="56"/>
      <c r="TKA156" s="56"/>
      <c r="TKB156" s="56"/>
      <c r="TKC156" s="56"/>
      <c r="TKD156" s="56"/>
      <c r="TKE156" s="56"/>
      <c r="TKF156" s="56"/>
      <c r="TKG156" s="56"/>
      <c r="TKH156" s="56"/>
      <c r="TKI156" s="56"/>
      <c r="TKJ156" s="56"/>
      <c r="TKK156" s="56"/>
      <c r="TKL156" s="56"/>
      <c r="TKM156" s="56"/>
      <c r="TKN156" s="56"/>
      <c r="TKO156" s="56"/>
      <c r="TKP156" s="56"/>
      <c r="TKQ156" s="56"/>
      <c r="TKR156" s="56"/>
      <c r="TKS156" s="56"/>
      <c r="TKT156" s="56"/>
      <c r="TKU156" s="56"/>
      <c r="TKV156" s="56"/>
      <c r="TKW156" s="56"/>
      <c r="TKX156" s="56"/>
      <c r="TKY156" s="56"/>
      <c r="TKZ156" s="56"/>
      <c r="TLA156" s="56"/>
      <c r="TLB156" s="56"/>
      <c r="TLC156" s="56"/>
      <c r="TLD156" s="56"/>
      <c r="TLE156" s="56"/>
      <c r="TLF156" s="56"/>
      <c r="TLG156" s="56"/>
      <c r="TLH156" s="56"/>
      <c r="TLI156" s="56"/>
      <c r="TLJ156" s="56"/>
      <c r="TLK156" s="56"/>
      <c r="TLL156" s="56"/>
      <c r="TLM156" s="56"/>
      <c r="TLN156" s="56"/>
      <c r="TLO156" s="56"/>
      <c r="TLP156" s="56"/>
      <c r="TLQ156" s="56"/>
      <c r="TLR156" s="56"/>
      <c r="TLS156" s="56"/>
      <c r="TLT156" s="56"/>
      <c r="TLU156" s="56"/>
      <c r="TLV156" s="56"/>
      <c r="TLW156" s="56"/>
      <c r="TLX156" s="56"/>
      <c r="TLY156" s="56"/>
      <c r="TLZ156" s="56"/>
      <c r="TMA156" s="56"/>
      <c r="TMB156" s="56"/>
      <c r="TMC156" s="56"/>
      <c r="TMD156" s="56"/>
      <c r="TME156" s="56"/>
      <c r="TMF156" s="56"/>
      <c r="TMG156" s="56"/>
      <c r="TMH156" s="56"/>
      <c r="TMI156" s="56"/>
      <c r="TMJ156" s="56"/>
      <c r="TMK156" s="56"/>
      <c r="TML156" s="56"/>
      <c r="TMM156" s="56"/>
      <c r="TMN156" s="56"/>
      <c r="TMO156" s="56"/>
      <c r="TMP156" s="56"/>
      <c r="TMQ156" s="56"/>
      <c r="TMR156" s="56"/>
      <c r="TMS156" s="56"/>
      <c r="TMT156" s="56"/>
      <c r="TMU156" s="56"/>
      <c r="TMV156" s="56"/>
      <c r="TMW156" s="56"/>
      <c r="TMX156" s="56"/>
      <c r="TMY156" s="56"/>
      <c r="TMZ156" s="56"/>
      <c r="TNA156" s="56"/>
      <c r="TNB156" s="56"/>
      <c r="TNC156" s="56"/>
      <c r="TND156" s="56"/>
      <c r="TNE156" s="56"/>
      <c r="TNF156" s="56"/>
      <c r="TNG156" s="56"/>
      <c r="TNH156" s="56"/>
      <c r="TNI156" s="56"/>
      <c r="TNJ156" s="56"/>
      <c r="TNK156" s="56"/>
      <c r="TNL156" s="56"/>
      <c r="TNM156" s="56"/>
      <c r="TNN156" s="56"/>
      <c r="TNO156" s="56"/>
      <c r="TNP156" s="56"/>
      <c r="TNQ156" s="56"/>
      <c r="TNR156" s="56"/>
      <c r="TNS156" s="56"/>
      <c r="TNT156" s="56"/>
      <c r="TNU156" s="56"/>
      <c r="TNV156" s="56"/>
      <c r="TNW156" s="56"/>
      <c r="TNX156" s="56"/>
      <c r="TNY156" s="56"/>
      <c r="TNZ156" s="56"/>
      <c r="TOA156" s="56"/>
      <c r="TOB156" s="56"/>
      <c r="TOC156" s="56"/>
      <c r="TOD156" s="56"/>
      <c r="TOE156" s="56"/>
      <c r="TOF156" s="56"/>
      <c r="TOG156" s="56"/>
      <c r="TOH156" s="56"/>
      <c r="TOI156" s="56"/>
      <c r="TOJ156" s="56"/>
      <c r="TOK156" s="56"/>
      <c r="TOL156" s="56"/>
      <c r="TOM156" s="56"/>
      <c r="TON156" s="56"/>
      <c r="TOO156" s="56"/>
      <c r="TOP156" s="56"/>
      <c r="TOQ156" s="56"/>
      <c r="TOR156" s="56"/>
      <c r="TOS156" s="56"/>
      <c r="TOT156" s="56"/>
      <c r="TOU156" s="56"/>
      <c r="TOV156" s="56"/>
      <c r="TOW156" s="56"/>
      <c r="TOX156" s="56"/>
      <c r="TOY156" s="56"/>
      <c r="TOZ156" s="56"/>
      <c r="TPA156" s="56"/>
      <c r="TPB156" s="56"/>
      <c r="TPC156" s="56"/>
      <c r="TPD156" s="56"/>
      <c r="TPE156" s="56"/>
      <c r="TPF156" s="56"/>
      <c r="TPG156" s="56"/>
      <c r="TPH156" s="56"/>
      <c r="TPI156" s="56"/>
      <c r="TPJ156" s="56"/>
      <c r="TPK156" s="56"/>
      <c r="TPL156" s="56"/>
      <c r="TPM156" s="56"/>
      <c r="TPN156" s="56"/>
      <c r="TPO156" s="56"/>
      <c r="TPP156" s="56"/>
      <c r="TPQ156" s="56"/>
      <c r="TPR156" s="56"/>
      <c r="TPS156" s="56"/>
      <c r="TPT156" s="56"/>
      <c r="TPU156" s="56"/>
      <c r="TPV156" s="56"/>
      <c r="TPW156" s="56"/>
      <c r="TPX156" s="56"/>
      <c r="TPY156" s="56"/>
      <c r="TPZ156" s="56"/>
      <c r="TQA156" s="56"/>
      <c r="TQB156" s="56"/>
      <c r="TQC156" s="56"/>
      <c r="TQD156" s="56"/>
      <c r="TQE156" s="56"/>
      <c r="TQF156" s="56"/>
      <c r="TQG156" s="56"/>
      <c r="TQH156" s="56"/>
      <c r="TQI156" s="56"/>
      <c r="TQJ156" s="56"/>
      <c r="TQK156" s="56"/>
      <c r="TQL156" s="56"/>
      <c r="TQM156" s="56"/>
      <c r="TQN156" s="56"/>
      <c r="TQO156" s="56"/>
      <c r="TQP156" s="56"/>
      <c r="TQQ156" s="56"/>
      <c r="TQR156" s="56"/>
      <c r="TQS156" s="56"/>
      <c r="TQT156" s="56"/>
      <c r="TQU156" s="56"/>
      <c r="TQV156" s="56"/>
      <c r="TQW156" s="56"/>
      <c r="TQX156" s="56"/>
      <c r="TQY156" s="56"/>
      <c r="TQZ156" s="56"/>
      <c r="TRA156" s="56"/>
      <c r="TRB156" s="56"/>
      <c r="TRC156" s="56"/>
      <c r="TRD156" s="56"/>
      <c r="TRE156" s="56"/>
      <c r="TRF156" s="56"/>
      <c r="TRG156" s="56"/>
      <c r="TRH156" s="56"/>
      <c r="TRI156" s="56"/>
      <c r="TRJ156" s="56"/>
      <c r="TRK156" s="56"/>
      <c r="TRL156" s="56"/>
      <c r="TRM156" s="56"/>
      <c r="TRN156" s="56"/>
      <c r="TRO156" s="56"/>
      <c r="TRP156" s="56"/>
      <c r="TRQ156" s="56"/>
      <c r="TRR156" s="56"/>
      <c r="TRS156" s="56"/>
      <c r="TRT156" s="56"/>
      <c r="TRU156" s="56"/>
      <c r="TRV156" s="56"/>
      <c r="TRW156" s="56"/>
      <c r="TRX156" s="56"/>
      <c r="TRY156" s="56"/>
      <c r="TRZ156" s="56"/>
      <c r="TSA156" s="56"/>
      <c r="TSB156" s="56"/>
      <c r="TSC156" s="56"/>
      <c r="TSD156" s="56"/>
      <c r="TSE156" s="56"/>
      <c r="TSF156" s="56"/>
      <c r="TSG156" s="56"/>
      <c r="TSH156" s="56"/>
      <c r="TSI156" s="56"/>
      <c r="TSJ156" s="56"/>
      <c r="TSK156" s="56"/>
      <c r="TSL156" s="56"/>
      <c r="TSM156" s="56"/>
      <c r="TSN156" s="56"/>
      <c r="TSO156" s="56"/>
      <c r="TSP156" s="56"/>
      <c r="TSQ156" s="56"/>
      <c r="TSR156" s="56"/>
      <c r="TSS156" s="56"/>
      <c r="TST156" s="56"/>
      <c r="TSU156" s="56"/>
      <c r="TSV156" s="56"/>
      <c r="TSW156" s="56"/>
      <c r="TSX156" s="56"/>
      <c r="TSY156" s="56"/>
      <c r="TSZ156" s="56"/>
      <c r="TTA156" s="56"/>
      <c r="TTB156" s="56"/>
      <c r="TTC156" s="56"/>
      <c r="TTD156" s="56"/>
      <c r="TTE156" s="56"/>
      <c r="TTF156" s="56"/>
      <c r="TTG156" s="56"/>
      <c r="TTH156" s="56"/>
      <c r="TTI156" s="56"/>
      <c r="TTJ156" s="56"/>
      <c r="TTK156" s="56"/>
      <c r="TTL156" s="56"/>
      <c r="TTM156" s="56"/>
      <c r="TTN156" s="56"/>
      <c r="TTO156" s="56"/>
      <c r="TTP156" s="56"/>
      <c r="TTQ156" s="56"/>
      <c r="TTR156" s="56"/>
      <c r="TTS156" s="56"/>
      <c r="TTT156" s="56"/>
      <c r="TTU156" s="56"/>
      <c r="TTV156" s="56"/>
      <c r="TTW156" s="56"/>
      <c r="TTX156" s="56"/>
      <c r="TTY156" s="56"/>
      <c r="TTZ156" s="56"/>
      <c r="TUA156" s="56"/>
      <c r="TUB156" s="56"/>
      <c r="TUC156" s="56"/>
      <c r="TUD156" s="56"/>
      <c r="TUE156" s="56"/>
      <c r="TUF156" s="56"/>
      <c r="TUG156" s="56"/>
      <c r="TUH156" s="56"/>
      <c r="TUI156" s="56"/>
      <c r="TUJ156" s="56"/>
      <c r="TUK156" s="56"/>
      <c r="TUL156" s="56"/>
      <c r="TUM156" s="56"/>
      <c r="TUN156" s="56"/>
      <c r="TUO156" s="56"/>
      <c r="TUP156" s="56"/>
      <c r="TUQ156" s="56"/>
      <c r="TUR156" s="56"/>
      <c r="TUS156" s="56"/>
      <c r="TUT156" s="56"/>
      <c r="TUU156" s="56"/>
      <c r="TUV156" s="56"/>
      <c r="TUW156" s="56"/>
      <c r="TUX156" s="56"/>
      <c r="TUY156" s="56"/>
      <c r="TUZ156" s="56"/>
      <c r="TVA156" s="56"/>
      <c r="TVB156" s="56"/>
      <c r="TVC156" s="56"/>
      <c r="TVD156" s="56"/>
      <c r="TVE156" s="56"/>
      <c r="TVF156" s="56"/>
      <c r="TVG156" s="56"/>
      <c r="TVH156" s="56"/>
      <c r="TVI156" s="56"/>
      <c r="TVJ156" s="56"/>
      <c r="TVK156" s="56"/>
      <c r="TVL156" s="56"/>
      <c r="TVM156" s="56"/>
      <c r="TVN156" s="56"/>
      <c r="TVO156" s="56"/>
      <c r="TVP156" s="56"/>
      <c r="TVQ156" s="56"/>
      <c r="TVR156" s="56"/>
      <c r="TVS156" s="56"/>
      <c r="TVT156" s="56"/>
      <c r="TVU156" s="56"/>
      <c r="TVV156" s="56"/>
      <c r="TVW156" s="56"/>
      <c r="TVX156" s="56"/>
      <c r="TVY156" s="56"/>
      <c r="TVZ156" s="56"/>
      <c r="TWA156" s="56"/>
      <c r="TWB156" s="56"/>
      <c r="TWC156" s="56"/>
      <c r="TWD156" s="56"/>
      <c r="TWE156" s="56"/>
      <c r="TWF156" s="56"/>
      <c r="TWG156" s="56"/>
      <c r="TWH156" s="56"/>
      <c r="TWI156" s="56"/>
      <c r="TWJ156" s="56"/>
      <c r="TWK156" s="56"/>
      <c r="TWL156" s="56"/>
      <c r="TWM156" s="56"/>
      <c r="TWN156" s="56"/>
      <c r="TWO156" s="56"/>
      <c r="TWP156" s="56"/>
      <c r="TWQ156" s="56"/>
      <c r="TWR156" s="56"/>
      <c r="TWS156" s="56"/>
      <c r="TWT156" s="56"/>
      <c r="TWU156" s="56"/>
      <c r="TWV156" s="56"/>
      <c r="TWW156" s="56"/>
      <c r="TWX156" s="56"/>
      <c r="TWY156" s="56"/>
      <c r="TWZ156" s="56"/>
      <c r="TXA156" s="56"/>
      <c r="TXB156" s="56"/>
      <c r="TXC156" s="56"/>
      <c r="TXD156" s="56"/>
      <c r="TXE156" s="56"/>
      <c r="TXF156" s="56"/>
      <c r="TXG156" s="56"/>
      <c r="TXH156" s="56"/>
      <c r="TXI156" s="56"/>
      <c r="TXJ156" s="56"/>
      <c r="TXK156" s="56"/>
      <c r="TXL156" s="56"/>
      <c r="TXM156" s="56"/>
      <c r="TXN156" s="56"/>
      <c r="TXO156" s="56"/>
      <c r="TXP156" s="56"/>
      <c r="TXQ156" s="56"/>
      <c r="TXR156" s="56"/>
      <c r="TXS156" s="56"/>
      <c r="TXT156" s="56"/>
      <c r="TXU156" s="56"/>
      <c r="TXV156" s="56"/>
      <c r="TXW156" s="56"/>
      <c r="TXX156" s="56"/>
      <c r="TXY156" s="56"/>
      <c r="TXZ156" s="56"/>
      <c r="TYA156" s="56"/>
      <c r="TYB156" s="56"/>
      <c r="TYC156" s="56"/>
      <c r="TYD156" s="56"/>
      <c r="TYE156" s="56"/>
      <c r="TYF156" s="56"/>
      <c r="TYG156" s="56"/>
      <c r="TYH156" s="56"/>
      <c r="TYI156" s="56"/>
      <c r="TYJ156" s="56"/>
      <c r="TYK156" s="56"/>
      <c r="TYL156" s="56"/>
      <c r="TYM156" s="56"/>
      <c r="TYN156" s="56"/>
      <c r="TYO156" s="56"/>
      <c r="TYP156" s="56"/>
      <c r="TYQ156" s="56"/>
      <c r="TYR156" s="56"/>
      <c r="TYS156" s="56"/>
      <c r="TYT156" s="56"/>
      <c r="TYU156" s="56"/>
      <c r="TYV156" s="56"/>
      <c r="TYW156" s="56"/>
      <c r="TYX156" s="56"/>
      <c r="TYY156" s="56"/>
      <c r="TYZ156" s="56"/>
      <c r="TZA156" s="56"/>
      <c r="TZB156" s="56"/>
      <c r="TZC156" s="56"/>
      <c r="TZD156" s="56"/>
      <c r="TZE156" s="56"/>
      <c r="TZF156" s="56"/>
      <c r="TZG156" s="56"/>
      <c r="TZH156" s="56"/>
      <c r="TZI156" s="56"/>
      <c r="TZJ156" s="56"/>
      <c r="TZK156" s="56"/>
      <c r="TZL156" s="56"/>
      <c r="TZM156" s="56"/>
      <c r="TZN156" s="56"/>
      <c r="TZO156" s="56"/>
      <c r="TZP156" s="56"/>
      <c r="TZQ156" s="56"/>
      <c r="TZR156" s="56"/>
      <c r="TZS156" s="56"/>
      <c r="TZT156" s="56"/>
      <c r="TZU156" s="56"/>
      <c r="TZV156" s="56"/>
      <c r="TZW156" s="56"/>
      <c r="TZX156" s="56"/>
      <c r="TZY156" s="56"/>
      <c r="TZZ156" s="56"/>
      <c r="UAA156" s="56"/>
      <c r="UAB156" s="56"/>
      <c r="UAC156" s="56"/>
      <c r="UAD156" s="56"/>
      <c r="UAE156" s="56"/>
      <c r="UAF156" s="56"/>
      <c r="UAG156" s="56"/>
      <c r="UAH156" s="56"/>
      <c r="UAI156" s="56"/>
      <c r="UAJ156" s="56"/>
      <c r="UAK156" s="56"/>
      <c r="UAL156" s="56"/>
      <c r="UAM156" s="56"/>
      <c r="UAN156" s="56"/>
      <c r="UAO156" s="56"/>
      <c r="UAP156" s="56"/>
      <c r="UAQ156" s="56"/>
      <c r="UAR156" s="56"/>
      <c r="UAS156" s="56"/>
      <c r="UAT156" s="56"/>
      <c r="UAU156" s="56"/>
      <c r="UAV156" s="56"/>
      <c r="UAW156" s="56"/>
      <c r="UAX156" s="56"/>
      <c r="UAY156" s="56"/>
      <c r="UAZ156" s="56"/>
      <c r="UBA156" s="56"/>
      <c r="UBB156" s="56"/>
      <c r="UBC156" s="56"/>
      <c r="UBD156" s="56"/>
      <c r="UBE156" s="56"/>
      <c r="UBF156" s="56"/>
      <c r="UBG156" s="56"/>
      <c r="UBH156" s="56"/>
      <c r="UBI156" s="56"/>
      <c r="UBJ156" s="56"/>
      <c r="UBK156" s="56"/>
      <c r="UBL156" s="56"/>
      <c r="UBM156" s="56"/>
      <c r="UBN156" s="56"/>
      <c r="UBO156" s="56"/>
      <c r="UBP156" s="56"/>
      <c r="UBQ156" s="56"/>
      <c r="UBR156" s="56"/>
      <c r="UBS156" s="56"/>
      <c r="UBT156" s="56"/>
      <c r="UBU156" s="56"/>
      <c r="UBV156" s="56"/>
      <c r="UBW156" s="56"/>
      <c r="UBX156" s="56"/>
      <c r="UBY156" s="56"/>
      <c r="UBZ156" s="56"/>
      <c r="UCA156" s="56"/>
      <c r="UCB156" s="56"/>
      <c r="UCC156" s="56"/>
      <c r="UCD156" s="56"/>
      <c r="UCE156" s="56"/>
      <c r="UCF156" s="56"/>
      <c r="UCG156" s="56"/>
      <c r="UCH156" s="56"/>
      <c r="UCI156" s="56"/>
      <c r="UCJ156" s="56"/>
      <c r="UCK156" s="56"/>
      <c r="UCL156" s="56"/>
      <c r="UCM156" s="56"/>
      <c r="UCN156" s="56"/>
      <c r="UCO156" s="56"/>
      <c r="UCP156" s="56"/>
      <c r="UCQ156" s="56"/>
      <c r="UCR156" s="56"/>
      <c r="UCS156" s="56"/>
      <c r="UCT156" s="56"/>
      <c r="UCU156" s="56"/>
      <c r="UCV156" s="56"/>
      <c r="UCW156" s="56"/>
      <c r="UCX156" s="56"/>
      <c r="UCY156" s="56"/>
      <c r="UCZ156" s="56"/>
      <c r="UDA156" s="56"/>
      <c r="UDB156" s="56"/>
      <c r="UDC156" s="56"/>
      <c r="UDD156" s="56"/>
      <c r="UDE156" s="56"/>
      <c r="UDF156" s="56"/>
      <c r="UDG156" s="56"/>
      <c r="UDH156" s="56"/>
      <c r="UDI156" s="56"/>
      <c r="UDJ156" s="56"/>
      <c r="UDK156" s="56"/>
      <c r="UDL156" s="56"/>
      <c r="UDM156" s="56"/>
      <c r="UDN156" s="56"/>
      <c r="UDO156" s="56"/>
      <c r="UDP156" s="56"/>
      <c r="UDQ156" s="56"/>
      <c r="UDR156" s="56"/>
      <c r="UDS156" s="56"/>
      <c r="UDT156" s="56"/>
      <c r="UDU156" s="56"/>
      <c r="UDV156" s="56"/>
      <c r="UDW156" s="56"/>
      <c r="UDX156" s="56"/>
      <c r="UDY156" s="56"/>
      <c r="UDZ156" s="56"/>
      <c r="UEA156" s="56"/>
      <c r="UEB156" s="56"/>
      <c r="UEC156" s="56"/>
      <c r="UED156" s="56"/>
      <c r="UEE156" s="56"/>
      <c r="UEF156" s="56"/>
      <c r="UEG156" s="56"/>
      <c r="UEH156" s="56"/>
      <c r="UEI156" s="56"/>
      <c r="UEJ156" s="56"/>
      <c r="UEK156" s="56"/>
      <c r="UEL156" s="56"/>
      <c r="UEM156" s="56"/>
      <c r="UEN156" s="56"/>
      <c r="UEO156" s="56"/>
      <c r="UEP156" s="56"/>
      <c r="UEQ156" s="56"/>
      <c r="UER156" s="56"/>
      <c r="UES156" s="56"/>
      <c r="UET156" s="56"/>
      <c r="UEU156" s="56"/>
      <c r="UEV156" s="56"/>
      <c r="UEW156" s="56"/>
      <c r="UEX156" s="56"/>
      <c r="UEY156" s="56"/>
      <c r="UEZ156" s="56"/>
      <c r="UFA156" s="56"/>
      <c r="UFB156" s="56"/>
      <c r="UFC156" s="56"/>
      <c r="UFD156" s="56"/>
      <c r="UFE156" s="56"/>
      <c r="UFF156" s="56"/>
      <c r="UFG156" s="56"/>
      <c r="UFH156" s="56"/>
      <c r="UFI156" s="56"/>
      <c r="UFJ156" s="56"/>
      <c r="UFK156" s="56"/>
      <c r="UFL156" s="56"/>
      <c r="UFM156" s="56"/>
      <c r="UFN156" s="56"/>
      <c r="UFO156" s="56"/>
      <c r="UFP156" s="56"/>
      <c r="UFQ156" s="56"/>
      <c r="UFR156" s="56"/>
      <c r="UFS156" s="56"/>
      <c r="UFT156" s="56"/>
      <c r="UFU156" s="56"/>
      <c r="UFV156" s="56"/>
      <c r="UFW156" s="56"/>
      <c r="UFX156" s="56"/>
      <c r="UFY156" s="56"/>
      <c r="UFZ156" s="56"/>
      <c r="UGA156" s="56"/>
      <c r="UGB156" s="56"/>
      <c r="UGC156" s="56"/>
      <c r="UGD156" s="56"/>
      <c r="UGE156" s="56"/>
      <c r="UGF156" s="56"/>
      <c r="UGG156" s="56"/>
      <c r="UGH156" s="56"/>
      <c r="UGI156" s="56"/>
      <c r="UGJ156" s="56"/>
      <c r="UGK156" s="56"/>
      <c r="UGL156" s="56"/>
      <c r="UGM156" s="56"/>
      <c r="UGN156" s="56"/>
      <c r="UGO156" s="56"/>
      <c r="UGP156" s="56"/>
      <c r="UGQ156" s="56"/>
      <c r="UGR156" s="56"/>
      <c r="UGS156" s="56"/>
      <c r="UGT156" s="56"/>
      <c r="UGU156" s="56"/>
      <c r="UGV156" s="56"/>
      <c r="UGW156" s="56"/>
      <c r="UGX156" s="56"/>
      <c r="UGY156" s="56"/>
      <c r="UGZ156" s="56"/>
      <c r="UHA156" s="56"/>
      <c r="UHB156" s="56"/>
      <c r="UHC156" s="56"/>
      <c r="UHD156" s="56"/>
      <c r="UHE156" s="56"/>
      <c r="UHF156" s="56"/>
      <c r="UHG156" s="56"/>
      <c r="UHH156" s="56"/>
      <c r="UHI156" s="56"/>
      <c r="UHJ156" s="56"/>
      <c r="UHK156" s="56"/>
      <c r="UHL156" s="56"/>
      <c r="UHM156" s="56"/>
      <c r="UHN156" s="56"/>
      <c r="UHO156" s="56"/>
      <c r="UHP156" s="56"/>
      <c r="UHQ156" s="56"/>
      <c r="UHR156" s="56"/>
      <c r="UHS156" s="56"/>
      <c r="UHT156" s="56"/>
      <c r="UHU156" s="56"/>
      <c r="UHV156" s="56"/>
      <c r="UHW156" s="56"/>
      <c r="UHX156" s="56"/>
      <c r="UHY156" s="56"/>
      <c r="UHZ156" s="56"/>
      <c r="UIA156" s="56"/>
      <c r="UIB156" s="56"/>
      <c r="UIC156" s="56"/>
      <c r="UID156" s="56"/>
      <c r="UIE156" s="56"/>
      <c r="UIF156" s="56"/>
      <c r="UIG156" s="56"/>
      <c r="UIH156" s="56"/>
      <c r="UII156" s="56"/>
      <c r="UIJ156" s="56"/>
      <c r="UIK156" s="56"/>
      <c r="UIL156" s="56"/>
      <c r="UIM156" s="56"/>
      <c r="UIN156" s="56"/>
      <c r="UIO156" s="56"/>
      <c r="UIP156" s="56"/>
      <c r="UIQ156" s="56"/>
      <c r="UIR156" s="56"/>
      <c r="UIS156" s="56"/>
      <c r="UIT156" s="56"/>
      <c r="UIU156" s="56"/>
      <c r="UIV156" s="56"/>
      <c r="UIW156" s="56"/>
      <c r="UIX156" s="56"/>
      <c r="UIY156" s="56"/>
      <c r="UIZ156" s="56"/>
      <c r="UJA156" s="56"/>
      <c r="UJB156" s="56"/>
      <c r="UJC156" s="56"/>
      <c r="UJD156" s="56"/>
      <c r="UJE156" s="56"/>
      <c r="UJF156" s="56"/>
      <c r="UJG156" s="56"/>
      <c r="UJH156" s="56"/>
      <c r="UJI156" s="56"/>
      <c r="UJJ156" s="56"/>
      <c r="UJK156" s="56"/>
      <c r="UJL156" s="56"/>
      <c r="UJM156" s="56"/>
      <c r="UJN156" s="56"/>
      <c r="UJO156" s="56"/>
      <c r="UJP156" s="56"/>
      <c r="UJQ156" s="56"/>
      <c r="UJR156" s="56"/>
      <c r="UJS156" s="56"/>
      <c r="UJT156" s="56"/>
      <c r="UJU156" s="56"/>
      <c r="UJV156" s="56"/>
      <c r="UJW156" s="56"/>
      <c r="UJX156" s="56"/>
      <c r="UJY156" s="56"/>
      <c r="UJZ156" s="56"/>
      <c r="UKA156" s="56"/>
      <c r="UKB156" s="56"/>
      <c r="UKC156" s="56"/>
      <c r="UKD156" s="56"/>
      <c r="UKE156" s="56"/>
      <c r="UKF156" s="56"/>
      <c r="UKG156" s="56"/>
      <c r="UKH156" s="56"/>
      <c r="UKI156" s="56"/>
      <c r="UKJ156" s="56"/>
      <c r="UKK156" s="56"/>
      <c r="UKL156" s="56"/>
      <c r="UKM156" s="56"/>
      <c r="UKN156" s="56"/>
      <c r="UKO156" s="56"/>
      <c r="UKP156" s="56"/>
      <c r="UKQ156" s="56"/>
      <c r="UKR156" s="56"/>
      <c r="UKS156" s="56"/>
      <c r="UKT156" s="56"/>
      <c r="UKU156" s="56"/>
      <c r="UKV156" s="56"/>
      <c r="UKW156" s="56"/>
      <c r="UKX156" s="56"/>
      <c r="UKY156" s="56"/>
      <c r="UKZ156" s="56"/>
      <c r="ULA156" s="56"/>
      <c r="ULB156" s="56"/>
      <c r="ULC156" s="56"/>
      <c r="ULD156" s="56"/>
      <c r="ULE156" s="56"/>
      <c r="ULF156" s="56"/>
      <c r="ULG156" s="56"/>
      <c r="ULH156" s="56"/>
      <c r="ULI156" s="56"/>
      <c r="ULJ156" s="56"/>
      <c r="ULK156" s="56"/>
      <c r="ULL156" s="56"/>
      <c r="ULM156" s="56"/>
      <c r="ULN156" s="56"/>
      <c r="ULO156" s="56"/>
      <c r="ULP156" s="56"/>
      <c r="ULQ156" s="56"/>
      <c r="ULR156" s="56"/>
      <c r="ULS156" s="56"/>
      <c r="ULT156" s="56"/>
      <c r="ULU156" s="56"/>
      <c r="ULV156" s="56"/>
      <c r="ULW156" s="56"/>
      <c r="ULX156" s="56"/>
      <c r="ULY156" s="56"/>
      <c r="ULZ156" s="56"/>
      <c r="UMA156" s="56"/>
      <c r="UMB156" s="56"/>
      <c r="UMC156" s="56"/>
      <c r="UMD156" s="56"/>
      <c r="UME156" s="56"/>
      <c r="UMF156" s="56"/>
      <c r="UMG156" s="56"/>
      <c r="UMH156" s="56"/>
      <c r="UMI156" s="56"/>
      <c r="UMJ156" s="56"/>
      <c r="UMK156" s="56"/>
      <c r="UML156" s="56"/>
      <c r="UMM156" s="56"/>
      <c r="UMN156" s="56"/>
      <c r="UMO156" s="56"/>
      <c r="UMP156" s="56"/>
      <c r="UMQ156" s="56"/>
      <c r="UMR156" s="56"/>
      <c r="UMS156" s="56"/>
      <c r="UMT156" s="56"/>
      <c r="UMU156" s="56"/>
      <c r="UMV156" s="56"/>
      <c r="UMW156" s="56"/>
      <c r="UMX156" s="56"/>
      <c r="UMY156" s="56"/>
      <c r="UMZ156" s="56"/>
      <c r="UNA156" s="56"/>
      <c r="UNB156" s="56"/>
      <c r="UNC156" s="56"/>
      <c r="UND156" s="56"/>
      <c r="UNE156" s="56"/>
      <c r="UNF156" s="56"/>
      <c r="UNG156" s="56"/>
      <c r="UNH156" s="56"/>
      <c r="UNI156" s="56"/>
      <c r="UNJ156" s="56"/>
      <c r="UNK156" s="56"/>
      <c r="UNL156" s="56"/>
      <c r="UNM156" s="56"/>
      <c r="UNN156" s="56"/>
      <c r="UNO156" s="56"/>
      <c r="UNP156" s="56"/>
      <c r="UNQ156" s="56"/>
      <c r="UNR156" s="56"/>
      <c r="UNS156" s="56"/>
      <c r="UNT156" s="56"/>
      <c r="UNU156" s="56"/>
      <c r="UNV156" s="56"/>
      <c r="UNW156" s="56"/>
      <c r="UNX156" s="56"/>
      <c r="UNY156" s="56"/>
      <c r="UNZ156" s="56"/>
      <c r="UOA156" s="56"/>
      <c r="UOB156" s="56"/>
      <c r="UOC156" s="56"/>
      <c r="UOD156" s="56"/>
      <c r="UOE156" s="56"/>
      <c r="UOF156" s="56"/>
      <c r="UOG156" s="56"/>
      <c r="UOH156" s="56"/>
      <c r="UOI156" s="56"/>
      <c r="UOJ156" s="56"/>
      <c r="UOK156" s="56"/>
      <c r="UOL156" s="56"/>
      <c r="UOM156" s="56"/>
      <c r="UON156" s="56"/>
      <c r="UOO156" s="56"/>
      <c r="UOP156" s="56"/>
      <c r="UOQ156" s="56"/>
      <c r="UOR156" s="56"/>
      <c r="UOS156" s="56"/>
      <c r="UOT156" s="56"/>
      <c r="UOU156" s="56"/>
      <c r="UOV156" s="56"/>
      <c r="UOW156" s="56"/>
      <c r="UOX156" s="56"/>
      <c r="UOY156" s="56"/>
      <c r="UOZ156" s="56"/>
      <c r="UPA156" s="56"/>
      <c r="UPB156" s="56"/>
      <c r="UPC156" s="56"/>
      <c r="UPD156" s="56"/>
      <c r="UPE156" s="56"/>
      <c r="UPF156" s="56"/>
      <c r="UPG156" s="56"/>
      <c r="UPH156" s="56"/>
      <c r="UPI156" s="56"/>
      <c r="UPJ156" s="56"/>
      <c r="UPK156" s="56"/>
      <c r="UPL156" s="56"/>
      <c r="UPM156" s="56"/>
      <c r="UPN156" s="56"/>
      <c r="UPO156" s="56"/>
      <c r="UPP156" s="56"/>
      <c r="UPQ156" s="56"/>
      <c r="UPR156" s="56"/>
      <c r="UPS156" s="56"/>
      <c r="UPT156" s="56"/>
      <c r="UPU156" s="56"/>
      <c r="UPV156" s="56"/>
      <c r="UPW156" s="56"/>
      <c r="UPX156" s="56"/>
      <c r="UPY156" s="56"/>
      <c r="UPZ156" s="56"/>
      <c r="UQA156" s="56"/>
      <c r="UQB156" s="56"/>
      <c r="UQC156" s="56"/>
      <c r="UQD156" s="56"/>
      <c r="UQE156" s="56"/>
      <c r="UQF156" s="56"/>
      <c r="UQG156" s="56"/>
      <c r="UQH156" s="56"/>
      <c r="UQI156" s="56"/>
      <c r="UQJ156" s="56"/>
      <c r="UQK156" s="56"/>
      <c r="UQL156" s="56"/>
      <c r="UQM156" s="56"/>
      <c r="UQN156" s="56"/>
      <c r="UQO156" s="56"/>
      <c r="UQP156" s="56"/>
      <c r="UQQ156" s="56"/>
      <c r="UQR156" s="56"/>
      <c r="UQS156" s="56"/>
      <c r="UQT156" s="56"/>
      <c r="UQU156" s="56"/>
      <c r="UQV156" s="56"/>
      <c r="UQW156" s="56"/>
      <c r="UQX156" s="56"/>
      <c r="UQY156" s="56"/>
      <c r="UQZ156" s="56"/>
      <c r="URA156" s="56"/>
      <c r="URB156" s="56"/>
      <c r="URC156" s="56"/>
      <c r="URD156" s="56"/>
      <c r="URE156" s="56"/>
      <c r="URF156" s="56"/>
      <c r="URG156" s="56"/>
      <c r="URH156" s="56"/>
      <c r="URI156" s="56"/>
      <c r="URJ156" s="56"/>
      <c r="URK156" s="56"/>
      <c r="URL156" s="56"/>
      <c r="URM156" s="56"/>
      <c r="URN156" s="56"/>
      <c r="URO156" s="56"/>
      <c r="URP156" s="56"/>
      <c r="URQ156" s="56"/>
      <c r="URR156" s="56"/>
      <c r="URS156" s="56"/>
      <c r="URT156" s="56"/>
      <c r="URU156" s="56"/>
      <c r="URV156" s="56"/>
      <c r="URW156" s="56"/>
      <c r="URX156" s="56"/>
      <c r="URY156" s="56"/>
      <c r="URZ156" s="56"/>
      <c r="USA156" s="56"/>
      <c r="USB156" s="56"/>
      <c r="USC156" s="56"/>
      <c r="USD156" s="56"/>
      <c r="USE156" s="56"/>
      <c r="USF156" s="56"/>
      <c r="USG156" s="56"/>
      <c r="USH156" s="56"/>
      <c r="USI156" s="56"/>
      <c r="USJ156" s="56"/>
      <c r="USK156" s="56"/>
      <c r="USL156" s="56"/>
      <c r="USM156" s="56"/>
      <c r="USN156" s="56"/>
      <c r="USO156" s="56"/>
      <c r="USP156" s="56"/>
      <c r="USQ156" s="56"/>
      <c r="USR156" s="56"/>
      <c r="USS156" s="56"/>
      <c r="UST156" s="56"/>
      <c r="USU156" s="56"/>
      <c r="USV156" s="56"/>
      <c r="USW156" s="56"/>
      <c r="USX156" s="56"/>
      <c r="USY156" s="56"/>
      <c r="USZ156" s="56"/>
      <c r="UTA156" s="56"/>
      <c r="UTB156" s="56"/>
      <c r="UTC156" s="56"/>
      <c r="UTD156" s="56"/>
      <c r="UTE156" s="56"/>
      <c r="UTF156" s="56"/>
      <c r="UTG156" s="56"/>
      <c r="UTH156" s="56"/>
      <c r="UTI156" s="56"/>
      <c r="UTJ156" s="56"/>
      <c r="UTK156" s="56"/>
      <c r="UTL156" s="56"/>
      <c r="UTM156" s="56"/>
      <c r="UTN156" s="56"/>
      <c r="UTO156" s="56"/>
      <c r="UTP156" s="56"/>
      <c r="UTQ156" s="56"/>
      <c r="UTR156" s="56"/>
      <c r="UTS156" s="56"/>
      <c r="UTT156" s="56"/>
      <c r="UTU156" s="56"/>
      <c r="UTV156" s="56"/>
      <c r="UTW156" s="56"/>
      <c r="UTX156" s="56"/>
      <c r="UTY156" s="56"/>
      <c r="UTZ156" s="56"/>
      <c r="UUA156" s="56"/>
      <c r="UUB156" s="56"/>
      <c r="UUC156" s="56"/>
      <c r="UUD156" s="56"/>
      <c r="UUE156" s="56"/>
      <c r="UUF156" s="56"/>
      <c r="UUG156" s="56"/>
      <c r="UUH156" s="56"/>
      <c r="UUI156" s="56"/>
      <c r="UUJ156" s="56"/>
      <c r="UUK156" s="56"/>
      <c r="UUL156" s="56"/>
      <c r="UUM156" s="56"/>
      <c r="UUN156" s="56"/>
      <c r="UUO156" s="56"/>
      <c r="UUP156" s="56"/>
      <c r="UUQ156" s="56"/>
      <c r="UUR156" s="56"/>
      <c r="UUS156" s="56"/>
      <c r="UUT156" s="56"/>
      <c r="UUU156" s="56"/>
      <c r="UUV156" s="56"/>
      <c r="UUW156" s="56"/>
      <c r="UUX156" s="56"/>
      <c r="UUY156" s="56"/>
      <c r="UUZ156" s="56"/>
      <c r="UVA156" s="56"/>
      <c r="UVB156" s="56"/>
      <c r="UVC156" s="56"/>
      <c r="UVD156" s="56"/>
      <c r="UVE156" s="56"/>
      <c r="UVF156" s="56"/>
      <c r="UVG156" s="56"/>
      <c r="UVH156" s="56"/>
      <c r="UVI156" s="56"/>
      <c r="UVJ156" s="56"/>
      <c r="UVK156" s="56"/>
      <c r="UVL156" s="56"/>
      <c r="UVM156" s="56"/>
      <c r="UVN156" s="56"/>
      <c r="UVO156" s="56"/>
      <c r="UVP156" s="56"/>
      <c r="UVQ156" s="56"/>
      <c r="UVR156" s="56"/>
      <c r="UVS156" s="56"/>
      <c r="UVT156" s="56"/>
      <c r="UVU156" s="56"/>
      <c r="UVV156" s="56"/>
      <c r="UVW156" s="56"/>
      <c r="UVX156" s="56"/>
      <c r="UVY156" s="56"/>
      <c r="UVZ156" s="56"/>
      <c r="UWA156" s="56"/>
      <c r="UWB156" s="56"/>
      <c r="UWC156" s="56"/>
      <c r="UWD156" s="56"/>
      <c r="UWE156" s="56"/>
      <c r="UWF156" s="56"/>
      <c r="UWG156" s="56"/>
      <c r="UWH156" s="56"/>
      <c r="UWI156" s="56"/>
      <c r="UWJ156" s="56"/>
      <c r="UWK156" s="56"/>
      <c r="UWL156" s="56"/>
      <c r="UWM156" s="56"/>
      <c r="UWN156" s="56"/>
      <c r="UWO156" s="56"/>
      <c r="UWP156" s="56"/>
      <c r="UWQ156" s="56"/>
      <c r="UWR156" s="56"/>
      <c r="UWS156" s="56"/>
      <c r="UWT156" s="56"/>
      <c r="UWU156" s="56"/>
      <c r="UWV156" s="56"/>
      <c r="UWW156" s="56"/>
      <c r="UWX156" s="56"/>
      <c r="UWY156" s="56"/>
      <c r="UWZ156" s="56"/>
      <c r="UXA156" s="56"/>
      <c r="UXB156" s="56"/>
      <c r="UXC156" s="56"/>
      <c r="UXD156" s="56"/>
      <c r="UXE156" s="56"/>
      <c r="UXF156" s="56"/>
      <c r="UXG156" s="56"/>
      <c r="UXH156" s="56"/>
      <c r="UXI156" s="56"/>
      <c r="UXJ156" s="56"/>
      <c r="UXK156" s="56"/>
      <c r="UXL156" s="56"/>
      <c r="UXM156" s="56"/>
      <c r="UXN156" s="56"/>
      <c r="UXO156" s="56"/>
      <c r="UXP156" s="56"/>
      <c r="UXQ156" s="56"/>
      <c r="UXR156" s="56"/>
      <c r="UXS156" s="56"/>
      <c r="UXT156" s="56"/>
      <c r="UXU156" s="56"/>
      <c r="UXV156" s="56"/>
      <c r="UXW156" s="56"/>
      <c r="UXX156" s="56"/>
      <c r="UXY156" s="56"/>
      <c r="UXZ156" s="56"/>
      <c r="UYA156" s="56"/>
      <c r="UYB156" s="56"/>
      <c r="UYC156" s="56"/>
      <c r="UYD156" s="56"/>
      <c r="UYE156" s="56"/>
      <c r="UYF156" s="56"/>
      <c r="UYG156" s="56"/>
      <c r="UYH156" s="56"/>
      <c r="UYI156" s="56"/>
      <c r="UYJ156" s="56"/>
      <c r="UYK156" s="56"/>
      <c r="UYL156" s="56"/>
      <c r="UYM156" s="56"/>
      <c r="UYN156" s="56"/>
      <c r="UYO156" s="56"/>
      <c r="UYP156" s="56"/>
      <c r="UYQ156" s="56"/>
      <c r="UYR156" s="56"/>
      <c r="UYS156" s="56"/>
      <c r="UYT156" s="56"/>
      <c r="UYU156" s="56"/>
      <c r="UYV156" s="56"/>
      <c r="UYW156" s="56"/>
      <c r="UYX156" s="56"/>
      <c r="UYY156" s="56"/>
      <c r="UYZ156" s="56"/>
      <c r="UZA156" s="56"/>
      <c r="UZB156" s="56"/>
      <c r="UZC156" s="56"/>
      <c r="UZD156" s="56"/>
      <c r="UZE156" s="56"/>
      <c r="UZF156" s="56"/>
      <c r="UZG156" s="56"/>
      <c r="UZH156" s="56"/>
      <c r="UZI156" s="56"/>
      <c r="UZJ156" s="56"/>
      <c r="UZK156" s="56"/>
      <c r="UZL156" s="56"/>
      <c r="UZM156" s="56"/>
      <c r="UZN156" s="56"/>
      <c r="UZO156" s="56"/>
      <c r="UZP156" s="56"/>
      <c r="UZQ156" s="56"/>
      <c r="UZR156" s="56"/>
      <c r="UZS156" s="56"/>
      <c r="UZT156" s="56"/>
      <c r="UZU156" s="56"/>
      <c r="UZV156" s="56"/>
      <c r="UZW156" s="56"/>
      <c r="UZX156" s="56"/>
      <c r="UZY156" s="56"/>
      <c r="UZZ156" s="56"/>
      <c r="VAA156" s="56"/>
      <c r="VAB156" s="56"/>
      <c r="VAC156" s="56"/>
      <c r="VAD156" s="56"/>
      <c r="VAE156" s="56"/>
      <c r="VAF156" s="56"/>
      <c r="VAG156" s="56"/>
      <c r="VAH156" s="56"/>
      <c r="VAI156" s="56"/>
      <c r="VAJ156" s="56"/>
      <c r="VAK156" s="56"/>
      <c r="VAL156" s="56"/>
      <c r="VAM156" s="56"/>
      <c r="VAN156" s="56"/>
      <c r="VAO156" s="56"/>
      <c r="VAP156" s="56"/>
      <c r="VAQ156" s="56"/>
      <c r="VAR156" s="56"/>
      <c r="VAS156" s="56"/>
      <c r="VAT156" s="56"/>
      <c r="VAU156" s="56"/>
      <c r="VAV156" s="56"/>
      <c r="VAW156" s="56"/>
      <c r="VAX156" s="56"/>
      <c r="VAY156" s="56"/>
      <c r="VAZ156" s="56"/>
      <c r="VBA156" s="56"/>
      <c r="VBB156" s="56"/>
      <c r="VBC156" s="56"/>
      <c r="VBD156" s="56"/>
      <c r="VBE156" s="56"/>
      <c r="VBF156" s="56"/>
      <c r="VBG156" s="56"/>
      <c r="VBH156" s="56"/>
      <c r="VBI156" s="56"/>
      <c r="VBJ156" s="56"/>
      <c r="VBK156" s="56"/>
      <c r="VBL156" s="56"/>
      <c r="VBM156" s="56"/>
      <c r="VBN156" s="56"/>
      <c r="VBO156" s="56"/>
      <c r="VBP156" s="56"/>
      <c r="VBQ156" s="56"/>
      <c r="VBR156" s="56"/>
      <c r="VBS156" s="56"/>
      <c r="VBT156" s="56"/>
      <c r="VBU156" s="56"/>
      <c r="VBV156" s="56"/>
      <c r="VBW156" s="56"/>
      <c r="VBX156" s="56"/>
      <c r="VBY156" s="56"/>
      <c r="VBZ156" s="56"/>
      <c r="VCA156" s="56"/>
      <c r="VCB156" s="56"/>
      <c r="VCC156" s="56"/>
      <c r="VCD156" s="56"/>
      <c r="VCE156" s="56"/>
      <c r="VCF156" s="56"/>
      <c r="VCG156" s="56"/>
      <c r="VCH156" s="56"/>
      <c r="VCI156" s="56"/>
      <c r="VCJ156" s="56"/>
      <c r="VCK156" s="56"/>
      <c r="VCL156" s="56"/>
      <c r="VCM156" s="56"/>
      <c r="VCN156" s="56"/>
      <c r="VCO156" s="56"/>
      <c r="VCP156" s="56"/>
      <c r="VCQ156" s="56"/>
      <c r="VCR156" s="56"/>
      <c r="VCS156" s="56"/>
      <c r="VCT156" s="56"/>
      <c r="VCU156" s="56"/>
      <c r="VCV156" s="56"/>
      <c r="VCW156" s="56"/>
      <c r="VCX156" s="56"/>
      <c r="VCY156" s="56"/>
      <c r="VCZ156" s="56"/>
      <c r="VDA156" s="56"/>
      <c r="VDB156" s="56"/>
      <c r="VDC156" s="56"/>
      <c r="VDD156" s="56"/>
      <c r="VDE156" s="56"/>
      <c r="VDF156" s="56"/>
      <c r="VDG156" s="56"/>
      <c r="VDH156" s="56"/>
      <c r="VDI156" s="56"/>
      <c r="VDJ156" s="56"/>
      <c r="VDK156" s="56"/>
      <c r="VDL156" s="56"/>
      <c r="VDM156" s="56"/>
      <c r="VDN156" s="56"/>
      <c r="VDO156" s="56"/>
      <c r="VDP156" s="56"/>
      <c r="VDQ156" s="56"/>
      <c r="VDR156" s="56"/>
      <c r="VDS156" s="56"/>
      <c r="VDT156" s="56"/>
      <c r="VDU156" s="56"/>
      <c r="VDV156" s="56"/>
      <c r="VDW156" s="56"/>
      <c r="VDX156" s="56"/>
      <c r="VDY156" s="56"/>
      <c r="VDZ156" s="56"/>
      <c r="VEA156" s="56"/>
      <c r="VEB156" s="56"/>
      <c r="VEC156" s="56"/>
      <c r="VED156" s="56"/>
      <c r="VEE156" s="56"/>
      <c r="VEF156" s="56"/>
      <c r="VEG156" s="56"/>
      <c r="VEH156" s="56"/>
      <c r="VEI156" s="56"/>
      <c r="VEJ156" s="56"/>
      <c r="VEK156" s="56"/>
      <c r="VEL156" s="56"/>
      <c r="VEM156" s="56"/>
      <c r="VEN156" s="56"/>
      <c r="VEO156" s="56"/>
      <c r="VEP156" s="56"/>
      <c r="VEQ156" s="56"/>
      <c r="VER156" s="56"/>
      <c r="VES156" s="56"/>
      <c r="VET156" s="56"/>
      <c r="VEU156" s="56"/>
      <c r="VEV156" s="56"/>
      <c r="VEW156" s="56"/>
      <c r="VEX156" s="56"/>
      <c r="VEY156" s="56"/>
      <c r="VEZ156" s="56"/>
      <c r="VFA156" s="56"/>
      <c r="VFB156" s="56"/>
      <c r="VFC156" s="56"/>
      <c r="VFD156" s="56"/>
      <c r="VFE156" s="56"/>
      <c r="VFF156" s="56"/>
      <c r="VFG156" s="56"/>
      <c r="VFH156" s="56"/>
      <c r="VFI156" s="56"/>
      <c r="VFJ156" s="56"/>
      <c r="VFK156" s="56"/>
      <c r="VFL156" s="56"/>
      <c r="VFM156" s="56"/>
      <c r="VFN156" s="56"/>
      <c r="VFO156" s="56"/>
      <c r="VFP156" s="56"/>
      <c r="VFQ156" s="56"/>
      <c r="VFR156" s="56"/>
      <c r="VFS156" s="56"/>
      <c r="VFT156" s="56"/>
      <c r="VFU156" s="56"/>
      <c r="VFV156" s="56"/>
      <c r="VFW156" s="56"/>
      <c r="VFX156" s="56"/>
      <c r="VFY156" s="56"/>
      <c r="VFZ156" s="56"/>
      <c r="VGA156" s="56"/>
      <c r="VGB156" s="56"/>
      <c r="VGC156" s="56"/>
      <c r="VGD156" s="56"/>
      <c r="VGE156" s="56"/>
      <c r="VGF156" s="56"/>
      <c r="VGG156" s="56"/>
      <c r="VGH156" s="56"/>
      <c r="VGI156" s="56"/>
      <c r="VGJ156" s="56"/>
      <c r="VGK156" s="56"/>
      <c r="VGL156" s="56"/>
      <c r="VGM156" s="56"/>
      <c r="VGN156" s="56"/>
      <c r="VGO156" s="56"/>
      <c r="VGP156" s="56"/>
      <c r="VGQ156" s="56"/>
      <c r="VGR156" s="56"/>
      <c r="VGS156" s="56"/>
      <c r="VGT156" s="56"/>
      <c r="VGU156" s="56"/>
      <c r="VGV156" s="56"/>
      <c r="VGW156" s="56"/>
      <c r="VGX156" s="56"/>
      <c r="VGY156" s="56"/>
      <c r="VGZ156" s="56"/>
      <c r="VHA156" s="56"/>
      <c r="VHB156" s="56"/>
      <c r="VHC156" s="56"/>
      <c r="VHD156" s="56"/>
      <c r="VHE156" s="56"/>
      <c r="VHF156" s="56"/>
      <c r="VHG156" s="56"/>
      <c r="VHH156" s="56"/>
      <c r="VHI156" s="56"/>
      <c r="VHJ156" s="56"/>
      <c r="VHK156" s="56"/>
      <c r="VHL156" s="56"/>
      <c r="VHM156" s="56"/>
      <c r="VHN156" s="56"/>
      <c r="VHO156" s="56"/>
      <c r="VHP156" s="56"/>
      <c r="VHQ156" s="56"/>
      <c r="VHR156" s="56"/>
      <c r="VHS156" s="56"/>
      <c r="VHT156" s="56"/>
      <c r="VHU156" s="56"/>
      <c r="VHV156" s="56"/>
      <c r="VHW156" s="56"/>
      <c r="VHX156" s="56"/>
      <c r="VHY156" s="56"/>
      <c r="VHZ156" s="56"/>
      <c r="VIA156" s="56"/>
      <c r="VIB156" s="56"/>
      <c r="VIC156" s="56"/>
      <c r="VID156" s="56"/>
      <c r="VIE156" s="56"/>
      <c r="VIF156" s="56"/>
      <c r="VIG156" s="56"/>
      <c r="VIH156" s="56"/>
      <c r="VII156" s="56"/>
      <c r="VIJ156" s="56"/>
      <c r="VIK156" s="56"/>
      <c r="VIL156" s="56"/>
      <c r="VIM156" s="56"/>
      <c r="VIN156" s="56"/>
      <c r="VIO156" s="56"/>
      <c r="VIP156" s="56"/>
      <c r="VIQ156" s="56"/>
      <c r="VIR156" s="56"/>
      <c r="VIS156" s="56"/>
      <c r="VIT156" s="56"/>
      <c r="VIU156" s="56"/>
      <c r="VIV156" s="56"/>
      <c r="VIW156" s="56"/>
      <c r="VIX156" s="56"/>
      <c r="VIY156" s="56"/>
      <c r="VIZ156" s="56"/>
      <c r="VJA156" s="56"/>
      <c r="VJB156" s="56"/>
      <c r="VJC156" s="56"/>
      <c r="VJD156" s="56"/>
      <c r="VJE156" s="56"/>
      <c r="VJF156" s="56"/>
      <c r="VJG156" s="56"/>
      <c r="VJH156" s="56"/>
      <c r="VJI156" s="56"/>
      <c r="VJJ156" s="56"/>
      <c r="VJK156" s="56"/>
      <c r="VJL156" s="56"/>
      <c r="VJM156" s="56"/>
      <c r="VJN156" s="56"/>
      <c r="VJO156" s="56"/>
      <c r="VJP156" s="56"/>
      <c r="VJQ156" s="56"/>
      <c r="VJR156" s="56"/>
      <c r="VJS156" s="56"/>
      <c r="VJT156" s="56"/>
      <c r="VJU156" s="56"/>
      <c r="VJV156" s="56"/>
      <c r="VJW156" s="56"/>
      <c r="VJX156" s="56"/>
      <c r="VJY156" s="56"/>
      <c r="VJZ156" s="56"/>
      <c r="VKA156" s="56"/>
      <c r="VKB156" s="56"/>
      <c r="VKC156" s="56"/>
      <c r="VKD156" s="56"/>
      <c r="VKE156" s="56"/>
      <c r="VKF156" s="56"/>
      <c r="VKG156" s="56"/>
      <c r="VKH156" s="56"/>
      <c r="VKI156" s="56"/>
      <c r="VKJ156" s="56"/>
      <c r="VKK156" s="56"/>
      <c r="VKL156" s="56"/>
      <c r="VKM156" s="56"/>
      <c r="VKN156" s="56"/>
      <c r="VKO156" s="56"/>
      <c r="VKP156" s="56"/>
      <c r="VKQ156" s="56"/>
      <c r="VKR156" s="56"/>
      <c r="VKS156" s="56"/>
      <c r="VKT156" s="56"/>
      <c r="VKU156" s="56"/>
      <c r="VKV156" s="56"/>
      <c r="VKW156" s="56"/>
      <c r="VKX156" s="56"/>
      <c r="VKY156" s="56"/>
      <c r="VKZ156" s="56"/>
      <c r="VLA156" s="56"/>
      <c r="VLB156" s="56"/>
      <c r="VLC156" s="56"/>
      <c r="VLD156" s="56"/>
      <c r="VLE156" s="56"/>
      <c r="VLF156" s="56"/>
      <c r="VLG156" s="56"/>
      <c r="VLH156" s="56"/>
      <c r="VLI156" s="56"/>
      <c r="VLJ156" s="56"/>
      <c r="VLK156" s="56"/>
      <c r="VLL156" s="56"/>
      <c r="VLM156" s="56"/>
      <c r="VLN156" s="56"/>
      <c r="VLO156" s="56"/>
      <c r="VLP156" s="56"/>
      <c r="VLQ156" s="56"/>
      <c r="VLR156" s="56"/>
      <c r="VLS156" s="56"/>
      <c r="VLT156" s="56"/>
      <c r="VLU156" s="56"/>
      <c r="VLV156" s="56"/>
      <c r="VLW156" s="56"/>
      <c r="VLX156" s="56"/>
      <c r="VLY156" s="56"/>
      <c r="VLZ156" s="56"/>
      <c r="VMA156" s="56"/>
      <c r="VMB156" s="56"/>
      <c r="VMC156" s="56"/>
      <c r="VMD156" s="56"/>
      <c r="VME156" s="56"/>
      <c r="VMF156" s="56"/>
      <c r="VMG156" s="56"/>
      <c r="VMH156" s="56"/>
      <c r="VMI156" s="56"/>
      <c r="VMJ156" s="56"/>
      <c r="VMK156" s="56"/>
      <c r="VML156" s="56"/>
      <c r="VMM156" s="56"/>
      <c r="VMN156" s="56"/>
      <c r="VMO156" s="56"/>
      <c r="VMP156" s="56"/>
      <c r="VMQ156" s="56"/>
      <c r="VMR156" s="56"/>
      <c r="VMS156" s="56"/>
      <c r="VMT156" s="56"/>
      <c r="VMU156" s="56"/>
      <c r="VMV156" s="56"/>
      <c r="VMW156" s="56"/>
      <c r="VMX156" s="56"/>
      <c r="VMY156" s="56"/>
      <c r="VMZ156" s="56"/>
      <c r="VNA156" s="56"/>
      <c r="VNB156" s="56"/>
      <c r="VNC156" s="56"/>
      <c r="VND156" s="56"/>
      <c r="VNE156" s="56"/>
      <c r="VNF156" s="56"/>
      <c r="VNG156" s="56"/>
      <c r="VNH156" s="56"/>
      <c r="VNI156" s="56"/>
      <c r="VNJ156" s="56"/>
      <c r="VNK156" s="56"/>
      <c r="VNL156" s="56"/>
      <c r="VNM156" s="56"/>
      <c r="VNN156" s="56"/>
      <c r="VNO156" s="56"/>
      <c r="VNP156" s="56"/>
      <c r="VNQ156" s="56"/>
      <c r="VNR156" s="56"/>
      <c r="VNS156" s="56"/>
      <c r="VNT156" s="56"/>
      <c r="VNU156" s="56"/>
      <c r="VNV156" s="56"/>
      <c r="VNW156" s="56"/>
      <c r="VNX156" s="56"/>
      <c r="VNY156" s="56"/>
      <c r="VNZ156" s="56"/>
      <c r="VOA156" s="56"/>
      <c r="VOB156" s="56"/>
      <c r="VOC156" s="56"/>
      <c r="VOD156" s="56"/>
      <c r="VOE156" s="56"/>
      <c r="VOF156" s="56"/>
      <c r="VOG156" s="56"/>
      <c r="VOH156" s="56"/>
      <c r="VOI156" s="56"/>
      <c r="VOJ156" s="56"/>
      <c r="VOK156" s="56"/>
      <c r="VOL156" s="56"/>
      <c r="VOM156" s="56"/>
      <c r="VON156" s="56"/>
      <c r="VOO156" s="56"/>
      <c r="VOP156" s="56"/>
      <c r="VOQ156" s="56"/>
      <c r="VOR156" s="56"/>
      <c r="VOS156" s="56"/>
      <c r="VOT156" s="56"/>
      <c r="VOU156" s="56"/>
      <c r="VOV156" s="56"/>
      <c r="VOW156" s="56"/>
      <c r="VOX156" s="56"/>
      <c r="VOY156" s="56"/>
      <c r="VOZ156" s="56"/>
      <c r="VPA156" s="56"/>
      <c r="VPB156" s="56"/>
      <c r="VPC156" s="56"/>
      <c r="VPD156" s="56"/>
      <c r="VPE156" s="56"/>
      <c r="VPF156" s="56"/>
      <c r="VPG156" s="56"/>
      <c r="VPH156" s="56"/>
      <c r="VPI156" s="56"/>
      <c r="VPJ156" s="56"/>
      <c r="VPK156" s="56"/>
      <c r="VPL156" s="56"/>
      <c r="VPM156" s="56"/>
      <c r="VPN156" s="56"/>
      <c r="VPO156" s="56"/>
      <c r="VPP156" s="56"/>
      <c r="VPQ156" s="56"/>
      <c r="VPR156" s="56"/>
      <c r="VPS156" s="56"/>
      <c r="VPT156" s="56"/>
      <c r="VPU156" s="56"/>
      <c r="VPV156" s="56"/>
      <c r="VPW156" s="56"/>
      <c r="VPX156" s="56"/>
      <c r="VPY156" s="56"/>
      <c r="VPZ156" s="56"/>
      <c r="VQA156" s="56"/>
      <c r="VQB156" s="56"/>
      <c r="VQC156" s="56"/>
      <c r="VQD156" s="56"/>
      <c r="VQE156" s="56"/>
      <c r="VQF156" s="56"/>
      <c r="VQG156" s="56"/>
      <c r="VQH156" s="56"/>
      <c r="VQI156" s="56"/>
      <c r="VQJ156" s="56"/>
      <c r="VQK156" s="56"/>
      <c r="VQL156" s="56"/>
      <c r="VQM156" s="56"/>
      <c r="VQN156" s="56"/>
      <c r="VQO156" s="56"/>
      <c r="VQP156" s="56"/>
      <c r="VQQ156" s="56"/>
      <c r="VQR156" s="56"/>
      <c r="VQS156" s="56"/>
      <c r="VQT156" s="56"/>
      <c r="VQU156" s="56"/>
      <c r="VQV156" s="56"/>
      <c r="VQW156" s="56"/>
      <c r="VQX156" s="56"/>
      <c r="VQY156" s="56"/>
      <c r="VQZ156" s="56"/>
      <c r="VRA156" s="56"/>
      <c r="VRB156" s="56"/>
      <c r="VRC156" s="56"/>
      <c r="VRD156" s="56"/>
      <c r="VRE156" s="56"/>
      <c r="VRF156" s="56"/>
      <c r="VRG156" s="56"/>
      <c r="VRH156" s="56"/>
      <c r="VRI156" s="56"/>
      <c r="VRJ156" s="56"/>
      <c r="VRK156" s="56"/>
      <c r="VRL156" s="56"/>
      <c r="VRM156" s="56"/>
      <c r="VRN156" s="56"/>
      <c r="VRO156" s="56"/>
      <c r="VRP156" s="56"/>
      <c r="VRQ156" s="56"/>
      <c r="VRR156" s="56"/>
      <c r="VRS156" s="56"/>
      <c r="VRT156" s="56"/>
      <c r="VRU156" s="56"/>
      <c r="VRV156" s="56"/>
      <c r="VRW156" s="56"/>
      <c r="VRX156" s="56"/>
      <c r="VRY156" s="56"/>
      <c r="VRZ156" s="56"/>
      <c r="VSA156" s="56"/>
      <c r="VSB156" s="56"/>
      <c r="VSC156" s="56"/>
      <c r="VSD156" s="56"/>
      <c r="VSE156" s="56"/>
      <c r="VSF156" s="56"/>
      <c r="VSG156" s="56"/>
      <c r="VSH156" s="56"/>
      <c r="VSI156" s="56"/>
      <c r="VSJ156" s="56"/>
      <c r="VSK156" s="56"/>
      <c r="VSL156" s="56"/>
      <c r="VSM156" s="56"/>
      <c r="VSN156" s="56"/>
      <c r="VSO156" s="56"/>
      <c r="VSP156" s="56"/>
      <c r="VSQ156" s="56"/>
      <c r="VSR156" s="56"/>
      <c r="VSS156" s="56"/>
      <c r="VST156" s="56"/>
      <c r="VSU156" s="56"/>
      <c r="VSV156" s="56"/>
      <c r="VSW156" s="56"/>
      <c r="VSX156" s="56"/>
      <c r="VSY156" s="56"/>
      <c r="VSZ156" s="56"/>
      <c r="VTA156" s="56"/>
      <c r="VTB156" s="56"/>
      <c r="VTC156" s="56"/>
      <c r="VTD156" s="56"/>
      <c r="VTE156" s="56"/>
      <c r="VTF156" s="56"/>
      <c r="VTG156" s="56"/>
      <c r="VTH156" s="56"/>
      <c r="VTI156" s="56"/>
      <c r="VTJ156" s="56"/>
      <c r="VTK156" s="56"/>
      <c r="VTL156" s="56"/>
      <c r="VTM156" s="56"/>
      <c r="VTN156" s="56"/>
      <c r="VTO156" s="56"/>
      <c r="VTP156" s="56"/>
      <c r="VTQ156" s="56"/>
      <c r="VTR156" s="56"/>
      <c r="VTS156" s="56"/>
      <c r="VTT156" s="56"/>
      <c r="VTU156" s="56"/>
      <c r="VTV156" s="56"/>
      <c r="VTW156" s="56"/>
      <c r="VTX156" s="56"/>
      <c r="VTY156" s="56"/>
      <c r="VTZ156" s="56"/>
      <c r="VUA156" s="56"/>
      <c r="VUB156" s="56"/>
      <c r="VUC156" s="56"/>
      <c r="VUD156" s="56"/>
      <c r="VUE156" s="56"/>
      <c r="VUF156" s="56"/>
      <c r="VUG156" s="56"/>
      <c r="VUH156" s="56"/>
      <c r="VUI156" s="56"/>
      <c r="VUJ156" s="56"/>
      <c r="VUK156" s="56"/>
      <c r="VUL156" s="56"/>
      <c r="VUM156" s="56"/>
      <c r="VUN156" s="56"/>
      <c r="VUO156" s="56"/>
      <c r="VUP156" s="56"/>
      <c r="VUQ156" s="56"/>
      <c r="VUR156" s="56"/>
      <c r="VUS156" s="56"/>
      <c r="VUT156" s="56"/>
      <c r="VUU156" s="56"/>
      <c r="VUV156" s="56"/>
      <c r="VUW156" s="56"/>
      <c r="VUX156" s="56"/>
      <c r="VUY156" s="56"/>
      <c r="VUZ156" s="56"/>
      <c r="VVA156" s="56"/>
      <c r="VVB156" s="56"/>
      <c r="VVC156" s="56"/>
      <c r="VVD156" s="56"/>
      <c r="VVE156" s="56"/>
      <c r="VVF156" s="56"/>
      <c r="VVG156" s="56"/>
      <c r="VVH156" s="56"/>
      <c r="VVI156" s="56"/>
      <c r="VVJ156" s="56"/>
      <c r="VVK156" s="56"/>
      <c r="VVL156" s="56"/>
      <c r="VVM156" s="56"/>
      <c r="VVN156" s="56"/>
      <c r="VVO156" s="56"/>
      <c r="VVP156" s="56"/>
      <c r="VVQ156" s="56"/>
      <c r="VVR156" s="56"/>
      <c r="VVS156" s="56"/>
      <c r="VVT156" s="56"/>
      <c r="VVU156" s="56"/>
      <c r="VVV156" s="56"/>
      <c r="VVW156" s="56"/>
      <c r="VVX156" s="56"/>
      <c r="VVY156" s="56"/>
      <c r="VVZ156" s="56"/>
      <c r="VWA156" s="56"/>
      <c r="VWB156" s="56"/>
      <c r="VWC156" s="56"/>
      <c r="VWD156" s="56"/>
      <c r="VWE156" s="56"/>
      <c r="VWF156" s="56"/>
      <c r="VWG156" s="56"/>
      <c r="VWH156" s="56"/>
      <c r="VWI156" s="56"/>
      <c r="VWJ156" s="56"/>
      <c r="VWK156" s="56"/>
      <c r="VWL156" s="56"/>
      <c r="VWM156" s="56"/>
      <c r="VWN156" s="56"/>
      <c r="VWO156" s="56"/>
      <c r="VWP156" s="56"/>
      <c r="VWQ156" s="56"/>
      <c r="VWR156" s="56"/>
      <c r="VWS156" s="56"/>
      <c r="VWT156" s="56"/>
      <c r="VWU156" s="56"/>
      <c r="VWV156" s="56"/>
      <c r="VWW156" s="56"/>
      <c r="VWX156" s="56"/>
      <c r="VWY156" s="56"/>
      <c r="VWZ156" s="56"/>
      <c r="VXA156" s="56"/>
      <c r="VXB156" s="56"/>
      <c r="VXC156" s="56"/>
      <c r="VXD156" s="56"/>
      <c r="VXE156" s="56"/>
      <c r="VXF156" s="56"/>
      <c r="VXG156" s="56"/>
      <c r="VXH156" s="56"/>
      <c r="VXI156" s="56"/>
      <c r="VXJ156" s="56"/>
      <c r="VXK156" s="56"/>
      <c r="VXL156" s="56"/>
      <c r="VXM156" s="56"/>
      <c r="VXN156" s="56"/>
      <c r="VXO156" s="56"/>
      <c r="VXP156" s="56"/>
      <c r="VXQ156" s="56"/>
      <c r="VXR156" s="56"/>
      <c r="VXS156" s="56"/>
      <c r="VXT156" s="56"/>
      <c r="VXU156" s="56"/>
      <c r="VXV156" s="56"/>
      <c r="VXW156" s="56"/>
      <c r="VXX156" s="56"/>
      <c r="VXY156" s="56"/>
      <c r="VXZ156" s="56"/>
      <c r="VYA156" s="56"/>
      <c r="VYB156" s="56"/>
      <c r="VYC156" s="56"/>
      <c r="VYD156" s="56"/>
      <c r="VYE156" s="56"/>
      <c r="VYF156" s="56"/>
      <c r="VYG156" s="56"/>
      <c r="VYH156" s="56"/>
      <c r="VYI156" s="56"/>
      <c r="VYJ156" s="56"/>
      <c r="VYK156" s="56"/>
      <c r="VYL156" s="56"/>
      <c r="VYM156" s="56"/>
      <c r="VYN156" s="56"/>
      <c r="VYO156" s="56"/>
      <c r="VYP156" s="56"/>
      <c r="VYQ156" s="56"/>
      <c r="VYR156" s="56"/>
      <c r="VYS156" s="56"/>
      <c r="VYT156" s="56"/>
      <c r="VYU156" s="56"/>
      <c r="VYV156" s="56"/>
      <c r="VYW156" s="56"/>
      <c r="VYX156" s="56"/>
      <c r="VYY156" s="56"/>
      <c r="VYZ156" s="56"/>
      <c r="VZA156" s="56"/>
      <c r="VZB156" s="56"/>
      <c r="VZC156" s="56"/>
      <c r="VZD156" s="56"/>
      <c r="VZE156" s="56"/>
      <c r="VZF156" s="56"/>
      <c r="VZG156" s="56"/>
      <c r="VZH156" s="56"/>
      <c r="VZI156" s="56"/>
      <c r="VZJ156" s="56"/>
      <c r="VZK156" s="56"/>
      <c r="VZL156" s="56"/>
      <c r="VZM156" s="56"/>
      <c r="VZN156" s="56"/>
      <c r="VZO156" s="56"/>
      <c r="VZP156" s="56"/>
      <c r="VZQ156" s="56"/>
      <c r="VZR156" s="56"/>
      <c r="VZS156" s="56"/>
      <c r="VZT156" s="56"/>
      <c r="VZU156" s="56"/>
      <c r="VZV156" s="56"/>
      <c r="VZW156" s="56"/>
      <c r="VZX156" s="56"/>
      <c r="VZY156" s="56"/>
      <c r="VZZ156" s="56"/>
      <c r="WAA156" s="56"/>
      <c r="WAB156" s="56"/>
      <c r="WAC156" s="56"/>
      <c r="WAD156" s="56"/>
      <c r="WAE156" s="56"/>
      <c r="WAF156" s="56"/>
      <c r="WAG156" s="56"/>
      <c r="WAH156" s="56"/>
      <c r="WAI156" s="56"/>
      <c r="WAJ156" s="56"/>
      <c r="WAK156" s="56"/>
      <c r="WAL156" s="56"/>
      <c r="WAM156" s="56"/>
      <c r="WAN156" s="56"/>
      <c r="WAO156" s="56"/>
      <c r="WAP156" s="56"/>
      <c r="WAQ156" s="56"/>
      <c r="WAR156" s="56"/>
      <c r="WAS156" s="56"/>
      <c r="WAT156" s="56"/>
      <c r="WAU156" s="56"/>
      <c r="WAV156" s="56"/>
      <c r="WAW156" s="56"/>
      <c r="WAX156" s="56"/>
      <c r="WAY156" s="56"/>
      <c r="WAZ156" s="56"/>
      <c r="WBA156" s="56"/>
      <c r="WBB156" s="56"/>
      <c r="WBC156" s="56"/>
      <c r="WBD156" s="56"/>
      <c r="WBE156" s="56"/>
      <c r="WBF156" s="56"/>
      <c r="WBG156" s="56"/>
      <c r="WBH156" s="56"/>
      <c r="WBI156" s="56"/>
      <c r="WBJ156" s="56"/>
      <c r="WBK156" s="56"/>
      <c r="WBL156" s="56"/>
      <c r="WBM156" s="56"/>
      <c r="WBN156" s="56"/>
      <c r="WBO156" s="56"/>
      <c r="WBP156" s="56"/>
      <c r="WBQ156" s="56"/>
      <c r="WBR156" s="56"/>
      <c r="WBS156" s="56"/>
      <c r="WBT156" s="56"/>
      <c r="WBU156" s="56"/>
      <c r="WBV156" s="56"/>
      <c r="WBW156" s="56"/>
      <c r="WBX156" s="56"/>
      <c r="WBY156" s="56"/>
      <c r="WBZ156" s="56"/>
      <c r="WCA156" s="56"/>
      <c r="WCB156" s="56"/>
      <c r="WCC156" s="56"/>
      <c r="WCD156" s="56"/>
      <c r="WCE156" s="56"/>
      <c r="WCF156" s="56"/>
      <c r="WCG156" s="56"/>
      <c r="WCH156" s="56"/>
      <c r="WCI156" s="56"/>
      <c r="WCJ156" s="56"/>
      <c r="WCK156" s="56"/>
      <c r="WCL156" s="56"/>
      <c r="WCM156" s="56"/>
      <c r="WCN156" s="56"/>
      <c r="WCO156" s="56"/>
      <c r="WCP156" s="56"/>
      <c r="WCQ156" s="56"/>
      <c r="WCR156" s="56"/>
      <c r="WCS156" s="56"/>
      <c r="WCT156" s="56"/>
      <c r="WCU156" s="56"/>
      <c r="WCV156" s="56"/>
      <c r="WCW156" s="56"/>
      <c r="WCX156" s="56"/>
      <c r="WCY156" s="56"/>
      <c r="WCZ156" s="56"/>
      <c r="WDA156" s="56"/>
      <c r="WDB156" s="56"/>
      <c r="WDC156" s="56"/>
      <c r="WDD156" s="56"/>
      <c r="WDE156" s="56"/>
      <c r="WDF156" s="56"/>
      <c r="WDG156" s="56"/>
      <c r="WDH156" s="56"/>
      <c r="WDI156" s="56"/>
      <c r="WDJ156" s="56"/>
      <c r="WDK156" s="56"/>
      <c r="WDL156" s="56"/>
      <c r="WDM156" s="56"/>
      <c r="WDN156" s="56"/>
      <c r="WDO156" s="56"/>
      <c r="WDP156" s="56"/>
      <c r="WDQ156" s="56"/>
      <c r="WDR156" s="56"/>
      <c r="WDS156" s="56"/>
      <c r="WDT156" s="56"/>
      <c r="WDU156" s="56"/>
      <c r="WDV156" s="56"/>
      <c r="WDW156" s="56"/>
      <c r="WDX156" s="56"/>
      <c r="WDY156" s="56"/>
      <c r="WDZ156" s="56"/>
      <c r="WEA156" s="56"/>
      <c r="WEB156" s="56"/>
      <c r="WEC156" s="56"/>
      <c r="WED156" s="56"/>
      <c r="WEE156" s="56"/>
      <c r="WEF156" s="56"/>
      <c r="WEG156" s="56"/>
      <c r="WEH156" s="56"/>
      <c r="WEI156" s="56"/>
      <c r="WEJ156" s="56"/>
      <c r="WEK156" s="56"/>
      <c r="WEL156" s="56"/>
      <c r="WEM156" s="56"/>
      <c r="WEN156" s="56"/>
      <c r="WEO156" s="56"/>
      <c r="WEP156" s="56"/>
      <c r="WEQ156" s="56"/>
      <c r="WER156" s="56"/>
      <c r="WES156" s="56"/>
      <c r="WET156" s="56"/>
      <c r="WEU156" s="56"/>
      <c r="WEV156" s="56"/>
      <c r="WEW156" s="56"/>
      <c r="WEX156" s="56"/>
      <c r="WEY156" s="56"/>
      <c r="WEZ156" s="56"/>
      <c r="WFA156" s="56"/>
      <c r="WFB156" s="56"/>
      <c r="WFC156" s="56"/>
      <c r="WFD156" s="56"/>
      <c r="WFE156" s="56"/>
      <c r="WFF156" s="56"/>
      <c r="WFG156" s="56"/>
      <c r="WFH156" s="56"/>
      <c r="WFI156" s="56"/>
      <c r="WFJ156" s="56"/>
      <c r="WFK156" s="56"/>
      <c r="WFL156" s="56"/>
      <c r="WFM156" s="56"/>
      <c r="WFN156" s="56"/>
      <c r="WFO156" s="56"/>
      <c r="WFP156" s="56"/>
      <c r="WFQ156" s="56"/>
      <c r="WFR156" s="56"/>
      <c r="WFS156" s="56"/>
      <c r="WFT156" s="56"/>
      <c r="WFU156" s="56"/>
      <c r="WFV156" s="56"/>
      <c r="WFW156" s="56"/>
      <c r="WFX156" s="56"/>
      <c r="WFY156" s="56"/>
      <c r="WFZ156" s="56"/>
      <c r="WGA156" s="56"/>
      <c r="WGB156" s="56"/>
      <c r="WGC156" s="56"/>
      <c r="WGD156" s="56"/>
      <c r="WGE156" s="56"/>
      <c r="WGF156" s="56"/>
      <c r="WGG156" s="56"/>
      <c r="WGH156" s="56"/>
      <c r="WGI156" s="56"/>
      <c r="WGJ156" s="56"/>
      <c r="WGK156" s="56"/>
      <c r="WGL156" s="56"/>
      <c r="WGM156" s="56"/>
      <c r="WGN156" s="56"/>
      <c r="WGO156" s="56"/>
      <c r="WGP156" s="56"/>
      <c r="WGQ156" s="56"/>
      <c r="WGR156" s="56"/>
      <c r="WGS156" s="56"/>
      <c r="WGT156" s="56"/>
      <c r="WGU156" s="56"/>
      <c r="WGV156" s="56"/>
      <c r="WGW156" s="56"/>
      <c r="WGX156" s="56"/>
      <c r="WGY156" s="56"/>
      <c r="WGZ156" s="56"/>
      <c r="WHA156" s="56"/>
      <c r="WHB156" s="56"/>
      <c r="WHC156" s="56"/>
      <c r="WHD156" s="56"/>
      <c r="WHE156" s="56"/>
      <c r="WHF156" s="56"/>
      <c r="WHG156" s="56"/>
      <c r="WHH156" s="56"/>
      <c r="WHI156" s="56"/>
      <c r="WHJ156" s="56"/>
      <c r="WHK156" s="56"/>
      <c r="WHL156" s="56"/>
      <c r="WHM156" s="56"/>
      <c r="WHN156" s="56"/>
      <c r="WHO156" s="56"/>
      <c r="WHP156" s="56"/>
      <c r="WHQ156" s="56"/>
      <c r="WHR156" s="56"/>
      <c r="WHS156" s="56"/>
      <c r="WHT156" s="56"/>
      <c r="WHU156" s="56"/>
      <c r="WHV156" s="56"/>
      <c r="WHW156" s="56"/>
      <c r="WHX156" s="56"/>
      <c r="WHY156" s="56"/>
      <c r="WHZ156" s="56"/>
      <c r="WIA156" s="56"/>
      <c r="WIB156" s="56"/>
      <c r="WIC156" s="56"/>
      <c r="WID156" s="56"/>
      <c r="WIE156" s="56"/>
      <c r="WIF156" s="56"/>
      <c r="WIG156" s="56"/>
      <c r="WIH156" s="56"/>
      <c r="WII156" s="56"/>
      <c r="WIJ156" s="56"/>
      <c r="WIK156" s="56"/>
      <c r="WIL156" s="56"/>
      <c r="WIM156" s="56"/>
      <c r="WIN156" s="56"/>
      <c r="WIO156" s="56"/>
      <c r="WIP156" s="56"/>
      <c r="WIQ156" s="56"/>
      <c r="WIR156" s="56"/>
      <c r="WIS156" s="56"/>
      <c r="WIT156" s="56"/>
      <c r="WIU156" s="56"/>
      <c r="WIV156" s="56"/>
      <c r="WIW156" s="56"/>
      <c r="WIX156" s="56"/>
      <c r="WIY156" s="56"/>
      <c r="WIZ156" s="56"/>
      <c r="WJA156" s="56"/>
      <c r="WJB156" s="56"/>
      <c r="WJC156" s="56"/>
      <c r="WJD156" s="56"/>
      <c r="WJE156" s="56"/>
      <c r="WJF156" s="56"/>
      <c r="WJG156" s="56"/>
      <c r="WJH156" s="56"/>
      <c r="WJI156" s="56"/>
      <c r="WJJ156" s="56"/>
      <c r="WJK156" s="56"/>
      <c r="WJL156" s="56"/>
      <c r="WJM156" s="56"/>
      <c r="WJN156" s="56"/>
      <c r="WJO156" s="56"/>
      <c r="WJP156" s="56"/>
      <c r="WJQ156" s="56"/>
      <c r="WJR156" s="56"/>
      <c r="WJS156" s="56"/>
      <c r="WJT156" s="56"/>
      <c r="WJU156" s="56"/>
      <c r="WJV156" s="56"/>
      <c r="WJW156" s="56"/>
      <c r="WJX156" s="56"/>
      <c r="WJY156" s="56"/>
      <c r="WJZ156" s="56"/>
      <c r="WKA156" s="56"/>
      <c r="WKB156" s="56"/>
      <c r="WKC156" s="56"/>
      <c r="WKD156" s="56"/>
      <c r="WKE156" s="56"/>
      <c r="WKF156" s="56"/>
      <c r="WKG156" s="56"/>
      <c r="WKH156" s="56"/>
      <c r="WKI156" s="56"/>
      <c r="WKJ156" s="56"/>
      <c r="WKK156" s="56"/>
      <c r="WKL156" s="56"/>
      <c r="WKM156" s="56"/>
      <c r="WKN156" s="56"/>
      <c r="WKO156" s="56"/>
      <c r="WKP156" s="56"/>
      <c r="WKQ156" s="56"/>
      <c r="WKR156" s="56"/>
      <c r="WKS156" s="56"/>
      <c r="WKT156" s="56"/>
      <c r="WKU156" s="56"/>
      <c r="WKV156" s="56"/>
      <c r="WKW156" s="56"/>
      <c r="WKX156" s="56"/>
      <c r="WKY156" s="56"/>
      <c r="WKZ156" s="56"/>
      <c r="WLA156" s="56"/>
      <c r="WLB156" s="56"/>
      <c r="WLC156" s="56"/>
      <c r="WLD156" s="56"/>
      <c r="WLE156" s="56"/>
      <c r="WLF156" s="56"/>
      <c r="WLG156" s="56"/>
      <c r="WLH156" s="56"/>
      <c r="WLI156" s="56"/>
      <c r="WLJ156" s="56"/>
      <c r="WLK156" s="56"/>
      <c r="WLL156" s="56"/>
      <c r="WLM156" s="56"/>
      <c r="WLN156" s="56"/>
      <c r="WLO156" s="56"/>
      <c r="WLP156" s="56"/>
      <c r="WLQ156" s="56"/>
      <c r="WLR156" s="56"/>
      <c r="WLS156" s="56"/>
      <c r="WLT156" s="56"/>
      <c r="WLU156" s="56"/>
      <c r="WLV156" s="56"/>
      <c r="WLW156" s="56"/>
      <c r="WLX156" s="56"/>
      <c r="WLY156" s="56"/>
      <c r="WLZ156" s="56"/>
      <c r="WMA156" s="56"/>
      <c r="WMB156" s="56"/>
      <c r="WMC156" s="56"/>
      <c r="WMD156" s="56"/>
      <c r="WME156" s="56"/>
      <c r="WMF156" s="56"/>
      <c r="WMG156" s="56"/>
      <c r="WMH156" s="56"/>
      <c r="WMI156" s="56"/>
      <c r="WMJ156" s="56"/>
      <c r="WMK156" s="56"/>
      <c r="WML156" s="56"/>
      <c r="WMM156" s="56"/>
      <c r="WMN156" s="56"/>
      <c r="WMO156" s="56"/>
      <c r="WMP156" s="56"/>
      <c r="WMQ156" s="56"/>
      <c r="WMR156" s="56"/>
      <c r="WMS156" s="56"/>
      <c r="WMT156" s="56"/>
      <c r="WMU156" s="56"/>
      <c r="WMV156" s="56"/>
      <c r="WMW156" s="56"/>
      <c r="WMX156" s="56"/>
      <c r="WMY156" s="56"/>
      <c r="WMZ156" s="56"/>
      <c r="WNA156" s="56"/>
      <c r="WNB156" s="56"/>
      <c r="WNC156" s="56"/>
      <c r="WND156" s="56"/>
      <c r="WNE156" s="56"/>
      <c r="WNF156" s="56"/>
      <c r="WNG156" s="56"/>
      <c r="WNH156" s="56"/>
      <c r="WNI156" s="56"/>
      <c r="WNJ156" s="56"/>
      <c r="WNK156" s="56"/>
      <c r="WNL156" s="56"/>
      <c r="WNM156" s="56"/>
      <c r="WNN156" s="56"/>
      <c r="WNO156" s="56"/>
      <c r="WNP156" s="56"/>
      <c r="WNQ156" s="56"/>
      <c r="WNR156" s="56"/>
      <c r="WNS156" s="56"/>
      <c r="WNT156" s="56"/>
      <c r="WNU156" s="56"/>
      <c r="WNV156" s="56"/>
      <c r="WNW156" s="56"/>
      <c r="WNX156" s="56"/>
      <c r="WNY156" s="56"/>
      <c r="WNZ156" s="56"/>
      <c r="WOA156" s="56"/>
      <c r="WOB156" s="56"/>
      <c r="WOC156" s="56"/>
      <c r="WOD156" s="56"/>
      <c r="WOE156" s="56"/>
      <c r="WOF156" s="56"/>
      <c r="WOG156" s="56"/>
      <c r="WOH156" s="56"/>
      <c r="WOI156" s="56"/>
      <c r="WOJ156" s="56"/>
      <c r="WOK156" s="56"/>
      <c r="WOL156" s="56"/>
      <c r="WOM156" s="56"/>
      <c r="WON156" s="56"/>
      <c r="WOO156" s="56"/>
      <c r="WOP156" s="56"/>
      <c r="WOQ156" s="56"/>
      <c r="WOR156" s="56"/>
      <c r="WOS156" s="56"/>
      <c r="WOT156" s="56"/>
      <c r="WOU156" s="56"/>
      <c r="WOV156" s="56"/>
      <c r="WOW156" s="56"/>
      <c r="WOX156" s="56"/>
      <c r="WOY156" s="56"/>
      <c r="WOZ156" s="56"/>
      <c r="WPA156" s="56"/>
      <c r="WPB156" s="56"/>
      <c r="WPC156" s="56"/>
      <c r="WPD156" s="56"/>
      <c r="WPE156" s="56"/>
      <c r="WPF156" s="56"/>
      <c r="WPG156" s="56"/>
      <c r="WPH156" s="56"/>
      <c r="WPI156" s="56"/>
      <c r="WPJ156" s="56"/>
      <c r="WPK156" s="56"/>
      <c r="WPL156" s="56"/>
      <c r="WPM156" s="56"/>
      <c r="WPN156" s="56"/>
      <c r="WPO156" s="56"/>
      <c r="WPP156" s="56"/>
      <c r="WPQ156" s="56"/>
      <c r="WPR156" s="56"/>
      <c r="WPS156" s="56"/>
      <c r="WPT156" s="56"/>
      <c r="WPU156" s="56"/>
      <c r="WPV156" s="56"/>
      <c r="WPW156" s="56"/>
      <c r="WPX156" s="56"/>
      <c r="WPY156" s="56"/>
      <c r="WPZ156" s="56"/>
      <c r="WQA156" s="56"/>
      <c r="WQB156" s="56"/>
      <c r="WQC156" s="56"/>
      <c r="WQD156" s="56"/>
      <c r="WQE156" s="56"/>
      <c r="WQF156" s="56"/>
      <c r="WQG156" s="56"/>
      <c r="WQH156" s="56"/>
      <c r="WQI156" s="56"/>
      <c r="WQJ156" s="56"/>
      <c r="WQK156" s="56"/>
      <c r="WQL156" s="56"/>
      <c r="WQM156" s="56"/>
      <c r="WQN156" s="56"/>
      <c r="WQO156" s="56"/>
      <c r="WQP156" s="56"/>
      <c r="WQQ156" s="56"/>
      <c r="WQR156" s="56"/>
      <c r="WQS156" s="56"/>
      <c r="WQT156" s="56"/>
      <c r="WQU156" s="56"/>
      <c r="WQV156" s="56"/>
      <c r="WQW156" s="56"/>
      <c r="WQX156" s="56"/>
      <c r="WQY156" s="56"/>
      <c r="WQZ156" s="56"/>
      <c r="WRA156" s="56"/>
      <c r="WRB156" s="56"/>
      <c r="WRC156" s="56"/>
      <c r="WRD156" s="56"/>
      <c r="WRE156" s="56"/>
      <c r="WRF156" s="56"/>
      <c r="WRG156" s="56"/>
      <c r="WRH156" s="56"/>
      <c r="WRI156" s="56"/>
      <c r="WRJ156" s="56"/>
      <c r="WRK156" s="56"/>
      <c r="WRL156" s="56"/>
      <c r="WRM156" s="56"/>
      <c r="WRN156" s="56"/>
      <c r="WRO156" s="56"/>
      <c r="WRP156" s="56"/>
      <c r="WRQ156" s="56"/>
      <c r="WRR156" s="56"/>
      <c r="WRS156" s="56"/>
      <c r="WRT156" s="56"/>
      <c r="WRU156" s="56"/>
      <c r="WRV156" s="56"/>
      <c r="WRW156" s="56"/>
      <c r="WRX156" s="56"/>
      <c r="WRY156" s="56"/>
      <c r="WRZ156" s="56"/>
      <c r="WSA156" s="56"/>
      <c r="WSB156" s="56"/>
      <c r="WSC156" s="56"/>
      <c r="WSD156" s="56"/>
      <c r="WSE156" s="56"/>
      <c r="WSF156" s="56"/>
      <c r="WSG156" s="56"/>
      <c r="WSH156" s="56"/>
      <c r="WSI156" s="56"/>
      <c r="WSJ156" s="56"/>
      <c r="WSK156" s="56"/>
      <c r="WSL156" s="56"/>
      <c r="WSM156" s="56"/>
      <c r="WSN156" s="56"/>
      <c r="WSO156" s="56"/>
      <c r="WSP156" s="56"/>
      <c r="WSQ156" s="56"/>
      <c r="WSR156" s="56"/>
      <c r="WSS156" s="56"/>
      <c r="WST156" s="56"/>
      <c r="WSU156" s="56"/>
      <c r="WSV156" s="56"/>
      <c r="WSW156" s="56"/>
      <c r="WSX156" s="56"/>
      <c r="WSY156" s="56"/>
      <c r="WSZ156" s="56"/>
      <c r="WTA156" s="56"/>
      <c r="WTB156" s="56"/>
      <c r="WTC156" s="56"/>
      <c r="WTD156" s="56"/>
      <c r="WTE156" s="56"/>
      <c r="WTF156" s="56"/>
      <c r="WTG156" s="56"/>
      <c r="WTH156" s="56"/>
      <c r="WTI156" s="56"/>
      <c r="WTJ156" s="56"/>
      <c r="WTK156" s="56"/>
      <c r="WTL156" s="56"/>
      <c r="WTM156" s="56"/>
      <c r="WTN156" s="56"/>
      <c r="WTO156" s="56"/>
      <c r="WTP156" s="56"/>
      <c r="WTQ156" s="56"/>
      <c r="WTR156" s="56"/>
      <c r="WTS156" s="56"/>
      <c r="WTT156" s="56"/>
      <c r="WTU156" s="56"/>
      <c r="WTV156" s="56"/>
      <c r="WTW156" s="56"/>
      <c r="WTX156" s="56"/>
      <c r="WTY156" s="56"/>
      <c r="WTZ156" s="56"/>
      <c r="WUA156" s="56"/>
      <c r="WUB156" s="56"/>
      <c r="WUC156" s="56"/>
      <c r="WUD156" s="56"/>
      <c r="WUE156" s="56"/>
      <c r="WUF156" s="56"/>
      <c r="WUG156" s="56"/>
      <c r="WUH156" s="56"/>
      <c r="WUI156" s="56"/>
      <c r="WUJ156" s="56"/>
      <c r="WUK156" s="56"/>
      <c r="WUL156" s="56"/>
      <c r="WUM156" s="56"/>
      <c r="WUN156" s="56"/>
      <c r="WUO156" s="56"/>
      <c r="WUP156" s="56"/>
      <c r="WUQ156" s="56"/>
      <c r="WUR156" s="56"/>
      <c r="WUS156" s="56"/>
      <c r="WUT156" s="56"/>
      <c r="WUU156" s="56"/>
      <c r="WUV156" s="56"/>
      <c r="WUW156" s="56"/>
      <c r="WUX156" s="56"/>
      <c r="WUY156" s="56"/>
      <c r="WUZ156" s="56"/>
      <c r="WVA156" s="56"/>
      <c r="WVB156" s="56"/>
      <c r="WVC156" s="56"/>
      <c r="WVD156" s="56"/>
      <c r="WVE156" s="56"/>
      <c r="WVF156" s="56"/>
      <c r="WVG156" s="56"/>
      <c r="WVH156" s="56"/>
      <c r="WVI156" s="56"/>
      <c r="WVJ156" s="56"/>
      <c r="WVK156" s="56"/>
      <c r="WVL156" s="56"/>
      <c r="WVM156" s="56"/>
      <c r="WVN156" s="56"/>
      <c r="WVO156" s="56"/>
      <c r="WVP156" s="56"/>
      <c r="WVQ156" s="56"/>
      <c r="WVR156" s="56"/>
      <c r="WVS156" s="56"/>
      <c r="WVT156" s="56"/>
      <c r="WVU156" s="56"/>
      <c r="WVV156" s="56"/>
      <c r="WVW156" s="56"/>
      <c r="WVX156" s="56"/>
      <c r="WVY156" s="56"/>
      <c r="WVZ156" s="56"/>
      <c r="WWA156" s="56"/>
      <c r="WWB156" s="56"/>
      <c r="WWC156" s="56"/>
      <c r="WWD156" s="56"/>
      <c r="WWE156" s="56"/>
      <c r="WWF156" s="56"/>
      <c r="WWG156" s="56"/>
      <c r="WWH156" s="56"/>
      <c r="WWI156" s="56"/>
      <c r="WWJ156" s="56"/>
      <c r="WWK156" s="56"/>
      <c r="WWL156" s="56"/>
      <c r="WWM156" s="56"/>
      <c r="WWN156" s="56"/>
      <c r="WWO156" s="56"/>
      <c r="WWP156" s="56"/>
      <c r="WWQ156" s="56"/>
      <c r="WWR156" s="56"/>
      <c r="WWS156" s="56"/>
      <c r="WWT156" s="56"/>
      <c r="WWU156" s="56"/>
      <c r="WWV156" s="56"/>
      <c r="WWW156" s="56"/>
      <c r="WWX156" s="56"/>
      <c r="WWY156" s="56"/>
      <c r="WWZ156" s="56"/>
      <c r="WXA156" s="56"/>
      <c r="WXB156" s="56"/>
      <c r="WXC156" s="56"/>
      <c r="WXD156" s="56"/>
      <c r="WXE156" s="56"/>
      <c r="WXF156" s="56"/>
      <c r="WXG156" s="56"/>
      <c r="WXH156" s="56"/>
      <c r="WXI156" s="56"/>
      <c r="WXJ156" s="56"/>
      <c r="WXK156" s="56"/>
      <c r="WXL156" s="56"/>
      <c r="WXM156" s="56"/>
      <c r="WXN156" s="56"/>
      <c r="WXO156" s="56"/>
      <c r="WXP156" s="56"/>
      <c r="WXQ156" s="56"/>
      <c r="WXR156" s="56"/>
      <c r="WXS156" s="56"/>
      <c r="WXT156" s="56"/>
      <c r="WXU156" s="56"/>
      <c r="WXV156" s="56"/>
      <c r="WXW156" s="56"/>
      <c r="WXX156" s="56"/>
      <c r="WXY156" s="56"/>
      <c r="WXZ156" s="56"/>
      <c r="WYA156" s="56"/>
      <c r="WYB156" s="56"/>
      <c r="WYC156" s="56"/>
      <c r="WYD156" s="56"/>
      <c r="WYE156" s="56"/>
      <c r="WYF156" s="56"/>
      <c r="WYG156" s="56"/>
      <c r="WYH156" s="56"/>
      <c r="WYI156" s="56"/>
      <c r="WYJ156" s="56"/>
      <c r="WYK156" s="56"/>
      <c r="WYL156" s="56"/>
      <c r="WYM156" s="56"/>
      <c r="WYN156" s="56"/>
      <c r="WYO156" s="56"/>
      <c r="WYP156" s="56"/>
      <c r="WYQ156" s="56"/>
      <c r="WYR156" s="56"/>
      <c r="WYS156" s="56"/>
      <c r="WYT156" s="56"/>
      <c r="WYU156" s="56"/>
      <c r="WYV156" s="56"/>
      <c r="WYW156" s="56"/>
      <c r="WYX156" s="56"/>
      <c r="WYY156" s="56"/>
      <c r="WYZ156" s="56"/>
      <c r="WZA156" s="56"/>
      <c r="WZB156" s="56"/>
      <c r="WZC156" s="56"/>
      <c r="WZD156" s="56"/>
      <c r="WZE156" s="56"/>
      <c r="WZF156" s="56"/>
      <c r="WZG156" s="56"/>
      <c r="WZH156" s="56"/>
      <c r="WZI156" s="56"/>
      <c r="WZJ156" s="56"/>
      <c r="WZK156" s="56"/>
      <c r="WZL156" s="56"/>
      <c r="WZM156" s="56"/>
      <c r="WZN156" s="56"/>
      <c r="WZO156" s="56"/>
      <c r="WZP156" s="56"/>
      <c r="WZQ156" s="56"/>
      <c r="WZR156" s="56"/>
      <c r="WZS156" s="56"/>
      <c r="WZT156" s="56"/>
      <c r="WZU156" s="56"/>
      <c r="WZV156" s="56"/>
      <c r="WZW156" s="56"/>
      <c r="WZX156" s="56"/>
      <c r="WZY156" s="56"/>
      <c r="WZZ156" s="56"/>
      <c r="XAA156" s="56"/>
      <c r="XAB156" s="56"/>
      <c r="XAC156" s="56"/>
      <c r="XAD156" s="56"/>
      <c r="XAE156" s="56"/>
      <c r="XAF156" s="56"/>
      <c r="XAG156" s="56"/>
      <c r="XAH156" s="56"/>
      <c r="XAI156" s="56"/>
      <c r="XAJ156" s="56"/>
      <c r="XAK156" s="56"/>
      <c r="XAL156" s="56"/>
      <c r="XAM156" s="56"/>
      <c r="XAN156" s="56"/>
      <c r="XAO156" s="56"/>
      <c r="XAP156" s="56"/>
      <c r="XAQ156" s="56"/>
      <c r="XAR156" s="56"/>
      <c r="XAS156" s="56"/>
      <c r="XAT156" s="56"/>
      <c r="XAU156" s="56"/>
      <c r="XAV156" s="56"/>
      <c r="XAW156" s="56"/>
      <c r="XAX156" s="56"/>
      <c r="XAY156" s="56"/>
      <c r="XAZ156" s="56"/>
      <c r="XBA156" s="56"/>
      <c r="XBB156" s="56"/>
      <c r="XBC156" s="56"/>
      <c r="XBD156" s="56"/>
      <c r="XBE156" s="56"/>
      <c r="XBF156" s="56"/>
      <c r="XBG156" s="56"/>
      <c r="XBH156" s="56"/>
      <c r="XBI156" s="56"/>
      <c r="XBJ156" s="56"/>
      <c r="XBK156" s="56"/>
      <c r="XBL156" s="56"/>
      <c r="XBM156" s="56"/>
      <c r="XBN156" s="56"/>
      <c r="XBO156" s="56"/>
      <c r="XBP156" s="56"/>
      <c r="XBQ156" s="56"/>
      <c r="XBR156" s="56"/>
      <c r="XBS156" s="56"/>
      <c r="XBT156" s="56"/>
      <c r="XBU156" s="56"/>
      <c r="XBV156" s="56"/>
      <c r="XBW156" s="56"/>
      <c r="XBX156" s="56"/>
      <c r="XBY156" s="56"/>
      <c r="XBZ156" s="56"/>
      <c r="XCA156" s="56"/>
      <c r="XCB156" s="56"/>
      <c r="XCC156" s="56"/>
      <c r="XCD156" s="56"/>
      <c r="XCE156" s="56"/>
      <c r="XCF156" s="56"/>
      <c r="XCG156" s="56"/>
      <c r="XCH156" s="56"/>
      <c r="XCI156" s="56"/>
      <c r="XCJ156" s="56"/>
      <c r="XCK156" s="56"/>
      <c r="XCL156" s="56"/>
      <c r="XCM156" s="56"/>
      <c r="XCN156" s="56"/>
      <c r="XCO156" s="56"/>
      <c r="XCP156" s="56"/>
      <c r="XCQ156" s="56"/>
      <c r="XCR156" s="56"/>
      <c r="XCS156" s="56"/>
      <c r="XCT156" s="56"/>
      <c r="XCU156" s="56"/>
      <c r="XCV156" s="56"/>
      <c r="XCW156" s="56"/>
      <c r="XCX156" s="56"/>
      <c r="XCY156" s="56"/>
      <c r="XCZ156" s="56"/>
      <c r="XDA156" s="56"/>
      <c r="XDB156" s="56"/>
      <c r="XDC156" s="56"/>
      <c r="XDD156" s="56"/>
      <c r="XDE156" s="56"/>
      <c r="XDF156" s="56"/>
      <c r="XDG156" s="56"/>
      <c r="XDH156" s="56"/>
      <c r="XDI156" s="56"/>
      <c r="XDJ156" s="56"/>
      <c r="XDK156" s="56"/>
      <c r="XDL156" s="56"/>
      <c r="XDM156" s="56"/>
      <c r="XDN156" s="56"/>
      <c r="XDO156" s="56"/>
      <c r="XDP156" s="56"/>
      <c r="XDQ156" s="56"/>
      <c r="XDR156" s="56"/>
      <c r="XDS156" s="56"/>
      <c r="XDT156" s="56"/>
      <c r="XDU156" s="56"/>
      <c r="XDV156" s="56"/>
      <c r="XDW156" s="56"/>
      <c r="XDX156" s="56"/>
      <c r="XDY156" s="56"/>
      <c r="XDZ156" s="56"/>
      <c r="XEA156" s="56"/>
      <c r="XEB156" s="56"/>
      <c r="XEC156" s="56"/>
      <c r="XED156" s="56"/>
      <c r="XEE156" s="56"/>
      <c r="XEF156" s="56"/>
      <c r="XEG156" s="56"/>
      <c r="XEH156" s="56"/>
      <c r="XEI156" s="56"/>
      <c r="XEJ156" s="56"/>
      <c r="XEK156" s="56"/>
      <c r="XEL156" s="56"/>
      <c r="XEM156" s="56"/>
      <c r="XEN156" s="56"/>
      <c r="XEO156" s="56"/>
      <c r="XEP156" s="56"/>
      <c r="XEQ156" s="56"/>
      <c r="XER156" s="56"/>
      <c r="XES156" s="56"/>
      <c r="XET156" s="56"/>
      <c r="XEU156" s="56"/>
      <c r="XEV156" s="56"/>
      <c r="XEW156" s="56"/>
      <c r="XEX156" s="56"/>
      <c r="XEY156" s="56"/>
      <c r="XEZ156" s="56"/>
      <c r="XFA156" s="56"/>
      <c r="XFB156" s="56"/>
      <c r="XFC156" s="56"/>
      <c r="XFD156" s="56"/>
    </row>
    <row r="157" spans="1:16384" s="68" customFormat="1" x14ac:dyDescent="0.2">
      <c r="A157" s="385" t="s">
        <v>14</v>
      </c>
      <c r="B157" s="273">
        <v>64</v>
      </c>
      <c r="C157" s="385" t="s">
        <v>15</v>
      </c>
      <c r="D157" s="385" t="s">
        <v>928</v>
      </c>
      <c r="E157" s="396" t="s">
        <v>929</v>
      </c>
      <c r="F157" s="386" t="s">
        <v>921</v>
      </c>
      <c r="G157" s="390">
        <v>44616</v>
      </c>
      <c r="H157" s="385" t="s">
        <v>18</v>
      </c>
      <c r="I157" s="385" t="s">
        <v>19</v>
      </c>
      <c r="J157" s="273" t="s">
        <v>74</v>
      </c>
      <c r="K157" s="385" t="s">
        <v>930</v>
      </c>
      <c r="L157" s="273">
        <v>81112500</v>
      </c>
      <c r="M157" s="385" t="s">
        <v>984</v>
      </c>
      <c r="N157" s="274">
        <v>31500000</v>
      </c>
      <c r="O157" s="274">
        <v>27405700</v>
      </c>
      <c r="P157" s="273">
        <v>21822</v>
      </c>
      <c r="Q157" s="385" t="s">
        <v>285</v>
      </c>
      <c r="R157" s="385" t="s">
        <v>20</v>
      </c>
      <c r="S157" s="385" t="s">
        <v>21</v>
      </c>
      <c r="T157" s="396" t="s">
        <v>1041</v>
      </c>
      <c r="U157" s="275" t="s">
        <v>1037</v>
      </c>
      <c r="V157" s="387">
        <v>44649</v>
      </c>
      <c r="W157" s="273" t="s">
        <v>59</v>
      </c>
      <c r="X157" s="385" t="s">
        <v>23</v>
      </c>
      <c r="Y157" s="385" t="s">
        <v>142</v>
      </c>
      <c r="Z157" s="396" t="s">
        <v>1038</v>
      </c>
      <c r="AA157" s="385">
        <v>901576909</v>
      </c>
      <c r="AB157" s="385">
        <v>1</v>
      </c>
      <c r="AC157" s="273">
        <v>65622</v>
      </c>
      <c r="AD157" s="390">
        <v>44650</v>
      </c>
      <c r="AE157" s="276">
        <v>22978750</v>
      </c>
      <c r="AF157" s="277">
        <v>0</v>
      </c>
      <c r="AG157" s="277">
        <v>0</v>
      </c>
      <c r="AH157" s="277">
        <v>0</v>
      </c>
      <c r="AI157" s="276">
        <f t="shared" si="12"/>
        <v>22978750</v>
      </c>
      <c r="AJ157" s="385" t="s">
        <v>25</v>
      </c>
      <c r="AK157" s="390" t="s">
        <v>1039</v>
      </c>
      <c r="AL157" s="385" t="s">
        <v>169</v>
      </c>
      <c r="AM157" s="278">
        <v>44649</v>
      </c>
      <c r="AN157" s="390">
        <v>44926</v>
      </c>
      <c r="AO157" s="385">
        <f t="shared" si="18"/>
        <v>277</v>
      </c>
      <c r="AP157" s="273" t="s">
        <v>1040</v>
      </c>
      <c r="AQ157" s="279">
        <v>94486941</v>
      </c>
      <c r="AR157" s="276">
        <v>0</v>
      </c>
      <c r="AS157" s="390" t="s">
        <v>294</v>
      </c>
      <c r="AT157" s="280">
        <v>0</v>
      </c>
      <c r="AU157" s="390" t="s">
        <v>294</v>
      </c>
      <c r="AV157" s="280">
        <v>0</v>
      </c>
      <c r="AW157" s="390" t="s">
        <v>294</v>
      </c>
      <c r="AX157" s="280">
        <v>0</v>
      </c>
      <c r="AY157" s="281">
        <v>1</v>
      </c>
      <c r="AZ157" s="276">
        <v>0</v>
      </c>
      <c r="BA157" s="281">
        <v>1</v>
      </c>
      <c r="BB157" s="276">
        <v>0</v>
      </c>
      <c r="BC157" s="281">
        <v>1</v>
      </c>
      <c r="BD157" s="276">
        <v>0</v>
      </c>
      <c r="BE157" s="281">
        <v>1</v>
      </c>
      <c r="BF157" s="282">
        <v>0</v>
      </c>
      <c r="BG157" s="385" t="s">
        <v>51</v>
      </c>
      <c r="BH157" s="281">
        <v>1</v>
      </c>
      <c r="BI157" s="281">
        <v>1</v>
      </c>
      <c r="BJ157" s="385" t="s">
        <v>51</v>
      </c>
      <c r="BK157" s="281">
        <v>1</v>
      </c>
      <c r="BL157" s="281">
        <v>1</v>
      </c>
      <c r="BM157" s="385" t="s">
        <v>51</v>
      </c>
      <c r="BN157" s="281">
        <v>1</v>
      </c>
      <c r="BO157" s="281">
        <v>1</v>
      </c>
      <c r="BP157" s="386" t="s">
        <v>51</v>
      </c>
      <c r="BQ157" s="281">
        <v>1</v>
      </c>
      <c r="BR157" s="281">
        <v>1</v>
      </c>
      <c r="BS157" s="386" t="s">
        <v>51</v>
      </c>
      <c r="BT157" s="385"/>
      <c r="BU157" s="283"/>
      <c r="BV157" s="283"/>
      <c r="BW157" s="283"/>
      <c r="BX157" s="283"/>
      <c r="BY157" s="283"/>
      <c r="BZ157" s="283"/>
      <c r="CA157" s="283"/>
      <c r="CB157" s="283"/>
      <c r="CC157" s="283"/>
      <c r="CD157" s="283"/>
    </row>
    <row r="158" spans="1:16384" s="68" customFormat="1" ht="16" x14ac:dyDescent="0.2">
      <c r="A158" s="385" t="s">
        <v>14</v>
      </c>
      <c r="B158" s="273">
        <v>162</v>
      </c>
      <c r="C158" s="385" t="s">
        <v>15</v>
      </c>
      <c r="D158" s="385" t="s">
        <v>931</v>
      </c>
      <c r="E158" s="396" t="s">
        <v>932</v>
      </c>
      <c r="F158" s="386" t="s">
        <v>921</v>
      </c>
      <c r="G158" s="390">
        <v>44617</v>
      </c>
      <c r="H158" s="385" t="s">
        <v>18</v>
      </c>
      <c r="I158" s="385" t="s">
        <v>19</v>
      </c>
      <c r="J158" s="273" t="s">
        <v>97</v>
      </c>
      <c r="K158" s="385" t="s">
        <v>933</v>
      </c>
      <c r="L158" s="273">
        <v>78181507</v>
      </c>
      <c r="M158" s="385" t="s">
        <v>985</v>
      </c>
      <c r="N158" s="274">
        <v>20000000</v>
      </c>
      <c r="O158" s="274">
        <v>20000000</v>
      </c>
      <c r="P158" s="273">
        <v>22922</v>
      </c>
      <c r="Q158" s="385" t="s">
        <v>934</v>
      </c>
      <c r="R158" s="385" t="s">
        <v>20</v>
      </c>
      <c r="S158" s="385" t="s">
        <v>21</v>
      </c>
      <c r="T158" s="396" t="s">
        <v>1036</v>
      </c>
      <c r="U158" s="275" t="s">
        <v>1037</v>
      </c>
      <c r="V158" s="387" t="s">
        <v>294</v>
      </c>
      <c r="W158" s="273" t="s">
        <v>59</v>
      </c>
      <c r="X158" s="385" t="s">
        <v>99</v>
      </c>
      <c r="Y158" s="385" t="s">
        <v>146</v>
      </c>
      <c r="Z158" s="396" t="s">
        <v>1042</v>
      </c>
      <c r="AA158" s="385">
        <v>800191543</v>
      </c>
      <c r="AB158" s="385">
        <v>8</v>
      </c>
      <c r="AC158" s="273">
        <v>58322</v>
      </c>
      <c r="AD158" s="390">
        <v>44637</v>
      </c>
      <c r="AE158" s="276">
        <v>20000000</v>
      </c>
      <c r="AF158" s="277">
        <v>0</v>
      </c>
      <c r="AG158" s="277">
        <v>0</v>
      </c>
      <c r="AH158" s="277">
        <v>0</v>
      </c>
      <c r="AI158" s="276">
        <f t="shared" si="12"/>
        <v>20000000</v>
      </c>
      <c r="AJ158" s="385" t="s">
        <v>51</v>
      </c>
      <c r="AK158" s="390" t="s">
        <v>294</v>
      </c>
      <c r="AL158" s="385" t="s">
        <v>51</v>
      </c>
      <c r="AM158" s="278">
        <v>44637</v>
      </c>
      <c r="AN158" s="390">
        <v>44926</v>
      </c>
      <c r="AO158" s="385">
        <f t="shared" si="18"/>
        <v>289</v>
      </c>
      <c r="AP158" s="273" t="s">
        <v>1043</v>
      </c>
      <c r="AQ158" s="279">
        <v>27082113</v>
      </c>
      <c r="AR158" s="276">
        <v>0</v>
      </c>
      <c r="AS158" s="390" t="s">
        <v>294</v>
      </c>
      <c r="AT158" s="280">
        <v>0</v>
      </c>
      <c r="AU158" s="390" t="s">
        <v>294</v>
      </c>
      <c r="AV158" s="280">
        <v>0</v>
      </c>
      <c r="AW158" s="390" t="s">
        <v>294</v>
      </c>
      <c r="AX158" s="280">
        <v>0</v>
      </c>
      <c r="AY158" s="281">
        <v>1</v>
      </c>
      <c r="AZ158" s="276">
        <v>0</v>
      </c>
      <c r="BA158" s="281">
        <v>1</v>
      </c>
      <c r="BB158" s="276">
        <v>0</v>
      </c>
      <c r="BC158" s="281">
        <v>1</v>
      </c>
      <c r="BD158" s="276">
        <v>0</v>
      </c>
      <c r="BE158" s="281">
        <v>1</v>
      </c>
      <c r="BF158" s="282">
        <v>0</v>
      </c>
      <c r="BG158" s="385" t="s">
        <v>51</v>
      </c>
      <c r="BH158" s="281">
        <v>1</v>
      </c>
      <c r="BI158" s="281">
        <v>1</v>
      </c>
      <c r="BJ158" s="385" t="s">
        <v>51</v>
      </c>
      <c r="BK158" s="281">
        <v>1</v>
      </c>
      <c r="BL158" s="281">
        <v>1</v>
      </c>
      <c r="BM158" s="385" t="s">
        <v>51</v>
      </c>
      <c r="BN158" s="281">
        <v>1</v>
      </c>
      <c r="BO158" s="281">
        <v>1</v>
      </c>
      <c r="BP158" s="386" t="s">
        <v>51</v>
      </c>
      <c r="BQ158" s="281">
        <v>1</v>
      </c>
      <c r="BR158" s="281">
        <v>1</v>
      </c>
      <c r="BS158" s="386" t="s">
        <v>51</v>
      </c>
      <c r="BT158" s="385"/>
      <c r="BU158" s="283"/>
      <c r="BV158" s="283"/>
      <c r="BW158" s="283"/>
      <c r="BX158" s="283"/>
      <c r="BY158" s="283"/>
      <c r="BZ158" s="283"/>
      <c r="CA158" s="283"/>
      <c r="CB158" s="283"/>
      <c r="CC158" s="283"/>
      <c r="CD158" s="283"/>
    </row>
    <row r="159" spans="1:16384" s="405" customFormat="1" x14ac:dyDescent="0.2">
      <c r="A159" s="397" t="s">
        <v>14</v>
      </c>
      <c r="B159" s="397">
        <v>111</v>
      </c>
      <c r="C159" s="397" t="s">
        <v>53</v>
      </c>
      <c r="D159" s="397" t="s">
        <v>935</v>
      </c>
      <c r="E159" s="397" t="s">
        <v>936</v>
      </c>
      <c r="F159" s="386" t="s">
        <v>921</v>
      </c>
      <c r="G159" s="398">
        <v>44606</v>
      </c>
      <c r="H159" s="397" t="s">
        <v>18</v>
      </c>
      <c r="I159" s="397" t="s">
        <v>19</v>
      </c>
      <c r="J159" s="397" t="s">
        <v>97</v>
      </c>
      <c r="K159" s="397" t="s">
        <v>937</v>
      </c>
      <c r="L159" s="397">
        <v>78181507</v>
      </c>
      <c r="M159" s="397" t="s">
        <v>938</v>
      </c>
      <c r="N159" s="399">
        <v>30000000</v>
      </c>
      <c r="O159" s="400">
        <v>30000000</v>
      </c>
      <c r="P159" s="397">
        <v>16222</v>
      </c>
      <c r="Q159" s="397" t="s">
        <v>934</v>
      </c>
      <c r="R159" s="397" t="s">
        <v>20</v>
      </c>
      <c r="S159" s="397" t="s">
        <v>21</v>
      </c>
      <c r="T159" s="397" t="s">
        <v>1076</v>
      </c>
      <c r="U159" s="401" t="s">
        <v>1037</v>
      </c>
      <c r="V159" s="402">
        <v>44623</v>
      </c>
      <c r="W159" s="397" t="s">
        <v>124</v>
      </c>
      <c r="X159" s="397" t="s">
        <v>69</v>
      </c>
      <c r="Y159" s="397" t="s">
        <v>150</v>
      </c>
      <c r="Z159" s="397" t="s">
        <v>1077</v>
      </c>
      <c r="AA159" s="403">
        <v>800226286</v>
      </c>
      <c r="AB159" s="397">
        <v>2</v>
      </c>
      <c r="AC159" s="397">
        <v>50522</v>
      </c>
      <c r="AD159" s="398">
        <v>44623</v>
      </c>
      <c r="AE159" s="400">
        <v>30000000</v>
      </c>
      <c r="AF159" s="400">
        <v>0</v>
      </c>
      <c r="AG159" s="400">
        <v>0</v>
      </c>
      <c r="AH159" s="400">
        <v>0</v>
      </c>
      <c r="AI159" s="400">
        <v>30000000</v>
      </c>
      <c r="AJ159" s="401" t="s">
        <v>38</v>
      </c>
      <c r="AK159" s="398">
        <v>1</v>
      </c>
      <c r="AL159" s="397" t="s">
        <v>51</v>
      </c>
      <c r="AM159" s="398">
        <v>44636</v>
      </c>
      <c r="AN159" s="398">
        <v>44926</v>
      </c>
      <c r="AO159" s="397">
        <f t="shared" si="18"/>
        <v>290</v>
      </c>
      <c r="AP159" s="397" t="s">
        <v>1078</v>
      </c>
      <c r="AQ159" s="397">
        <v>9295583</v>
      </c>
      <c r="AR159" s="400">
        <v>0</v>
      </c>
      <c r="AS159" s="390">
        <v>1</v>
      </c>
      <c r="AT159" s="404">
        <v>0</v>
      </c>
      <c r="AU159" s="390" t="s">
        <v>294</v>
      </c>
      <c r="AV159" s="404">
        <v>0</v>
      </c>
      <c r="AW159" s="390" t="s">
        <v>294</v>
      </c>
      <c r="AX159" s="404">
        <v>0</v>
      </c>
      <c r="AY159" s="390" t="s">
        <v>294</v>
      </c>
      <c r="AZ159" s="404">
        <v>0</v>
      </c>
      <c r="BA159" s="390" t="s">
        <v>294</v>
      </c>
      <c r="BB159" s="404">
        <v>0</v>
      </c>
      <c r="BC159" s="390" t="s">
        <v>294</v>
      </c>
      <c r="BD159" s="404">
        <f t="shared" ref="BD159" si="19">+AI159+AR159+AT159+AV159+AX159+AZ159-BB159</f>
        <v>30000000</v>
      </c>
      <c r="BE159" s="401"/>
      <c r="BF159" s="390"/>
      <c r="BG159" s="390"/>
      <c r="BH159" s="401"/>
      <c r="BI159" s="390"/>
      <c r="BJ159" s="390"/>
      <c r="BK159" s="401"/>
      <c r="BL159" s="390"/>
      <c r="BM159" s="390"/>
      <c r="BN159" s="401"/>
      <c r="BO159" s="390"/>
      <c r="BP159" s="390"/>
      <c r="BQ159" s="401">
        <f t="shared" ref="BQ159" si="20">+BE159+BH159+BK159+BN159+AO159</f>
        <v>290</v>
      </c>
      <c r="BR159" s="402"/>
    </row>
    <row r="160" spans="1:16384" s="196" customFormat="1" x14ac:dyDescent="0.2">
      <c r="A160" s="189" t="s">
        <v>14</v>
      </c>
      <c r="B160" s="189">
        <v>123</v>
      </c>
      <c r="C160" s="189" t="s">
        <v>53</v>
      </c>
      <c r="D160" s="189" t="s">
        <v>939</v>
      </c>
      <c r="E160" s="189" t="s">
        <v>940</v>
      </c>
      <c r="F160" s="3" t="s">
        <v>921</v>
      </c>
      <c r="G160" s="39">
        <v>44614</v>
      </c>
      <c r="H160" s="189" t="s">
        <v>44</v>
      </c>
      <c r="I160" s="189" t="s">
        <v>90</v>
      </c>
      <c r="J160" s="189" t="s">
        <v>97</v>
      </c>
      <c r="K160" s="189" t="s">
        <v>941</v>
      </c>
      <c r="L160" s="189" t="s">
        <v>942</v>
      </c>
      <c r="M160" s="189" t="s">
        <v>943</v>
      </c>
      <c r="N160" s="267">
        <v>300000000</v>
      </c>
      <c r="O160" s="263">
        <v>300000000</v>
      </c>
      <c r="P160" s="189">
        <v>23722</v>
      </c>
      <c r="Q160" s="189" t="s">
        <v>944</v>
      </c>
      <c r="R160" s="189" t="s">
        <v>46</v>
      </c>
      <c r="S160" s="224" t="s">
        <v>51</v>
      </c>
      <c r="T160" s="224" t="s">
        <v>51</v>
      </c>
      <c r="U160" s="224" t="s">
        <v>51</v>
      </c>
      <c r="V160" s="224" t="s">
        <v>294</v>
      </c>
      <c r="W160" s="224" t="s">
        <v>51</v>
      </c>
      <c r="X160" s="224" t="s">
        <v>51</v>
      </c>
      <c r="Y160" s="224" t="s">
        <v>51</v>
      </c>
      <c r="Z160" s="224" t="s">
        <v>51</v>
      </c>
      <c r="AA160" s="36" t="s">
        <v>51</v>
      </c>
      <c r="AB160" s="77" t="s">
        <v>51</v>
      </c>
      <c r="AC160" s="77" t="s">
        <v>51</v>
      </c>
      <c r="AD160" s="77" t="s">
        <v>51</v>
      </c>
      <c r="AE160" s="131">
        <v>0</v>
      </c>
      <c r="AF160" s="77">
        <v>0</v>
      </c>
      <c r="AG160" s="131">
        <v>0</v>
      </c>
      <c r="AH160" s="77">
        <v>0</v>
      </c>
      <c r="AI160" s="131">
        <v>0</v>
      </c>
      <c r="AJ160" s="39" t="s">
        <v>51</v>
      </c>
      <c r="AK160" s="38" t="s">
        <v>294</v>
      </c>
      <c r="AL160" s="38" t="s">
        <v>51</v>
      </c>
      <c r="AM160" s="38" t="s">
        <v>294</v>
      </c>
      <c r="AN160" s="131" t="s">
        <v>294</v>
      </c>
      <c r="AO160" s="39" t="s">
        <v>51</v>
      </c>
      <c r="AP160" s="131" t="s">
        <v>51</v>
      </c>
      <c r="AQ160" s="40" t="s">
        <v>51</v>
      </c>
      <c r="AR160" s="131">
        <v>0</v>
      </c>
      <c r="AS160" s="39" t="s">
        <v>294</v>
      </c>
      <c r="AT160" s="131">
        <v>0</v>
      </c>
      <c r="AU160" s="172" t="s">
        <v>294</v>
      </c>
      <c r="AV160" s="131">
        <v>0</v>
      </c>
      <c r="AW160" s="172" t="s">
        <v>294</v>
      </c>
      <c r="AX160" s="131">
        <v>0</v>
      </c>
      <c r="AY160" s="172">
        <v>1</v>
      </c>
      <c r="AZ160" s="132">
        <v>0</v>
      </c>
      <c r="BA160" s="172">
        <v>1</v>
      </c>
      <c r="BB160" s="172"/>
      <c r="BC160" s="172"/>
      <c r="BD160" s="132">
        <v>0</v>
      </c>
      <c r="BE160" s="172">
        <v>1</v>
      </c>
      <c r="BF160" s="132">
        <v>0</v>
      </c>
      <c r="BG160" s="172" t="s">
        <v>51</v>
      </c>
      <c r="BH160" s="172">
        <v>1</v>
      </c>
      <c r="BI160" s="172">
        <v>1</v>
      </c>
      <c r="BJ160" s="172" t="s">
        <v>51</v>
      </c>
      <c r="BK160" s="172">
        <v>1</v>
      </c>
      <c r="BL160" s="172">
        <v>1</v>
      </c>
      <c r="BM160" s="172" t="s">
        <v>51</v>
      </c>
      <c r="BN160" s="172">
        <v>1</v>
      </c>
      <c r="BO160" s="172">
        <v>1</v>
      </c>
      <c r="BP160" s="100" t="s">
        <v>51</v>
      </c>
      <c r="BQ160" s="172">
        <v>1</v>
      </c>
      <c r="BR160" s="172">
        <v>1</v>
      </c>
      <c r="BS160" s="40" t="s">
        <v>51</v>
      </c>
      <c r="BT160" s="193"/>
    </row>
    <row r="161" spans="1:73" s="196" customFormat="1" x14ac:dyDescent="0.2">
      <c r="A161" s="189" t="s">
        <v>14</v>
      </c>
      <c r="B161" s="189">
        <v>160</v>
      </c>
      <c r="C161" s="189" t="s">
        <v>53</v>
      </c>
      <c r="D161" s="189" t="s">
        <v>945</v>
      </c>
      <c r="E161" s="189" t="s">
        <v>946</v>
      </c>
      <c r="F161" s="3" t="s">
        <v>921</v>
      </c>
      <c r="G161" s="191">
        <v>44616</v>
      </c>
      <c r="H161" s="189" t="s">
        <v>18</v>
      </c>
      <c r="I161" s="189" t="s">
        <v>19</v>
      </c>
      <c r="J161" s="189" t="s">
        <v>97</v>
      </c>
      <c r="K161" s="189" t="s">
        <v>947</v>
      </c>
      <c r="L161" s="189" t="s">
        <v>948</v>
      </c>
      <c r="M161" s="189" t="s">
        <v>949</v>
      </c>
      <c r="N161" s="303">
        <v>15000000</v>
      </c>
      <c r="O161" s="192">
        <v>15000000</v>
      </c>
      <c r="P161" s="189">
        <v>23922</v>
      </c>
      <c r="Q161" s="189" t="s">
        <v>950</v>
      </c>
      <c r="R161" s="189" t="s">
        <v>33</v>
      </c>
      <c r="S161" s="189" t="s">
        <v>58</v>
      </c>
      <c r="T161" s="189" t="s">
        <v>1113</v>
      </c>
      <c r="U161" s="190" t="s">
        <v>1037</v>
      </c>
      <c r="V161" s="193">
        <v>44628</v>
      </c>
      <c r="W161" s="189" t="s">
        <v>51</v>
      </c>
      <c r="X161" s="189" t="s">
        <v>51</v>
      </c>
      <c r="Y161" s="189" t="s">
        <v>51</v>
      </c>
      <c r="Z161" s="189" t="s">
        <v>51</v>
      </c>
      <c r="AA161" s="189" t="s">
        <v>51</v>
      </c>
      <c r="AB161" s="189" t="s">
        <v>51</v>
      </c>
      <c r="AC161" s="189" t="s">
        <v>51</v>
      </c>
      <c r="AD161" s="191" t="s">
        <v>51</v>
      </c>
      <c r="AE161" s="192" t="s">
        <v>51</v>
      </c>
      <c r="AF161" s="192" t="s">
        <v>51</v>
      </c>
      <c r="AG161" s="192" t="s">
        <v>51</v>
      </c>
      <c r="AH161" s="192" t="s">
        <v>51</v>
      </c>
      <c r="AI161" s="199" t="s">
        <v>51</v>
      </c>
      <c r="AJ161" s="190" t="s">
        <v>51</v>
      </c>
      <c r="AK161" s="191" t="s">
        <v>51</v>
      </c>
      <c r="AL161" s="189" t="s">
        <v>51</v>
      </c>
      <c r="AM161" s="191" t="s">
        <v>51</v>
      </c>
      <c r="AN161" s="191" t="s">
        <v>51</v>
      </c>
      <c r="AO161" s="201" t="s">
        <v>51</v>
      </c>
      <c r="AP161" s="189" t="s">
        <v>51</v>
      </c>
      <c r="AQ161" s="189" t="s">
        <v>51</v>
      </c>
      <c r="AR161" s="192" t="s">
        <v>51</v>
      </c>
      <c r="AS161" s="207">
        <v>1</v>
      </c>
      <c r="AT161" s="195" t="s">
        <v>51</v>
      </c>
      <c r="AU161" s="207" t="s">
        <v>294</v>
      </c>
      <c r="AV161" s="195" t="s">
        <v>51</v>
      </c>
      <c r="AW161" s="207" t="s">
        <v>294</v>
      </c>
      <c r="AX161" s="195" t="s">
        <v>51</v>
      </c>
      <c r="AY161" s="207" t="s">
        <v>294</v>
      </c>
      <c r="AZ161" s="195" t="s">
        <v>51</v>
      </c>
      <c r="BA161" s="207" t="s">
        <v>294</v>
      </c>
      <c r="BB161" s="195" t="s">
        <v>51</v>
      </c>
      <c r="BC161" s="207" t="s">
        <v>294</v>
      </c>
      <c r="BD161" s="205" t="s">
        <v>51</v>
      </c>
      <c r="BE161" s="190" t="s">
        <v>51</v>
      </c>
      <c r="BF161" s="207" t="s">
        <v>51</v>
      </c>
      <c r="BG161" s="207" t="s">
        <v>51</v>
      </c>
      <c r="BH161" s="190" t="s">
        <v>51</v>
      </c>
      <c r="BI161" s="207" t="s">
        <v>51</v>
      </c>
      <c r="BJ161" s="207" t="s">
        <v>51</v>
      </c>
      <c r="BK161" s="190" t="s">
        <v>51</v>
      </c>
      <c r="BL161" s="207" t="s">
        <v>51</v>
      </c>
      <c r="BM161" s="207" t="s">
        <v>51</v>
      </c>
      <c r="BN161" s="190" t="s">
        <v>51</v>
      </c>
      <c r="BO161" s="207" t="s">
        <v>51</v>
      </c>
      <c r="BP161" s="207" t="s">
        <v>51</v>
      </c>
      <c r="BQ161" s="203" t="s">
        <v>51</v>
      </c>
      <c r="BR161" s="193"/>
    </row>
    <row r="162" spans="1:73" s="350" customFormat="1" x14ac:dyDescent="0.2">
      <c r="A162" s="329" t="s">
        <v>14</v>
      </c>
      <c r="B162" s="329">
        <v>108</v>
      </c>
      <c r="C162" s="329" t="s">
        <v>41</v>
      </c>
      <c r="D162" s="329" t="s">
        <v>951</v>
      </c>
      <c r="E162" s="329" t="s">
        <v>952</v>
      </c>
      <c r="F162" s="329" t="s">
        <v>921</v>
      </c>
      <c r="G162" s="338">
        <v>44603</v>
      </c>
      <c r="H162" s="329" t="s">
        <v>18</v>
      </c>
      <c r="I162" s="329" t="s">
        <v>19</v>
      </c>
      <c r="J162" s="329" t="s">
        <v>97</v>
      </c>
      <c r="K162" s="337" t="s">
        <v>953</v>
      </c>
      <c r="L162" s="329">
        <v>78181507</v>
      </c>
      <c r="M162" s="329" t="s">
        <v>938</v>
      </c>
      <c r="N162" s="347">
        <v>44000000</v>
      </c>
      <c r="O162" s="335">
        <v>44000000</v>
      </c>
      <c r="P162" s="329">
        <v>16022</v>
      </c>
      <c r="Q162" s="329" t="s">
        <v>954</v>
      </c>
      <c r="R162" s="329" t="s">
        <v>20</v>
      </c>
      <c r="S162" s="329" t="s">
        <v>21</v>
      </c>
      <c r="T162" s="329" t="s">
        <v>1170</v>
      </c>
      <c r="U162" s="329" t="s">
        <v>1142</v>
      </c>
      <c r="V162" s="336">
        <v>44622</v>
      </c>
      <c r="W162" s="334" t="s">
        <v>59</v>
      </c>
      <c r="X162" s="329" t="s">
        <v>105</v>
      </c>
      <c r="Y162" s="329" t="s">
        <v>154</v>
      </c>
      <c r="Z162" s="329" t="s">
        <v>1171</v>
      </c>
      <c r="AA162" s="342">
        <v>901105427</v>
      </c>
      <c r="AB162" s="329">
        <v>1</v>
      </c>
      <c r="AC162" s="329">
        <v>50322</v>
      </c>
      <c r="AD162" s="336">
        <v>44622</v>
      </c>
      <c r="AE162" s="348">
        <v>44000000</v>
      </c>
      <c r="AF162" s="335">
        <v>0</v>
      </c>
      <c r="AG162" s="335">
        <v>0</v>
      </c>
      <c r="AH162" s="335">
        <v>0</v>
      </c>
      <c r="AI162" s="335">
        <f t="shared" ref="AI162" si="21">SUM(AE162+AF162+AG162+AI165+AH162)</f>
        <v>54000000</v>
      </c>
      <c r="AJ162" s="329" t="s">
        <v>51</v>
      </c>
      <c r="AK162" s="336">
        <v>1</v>
      </c>
      <c r="AL162" s="337" t="s">
        <v>51</v>
      </c>
      <c r="AM162" s="336">
        <v>44623</v>
      </c>
      <c r="AN162" s="336">
        <v>44926</v>
      </c>
      <c r="AO162" s="329">
        <f t="shared" ref="AO162" si="22">SUM(AN162-AM162)</f>
        <v>303</v>
      </c>
      <c r="AP162" s="330" t="s">
        <v>819</v>
      </c>
      <c r="AQ162" s="329">
        <v>1090487687</v>
      </c>
      <c r="AR162" s="335">
        <v>0</v>
      </c>
      <c r="AS162" s="338">
        <v>0</v>
      </c>
      <c r="AT162" s="335">
        <v>0</v>
      </c>
      <c r="AU162" s="339">
        <v>0</v>
      </c>
      <c r="AV162" s="340">
        <v>0</v>
      </c>
      <c r="AW162" s="339">
        <v>0</v>
      </c>
      <c r="AX162" s="340">
        <v>0</v>
      </c>
      <c r="AY162" s="339">
        <v>0</v>
      </c>
      <c r="AZ162" s="340">
        <v>0</v>
      </c>
      <c r="BA162" s="339">
        <v>0</v>
      </c>
      <c r="BB162" s="340">
        <v>0</v>
      </c>
      <c r="BC162" s="339"/>
      <c r="BD162" s="340"/>
      <c r="BE162" s="330">
        <v>0</v>
      </c>
      <c r="BF162" s="205">
        <f t="shared" ref="BF162:BF165" si="23">+AI162+AR162+AT162+AV162+AX162+AZ162-BD162</f>
        <v>54000000</v>
      </c>
      <c r="BG162" s="338" t="s">
        <v>294</v>
      </c>
      <c r="BH162" s="330">
        <v>0</v>
      </c>
      <c r="BI162" s="338" t="s">
        <v>294</v>
      </c>
      <c r="BJ162" s="338" t="s">
        <v>294</v>
      </c>
      <c r="BK162" s="330">
        <v>0</v>
      </c>
      <c r="BL162" s="338" t="s">
        <v>294</v>
      </c>
      <c r="BM162" s="338" t="s">
        <v>294</v>
      </c>
      <c r="BN162" s="330">
        <v>0</v>
      </c>
      <c r="BO162" s="338" t="s">
        <v>294</v>
      </c>
      <c r="BP162" s="338"/>
      <c r="BQ162" s="330"/>
      <c r="BR162" s="349"/>
    </row>
    <row r="163" spans="1:73" s="56" customFormat="1" ht="16" customHeight="1" x14ac:dyDescent="0.2">
      <c r="A163" s="206" t="s">
        <v>14</v>
      </c>
      <c r="B163" s="206">
        <v>119</v>
      </c>
      <c r="C163" s="206" t="s">
        <v>41</v>
      </c>
      <c r="D163" s="206" t="s">
        <v>955</v>
      </c>
      <c r="E163" s="174" t="s">
        <v>956</v>
      </c>
      <c r="F163" s="57" t="s">
        <v>921</v>
      </c>
      <c r="G163" s="39">
        <v>44596</v>
      </c>
      <c r="H163" s="206" t="s">
        <v>18</v>
      </c>
      <c r="I163" s="206" t="s">
        <v>19</v>
      </c>
      <c r="J163" s="206" t="s">
        <v>97</v>
      </c>
      <c r="K163" s="223" t="s">
        <v>957</v>
      </c>
      <c r="L163" s="174">
        <v>78181507</v>
      </c>
      <c r="M163" s="174" t="s">
        <v>938</v>
      </c>
      <c r="N163" s="315">
        <v>44000000</v>
      </c>
      <c r="O163" s="120">
        <v>44000000</v>
      </c>
      <c r="P163" s="206">
        <v>14622</v>
      </c>
      <c r="Q163" s="206" t="s">
        <v>934</v>
      </c>
      <c r="R163" s="206" t="s">
        <v>20</v>
      </c>
      <c r="S163" s="206" t="s">
        <v>21</v>
      </c>
      <c r="T163" s="174" t="s">
        <v>958</v>
      </c>
      <c r="U163" s="190" t="s">
        <v>959</v>
      </c>
      <c r="V163" s="209">
        <v>44617</v>
      </c>
      <c r="W163" s="206" t="s">
        <v>59</v>
      </c>
      <c r="X163" s="206" t="s">
        <v>23</v>
      </c>
      <c r="Y163" s="206" t="s">
        <v>142</v>
      </c>
      <c r="Z163" s="174" t="s">
        <v>960</v>
      </c>
      <c r="AA163" s="206">
        <v>900710493</v>
      </c>
      <c r="AB163" s="206">
        <v>8</v>
      </c>
      <c r="AC163" s="206">
        <v>47422</v>
      </c>
      <c r="AD163" s="207">
        <v>44617</v>
      </c>
      <c r="AE163" s="35">
        <v>44000000</v>
      </c>
      <c r="AF163" s="77">
        <v>0</v>
      </c>
      <c r="AG163" s="35">
        <v>0</v>
      </c>
      <c r="AH163" s="77">
        <v>0</v>
      </c>
      <c r="AI163" s="35">
        <f>SUM(AE163+AF163+AG163+AI166+AH163)</f>
        <v>44000000</v>
      </c>
      <c r="AJ163" s="174" t="s">
        <v>51</v>
      </c>
      <c r="AK163" s="191">
        <v>1</v>
      </c>
      <c r="AL163" s="189" t="s">
        <v>51</v>
      </c>
      <c r="AM163" s="209">
        <v>44621</v>
      </c>
      <c r="AN163" s="207">
        <v>44926</v>
      </c>
      <c r="AO163" s="206">
        <f t="shared" ref="AO163" si="24">SUM(AN163-AM163)</f>
        <v>305</v>
      </c>
      <c r="AP163" s="174" t="s">
        <v>819</v>
      </c>
      <c r="AQ163" s="40">
        <v>1090487687</v>
      </c>
      <c r="AR163" s="35">
        <v>0</v>
      </c>
      <c r="AS163" s="39">
        <v>0</v>
      </c>
      <c r="AT163" s="35">
        <v>0</v>
      </c>
      <c r="AU163" s="58">
        <v>0</v>
      </c>
      <c r="AV163" s="195">
        <v>0</v>
      </c>
      <c r="AW163" s="58">
        <v>0</v>
      </c>
      <c r="AX163" s="195">
        <v>0</v>
      </c>
      <c r="AY163" s="58">
        <v>0</v>
      </c>
      <c r="AZ163" s="195">
        <v>0</v>
      </c>
      <c r="BA163" s="58">
        <v>0</v>
      </c>
      <c r="BB163" s="58"/>
      <c r="BC163" s="58"/>
      <c r="BD163" s="195">
        <v>0</v>
      </c>
      <c r="BE163" s="58" t="s">
        <v>449</v>
      </c>
      <c r="BF163" s="205">
        <f t="shared" si="23"/>
        <v>44000000</v>
      </c>
      <c r="BG163" s="190">
        <v>0</v>
      </c>
      <c r="BH163" s="39" t="s">
        <v>294</v>
      </c>
      <c r="BI163" s="39" t="s">
        <v>294</v>
      </c>
      <c r="BJ163" s="190">
        <v>0</v>
      </c>
      <c r="BK163" s="39" t="s">
        <v>294</v>
      </c>
      <c r="BL163" s="39" t="s">
        <v>294</v>
      </c>
      <c r="BM163" s="190">
        <v>0</v>
      </c>
      <c r="BN163" s="39" t="s">
        <v>294</v>
      </c>
      <c r="BO163" s="39" t="s">
        <v>294</v>
      </c>
      <c r="BP163" s="100">
        <v>0</v>
      </c>
      <c r="BQ163" s="39" t="s">
        <v>294</v>
      </c>
      <c r="BR163" s="39" t="s">
        <v>294</v>
      </c>
      <c r="BS163" s="203">
        <f t="shared" ref="BS163" si="25">+BG163+BJ163+BM163+BP163+AO163</f>
        <v>305</v>
      </c>
      <c r="BT163" s="1"/>
    </row>
    <row r="164" spans="1:73" s="62" customFormat="1" x14ac:dyDescent="0.2">
      <c r="A164" s="38" t="s">
        <v>14</v>
      </c>
      <c r="B164" s="41">
        <v>151</v>
      </c>
      <c r="C164" s="38" t="s">
        <v>41</v>
      </c>
      <c r="D164" s="354" t="s">
        <v>961</v>
      </c>
      <c r="E164" s="38" t="s">
        <v>962</v>
      </c>
      <c r="F164" s="38" t="s">
        <v>921</v>
      </c>
      <c r="G164" s="39">
        <v>44616</v>
      </c>
      <c r="H164" s="38" t="s">
        <v>44</v>
      </c>
      <c r="I164" s="38" t="s">
        <v>90</v>
      </c>
      <c r="J164" s="38" t="s">
        <v>97</v>
      </c>
      <c r="K164" s="32" t="s">
        <v>963</v>
      </c>
      <c r="L164" s="38" t="s">
        <v>948</v>
      </c>
      <c r="M164" s="38" t="s">
        <v>964</v>
      </c>
      <c r="N164" s="63">
        <v>148511573</v>
      </c>
      <c r="O164" s="120">
        <v>148511573</v>
      </c>
      <c r="P164" s="38">
        <v>23822</v>
      </c>
      <c r="Q164" s="38" t="s">
        <v>843</v>
      </c>
      <c r="R164" s="38" t="s">
        <v>46</v>
      </c>
      <c r="S164" s="162" t="s">
        <v>51</v>
      </c>
      <c r="T164" s="162" t="s">
        <v>51</v>
      </c>
      <c r="U164" s="162" t="s">
        <v>51</v>
      </c>
      <c r="V164" s="162" t="s">
        <v>294</v>
      </c>
      <c r="W164" s="162" t="s">
        <v>51</v>
      </c>
      <c r="X164" s="162" t="s">
        <v>51</v>
      </c>
      <c r="Y164" s="162" t="s">
        <v>51</v>
      </c>
      <c r="Z164" s="162" t="s">
        <v>51</v>
      </c>
      <c r="AA164" s="36" t="s">
        <v>51</v>
      </c>
      <c r="AB164" s="77" t="s">
        <v>51</v>
      </c>
      <c r="AC164" s="77" t="s">
        <v>51</v>
      </c>
      <c r="AD164" s="77" t="s">
        <v>51</v>
      </c>
      <c r="AE164" s="131">
        <v>0</v>
      </c>
      <c r="AF164" s="77">
        <v>0</v>
      </c>
      <c r="AG164" s="131">
        <v>0</v>
      </c>
      <c r="AH164" s="77">
        <v>0</v>
      </c>
      <c r="AI164" s="131">
        <v>0</v>
      </c>
      <c r="AJ164" s="39" t="s">
        <v>51</v>
      </c>
      <c r="AK164" s="38" t="s">
        <v>294</v>
      </c>
      <c r="AL164" s="38" t="s">
        <v>51</v>
      </c>
      <c r="AM164" s="38" t="s">
        <v>294</v>
      </c>
      <c r="AN164" s="131" t="s">
        <v>294</v>
      </c>
      <c r="AO164" s="39" t="s">
        <v>51</v>
      </c>
      <c r="AP164" s="131" t="s">
        <v>51</v>
      </c>
      <c r="AQ164" s="40" t="s">
        <v>51</v>
      </c>
      <c r="AR164" s="131">
        <v>0</v>
      </c>
      <c r="AS164" s="39" t="s">
        <v>294</v>
      </c>
      <c r="AT164" s="131">
        <v>0</v>
      </c>
      <c r="AU164" s="59" t="s">
        <v>294</v>
      </c>
      <c r="AV164" s="131">
        <v>0</v>
      </c>
      <c r="AW164" s="59" t="s">
        <v>294</v>
      </c>
      <c r="AX164" s="131">
        <v>0</v>
      </c>
      <c r="AY164" s="59">
        <v>1</v>
      </c>
      <c r="AZ164" s="132">
        <v>0</v>
      </c>
      <c r="BA164" s="59">
        <v>1</v>
      </c>
      <c r="BB164" s="59"/>
      <c r="BC164" s="59"/>
      <c r="BD164" s="132">
        <v>0</v>
      </c>
      <c r="BE164" s="59">
        <v>1</v>
      </c>
      <c r="BF164" s="205">
        <f t="shared" si="23"/>
        <v>0</v>
      </c>
      <c r="BG164" s="59" t="s">
        <v>51</v>
      </c>
      <c r="BH164" s="59">
        <v>1</v>
      </c>
      <c r="BI164" s="59">
        <v>1</v>
      </c>
      <c r="BJ164" s="59" t="s">
        <v>51</v>
      </c>
      <c r="BK164" s="59">
        <v>1</v>
      </c>
      <c r="BL164" s="59">
        <v>1</v>
      </c>
      <c r="BM164" s="59" t="s">
        <v>51</v>
      </c>
      <c r="BN164" s="59">
        <v>1</v>
      </c>
      <c r="BO164" s="59">
        <v>1</v>
      </c>
      <c r="BP164" s="100" t="s">
        <v>51</v>
      </c>
      <c r="BQ164" s="59">
        <v>1</v>
      </c>
      <c r="BR164" s="59">
        <v>1</v>
      </c>
      <c r="BS164" s="40" t="s">
        <v>51</v>
      </c>
      <c r="BT164" s="32"/>
    </row>
    <row r="165" spans="1:73" s="341" customFormat="1" x14ac:dyDescent="0.2">
      <c r="A165" s="329" t="s">
        <v>14</v>
      </c>
      <c r="B165" s="330">
        <v>109</v>
      </c>
      <c r="C165" s="329" t="s">
        <v>41</v>
      </c>
      <c r="D165" s="331" t="s">
        <v>965</v>
      </c>
      <c r="E165" s="329" t="s">
        <v>966</v>
      </c>
      <c r="F165" s="329" t="s">
        <v>921</v>
      </c>
      <c r="G165" s="332">
        <v>44616</v>
      </c>
      <c r="H165" s="329" t="s">
        <v>18</v>
      </c>
      <c r="I165" s="329" t="s">
        <v>19</v>
      </c>
      <c r="J165" s="329" t="s">
        <v>97</v>
      </c>
      <c r="K165" s="337" t="s">
        <v>967</v>
      </c>
      <c r="L165" s="329">
        <v>78181507</v>
      </c>
      <c r="M165" s="329" t="s">
        <v>938</v>
      </c>
      <c r="N165" s="347">
        <v>10000000</v>
      </c>
      <c r="O165" s="335">
        <v>10000000</v>
      </c>
      <c r="P165" s="329">
        <v>22822</v>
      </c>
      <c r="Q165" s="329" t="s">
        <v>954</v>
      </c>
      <c r="R165" s="329" t="s">
        <v>20</v>
      </c>
      <c r="S165" s="329" t="s">
        <v>21</v>
      </c>
      <c r="T165" s="330" t="s">
        <v>1172</v>
      </c>
      <c r="U165" s="331" t="s">
        <v>1142</v>
      </c>
      <c r="V165" s="336">
        <v>44633</v>
      </c>
      <c r="W165" s="334" t="s">
        <v>124</v>
      </c>
      <c r="X165" s="329" t="s">
        <v>105</v>
      </c>
      <c r="Y165" s="329" t="s">
        <v>144</v>
      </c>
      <c r="Z165" s="343" t="s">
        <v>1173</v>
      </c>
      <c r="AA165" s="330">
        <v>804003299</v>
      </c>
      <c r="AB165" s="330">
        <v>5</v>
      </c>
      <c r="AC165" s="330">
        <v>57122</v>
      </c>
      <c r="AD165" s="336" t="s">
        <v>1174</v>
      </c>
      <c r="AE165" s="335">
        <v>10000000</v>
      </c>
      <c r="AF165" s="335">
        <v>0</v>
      </c>
      <c r="AG165" s="335">
        <v>0</v>
      </c>
      <c r="AH165" s="335">
        <v>0</v>
      </c>
      <c r="AI165" s="335">
        <f t="shared" ref="AI165" si="26">SUM(AE165+AF165+AG165+AI168+AH165)</f>
        <v>10000000</v>
      </c>
      <c r="AJ165" s="329" t="s">
        <v>51</v>
      </c>
      <c r="AK165" s="336">
        <v>1</v>
      </c>
      <c r="AL165" s="337" t="s">
        <v>51</v>
      </c>
      <c r="AM165" s="336">
        <v>44649</v>
      </c>
      <c r="AN165" s="336">
        <v>44926</v>
      </c>
      <c r="AO165" s="329">
        <f t="shared" ref="AO165" si="27">SUM(AN165-AM165)</f>
        <v>277</v>
      </c>
      <c r="AP165" s="330" t="s">
        <v>819</v>
      </c>
      <c r="AQ165" s="351">
        <v>1090487687</v>
      </c>
      <c r="AR165" s="335">
        <v>0</v>
      </c>
      <c r="AS165" s="338">
        <v>0</v>
      </c>
      <c r="AT165" s="335">
        <v>0</v>
      </c>
      <c r="AU165" s="339">
        <v>0</v>
      </c>
      <c r="AV165" s="340">
        <v>0</v>
      </c>
      <c r="AW165" s="339">
        <v>0</v>
      </c>
      <c r="AX165" s="340">
        <v>0</v>
      </c>
      <c r="AY165" s="339">
        <v>0</v>
      </c>
      <c r="AZ165" s="340">
        <v>0</v>
      </c>
      <c r="BA165" s="339">
        <v>0</v>
      </c>
      <c r="BB165" s="340">
        <v>0</v>
      </c>
      <c r="BC165" s="339" t="s">
        <v>449</v>
      </c>
      <c r="BD165" s="340"/>
      <c r="BE165" s="330">
        <v>0</v>
      </c>
      <c r="BF165" s="205">
        <f t="shared" si="23"/>
        <v>10000000</v>
      </c>
      <c r="BG165" s="338" t="s">
        <v>294</v>
      </c>
      <c r="BH165" s="330">
        <v>0</v>
      </c>
      <c r="BI165" s="338" t="s">
        <v>294</v>
      </c>
      <c r="BJ165" s="338" t="s">
        <v>294</v>
      </c>
      <c r="BK165" s="330">
        <v>0</v>
      </c>
      <c r="BL165" s="338" t="s">
        <v>294</v>
      </c>
      <c r="BM165" s="338" t="s">
        <v>294</v>
      </c>
      <c r="BN165" s="330">
        <v>0</v>
      </c>
      <c r="BO165" s="338" t="s">
        <v>294</v>
      </c>
      <c r="BP165" s="338" t="s">
        <v>294</v>
      </c>
      <c r="BQ165" s="330">
        <f t="shared" ref="BQ165" si="28">+BE165+BH165+BK165+BN165+AO165</f>
        <v>277</v>
      </c>
      <c r="BR165" s="331"/>
    </row>
    <row r="166" spans="1:73" s="56" customFormat="1" x14ac:dyDescent="0.2">
      <c r="A166" s="206" t="s">
        <v>14</v>
      </c>
      <c r="B166" s="206">
        <v>178</v>
      </c>
      <c r="C166" s="206" t="s">
        <v>63</v>
      </c>
      <c r="D166" s="206" t="s">
        <v>968</v>
      </c>
      <c r="E166" s="206" t="s">
        <v>969</v>
      </c>
      <c r="F166" s="206" t="s">
        <v>921</v>
      </c>
      <c r="G166" s="39">
        <v>44613</v>
      </c>
      <c r="H166" s="206" t="s">
        <v>44</v>
      </c>
      <c r="I166" s="206" t="s">
        <v>82</v>
      </c>
      <c r="J166" s="206" t="s">
        <v>97</v>
      </c>
      <c r="K166" s="245" t="s">
        <v>970</v>
      </c>
      <c r="L166" s="206">
        <v>78181507</v>
      </c>
      <c r="M166" s="206" t="s">
        <v>971</v>
      </c>
      <c r="N166" s="316"/>
      <c r="O166" s="261">
        <v>60000000</v>
      </c>
      <c r="P166" s="224">
        <v>15922</v>
      </c>
      <c r="Q166" s="248" t="s">
        <v>934</v>
      </c>
      <c r="R166" s="248" t="s">
        <v>46</v>
      </c>
      <c r="S166" s="243" t="s">
        <v>51</v>
      </c>
      <c r="T166" s="243" t="s">
        <v>51</v>
      </c>
      <c r="U166" s="243" t="s">
        <v>51</v>
      </c>
      <c r="V166" s="243" t="s">
        <v>294</v>
      </c>
      <c r="W166" s="243" t="s">
        <v>51</v>
      </c>
      <c r="X166" s="243" t="s">
        <v>51</v>
      </c>
      <c r="Y166" s="243" t="s">
        <v>51</v>
      </c>
      <c r="Z166" s="243" t="s">
        <v>51</v>
      </c>
      <c r="AA166" s="36" t="s">
        <v>51</v>
      </c>
      <c r="AB166" s="77" t="s">
        <v>51</v>
      </c>
      <c r="AC166" s="77" t="s">
        <v>51</v>
      </c>
      <c r="AD166" s="77" t="s">
        <v>51</v>
      </c>
      <c r="AE166" s="131">
        <v>0</v>
      </c>
      <c r="AF166" s="77">
        <v>0</v>
      </c>
      <c r="AG166" s="131">
        <v>0</v>
      </c>
      <c r="AH166" s="77">
        <v>0</v>
      </c>
      <c r="AI166" s="131">
        <v>0</v>
      </c>
      <c r="AJ166" s="39" t="s">
        <v>51</v>
      </c>
      <c r="AK166" s="38" t="s">
        <v>294</v>
      </c>
      <c r="AL166" s="38" t="s">
        <v>51</v>
      </c>
      <c r="AM166" s="38" t="s">
        <v>294</v>
      </c>
      <c r="AN166" s="131" t="s">
        <v>294</v>
      </c>
      <c r="AO166" s="39" t="s">
        <v>51</v>
      </c>
      <c r="AP166" s="131" t="s">
        <v>51</v>
      </c>
      <c r="AQ166" s="40" t="s">
        <v>51</v>
      </c>
      <c r="AR166" s="131">
        <v>0</v>
      </c>
      <c r="AS166" s="39" t="s">
        <v>294</v>
      </c>
      <c r="AT166" s="131">
        <v>0</v>
      </c>
      <c r="AU166" s="244" t="s">
        <v>294</v>
      </c>
      <c r="AV166" s="131">
        <v>0</v>
      </c>
      <c r="AW166" s="244" t="s">
        <v>294</v>
      </c>
      <c r="AX166" s="131">
        <v>0</v>
      </c>
      <c r="AY166" s="244">
        <v>1</v>
      </c>
      <c r="AZ166" s="132">
        <v>0</v>
      </c>
      <c r="BA166" s="244">
        <v>1</v>
      </c>
      <c r="BB166" s="244"/>
      <c r="BC166" s="244"/>
      <c r="BD166" s="132">
        <v>0</v>
      </c>
      <c r="BE166" s="244">
        <v>1</v>
      </c>
      <c r="BF166" s="132">
        <v>0</v>
      </c>
      <c r="BG166" s="244" t="s">
        <v>51</v>
      </c>
      <c r="BH166" s="244">
        <v>1</v>
      </c>
      <c r="BI166" s="244">
        <v>1</v>
      </c>
      <c r="BJ166" s="244" t="s">
        <v>51</v>
      </c>
      <c r="BK166" s="244">
        <v>1</v>
      </c>
      <c r="BL166" s="244">
        <v>1</v>
      </c>
      <c r="BM166" s="244" t="s">
        <v>51</v>
      </c>
      <c r="BN166" s="244">
        <v>1</v>
      </c>
      <c r="BO166" s="244">
        <v>1</v>
      </c>
      <c r="BP166" s="100" t="s">
        <v>51</v>
      </c>
      <c r="BQ166" s="244">
        <v>1</v>
      </c>
      <c r="BR166" s="244">
        <v>1</v>
      </c>
      <c r="BS166" s="40" t="s">
        <v>51</v>
      </c>
      <c r="BT166" s="250"/>
      <c r="BU166" s="251"/>
    </row>
    <row r="167" spans="1:73" s="247" customFormat="1" x14ac:dyDescent="0.2">
      <c r="A167" s="206" t="s">
        <v>14</v>
      </c>
      <c r="B167" s="246">
        <v>27</v>
      </c>
      <c r="C167" s="246" t="s">
        <v>63</v>
      </c>
      <c r="D167" s="246" t="s">
        <v>972</v>
      </c>
      <c r="E167" s="246" t="s">
        <v>973</v>
      </c>
      <c r="F167" s="206" t="s">
        <v>921</v>
      </c>
      <c r="G167" s="39">
        <v>44615</v>
      </c>
      <c r="H167" s="206" t="s">
        <v>44</v>
      </c>
      <c r="I167" s="206" t="s">
        <v>82</v>
      </c>
      <c r="J167" s="206" t="s">
        <v>65</v>
      </c>
      <c r="K167" s="246" t="s">
        <v>974</v>
      </c>
      <c r="L167" s="246" t="s">
        <v>975</v>
      </c>
      <c r="M167" s="246" t="s">
        <v>976</v>
      </c>
      <c r="N167" s="316"/>
      <c r="O167" s="265">
        <v>150000000</v>
      </c>
      <c r="P167" s="252">
        <v>22122</v>
      </c>
      <c r="Q167" s="255" t="s">
        <v>986</v>
      </c>
      <c r="R167" s="254" t="s">
        <v>46</v>
      </c>
      <c r="S167" s="243" t="s">
        <v>51</v>
      </c>
      <c r="T167" s="243" t="s">
        <v>51</v>
      </c>
      <c r="U167" s="243" t="s">
        <v>51</v>
      </c>
      <c r="V167" s="243" t="s">
        <v>294</v>
      </c>
      <c r="W167" s="243" t="s">
        <v>51</v>
      </c>
      <c r="X167" s="243" t="s">
        <v>51</v>
      </c>
      <c r="Y167" s="243" t="s">
        <v>51</v>
      </c>
      <c r="Z167" s="243" t="s">
        <v>51</v>
      </c>
      <c r="AA167" s="36" t="s">
        <v>51</v>
      </c>
      <c r="AB167" s="77" t="s">
        <v>51</v>
      </c>
      <c r="AC167" s="77" t="s">
        <v>51</v>
      </c>
      <c r="AD167" s="77" t="s">
        <v>51</v>
      </c>
      <c r="AE167" s="131">
        <v>0</v>
      </c>
      <c r="AF167" s="77">
        <v>0</v>
      </c>
      <c r="AG167" s="131">
        <v>0</v>
      </c>
      <c r="AH167" s="77">
        <v>0</v>
      </c>
      <c r="AI167" s="131">
        <v>0</v>
      </c>
      <c r="AJ167" s="39" t="s">
        <v>51</v>
      </c>
      <c r="AK167" s="38" t="s">
        <v>294</v>
      </c>
      <c r="AL167" s="38" t="s">
        <v>51</v>
      </c>
      <c r="AM167" s="38" t="s">
        <v>294</v>
      </c>
      <c r="AN167" s="131" t="s">
        <v>294</v>
      </c>
      <c r="AO167" s="39" t="s">
        <v>51</v>
      </c>
      <c r="AP167" s="131" t="s">
        <v>51</v>
      </c>
      <c r="AQ167" s="40" t="s">
        <v>51</v>
      </c>
      <c r="AR167" s="131">
        <v>0</v>
      </c>
      <c r="AS167" s="39" t="s">
        <v>294</v>
      </c>
      <c r="AT167" s="131">
        <v>0</v>
      </c>
      <c r="AU167" s="244" t="s">
        <v>294</v>
      </c>
      <c r="AV167" s="131">
        <v>0</v>
      </c>
      <c r="AW167" s="244" t="s">
        <v>294</v>
      </c>
      <c r="AX167" s="131">
        <v>0</v>
      </c>
      <c r="AY167" s="244">
        <v>1</v>
      </c>
      <c r="AZ167" s="132">
        <v>0</v>
      </c>
      <c r="BA167" s="244">
        <v>1</v>
      </c>
      <c r="BB167" s="244"/>
      <c r="BC167" s="244"/>
      <c r="BD167" s="132">
        <v>0</v>
      </c>
      <c r="BE167" s="244">
        <v>1</v>
      </c>
      <c r="BF167" s="132">
        <v>0</v>
      </c>
      <c r="BG167" s="244" t="s">
        <v>51</v>
      </c>
      <c r="BH167" s="244">
        <v>1</v>
      </c>
      <c r="BI167" s="244">
        <v>1</v>
      </c>
      <c r="BJ167" s="244" t="s">
        <v>51</v>
      </c>
      <c r="BK167" s="244">
        <v>1</v>
      </c>
      <c r="BL167" s="244">
        <v>1</v>
      </c>
      <c r="BM167" s="244" t="s">
        <v>51</v>
      </c>
      <c r="BN167" s="244">
        <v>1</v>
      </c>
      <c r="BO167" s="244">
        <v>1</v>
      </c>
      <c r="BP167" s="100" t="s">
        <v>51</v>
      </c>
      <c r="BQ167" s="244">
        <v>1</v>
      </c>
      <c r="BR167" s="244">
        <v>1</v>
      </c>
      <c r="BS167" s="40" t="s">
        <v>51</v>
      </c>
      <c r="BT167" s="253"/>
      <c r="BU167" s="249"/>
    </row>
    <row r="168" spans="1:73" s="247" customFormat="1" x14ac:dyDescent="0.2">
      <c r="A168" s="206" t="s">
        <v>14</v>
      </c>
      <c r="B168" s="246">
        <v>48</v>
      </c>
      <c r="C168" s="246" t="s">
        <v>63</v>
      </c>
      <c r="D168" s="246" t="s">
        <v>977</v>
      </c>
      <c r="E168" s="246" t="s">
        <v>978</v>
      </c>
      <c r="F168" s="206" t="s">
        <v>921</v>
      </c>
      <c r="G168" s="39">
        <v>44617</v>
      </c>
      <c r="H168" s="206" t="s">
        <v>44</v>
      </c>
      <c r="I168" s="206" t="s">
        <v>90</v>
      </c>
      <c r="J168" s="206" t="s">
        <v>74</v>
      </c>
      <c r="K168" s="246" t="s">
        <v>979</v>
      </c>
      <c r="L168" s="246" t="s">
        <v>980</v>
      </c>
      <c r="M168" s="246" t="s">
        <v>981</v>
      </c>
      <c r="N168" s="316"/>
      <c r="O168" s="265">
        <v>300000000</v>
      </c>
      <c r="P168" s="252">
        <v>22222</v>
      </c>
      <c r="Q168" s="255" t="s">
        <v>285</v>
      </c>
      <c r="R168" s="254" t="s">
        <v>46</v>
      </c>
      <c r="S168" s="243" t="s">
        <v>51</v>
      </c>
      <c r="T168" s="243" t="s">
        <v>51</v>
      </c>
      <c r="U168" s="243" t="s">
        <v>51</v>
      </c>
      <c r="V168" s="243" t="s">
        <v>294</v>
      </c>
      <c r="W168" s="243" t="s">
        <v>51</v>
      </c>
      <c r="X168" s="243" t="s">
        <v>51</v>
      </c>
      <c r="Y168" s="243" t="s">
        <v>51</v>
      </c>
      <c r="Z168" s="243" t="s">
        <v>51</v>
      </c>
      <c r="AA168" s="36" t="s">
        <v>51</v>
      </c>
      <c r="AB168" s="77" t="s">
        <v>51</v>
      </c>
      <c r="AC168" s="77" t="s">
        <v>51</v>
      </c>
      <c r="AD168" s="77" t="s">
        <v>51</v>
      </c>
      <c r="AE168" s="131">
        <v>0</v>
      </c>
      <c r="AF168" s="77">
        <v>0</v>
      </c>
      <c r="AG168" s="131">
        <v>0</v>
      </c>
      <c r="AH168" s="77">
        <v>0</v>
      </c>
      <c r="AI168" s="131">
        <v>0</v>
      </c>
      <c r="AJ168" s="39" t="s">
        <v>51</v>
      </c>
      <c r="AK168" s="38" t="s">
        <v>294</v>
      </c>
      <c r="AL168" s="38" t="s">
        <v>51</v>
      </c>
      <c r="AM168" s="38" t="s">
        <v>294</v>
      </c>
      <c r="AN168" s="131" t="s">
        <v>294</v>
      </c>
      <c r="AO168" s="39" t="s">
        <v>51</v>
      </c>
      <c r="AP168" s="131" t="s">
        <v>51</v>
      </c>
      <c r="AQ168" s="40" t="s">
        <v>51</v>
      </c>
      <c r="AR168" s="131">
        <v>0</v>
      </c>
      <c r="AS168" s="39" t="s">
        <v>294</v>
      </c>
      <c r="AT168" s="131">
        <v>0</v>
      </c>
      <c r="AU168" s="244" t="s">
        <v>294</v>
      </c>
      <c r="AV168" s="131">
        <v>0</v>
      </c>
      <c r="AW168" s="244" t="s">
        <v>294</v>
      </c>
      <c r="AX168" s="131">
        <v>0</v>
      </c>
      <c r="AY168" s="244">
        <v>1</v>
      </c>
      <c r="AZ168" s="132">
        <v>0</v>
      </c>
      <c r="BA168" s="244">
        <v>1</v>
      </c>
      <c r="BB168" s="244"/>
      <c r="BC168" s="244"/>
      <c r="BD168" s="132">
        <v>0</v>
      </c>
      <c r="BE168" s="244">
        <v>1</v>
      </c>
      <c r="BF168" s="132">
        <v>0</v>
      </c>
      <c r="BG168" s="244" t="s">
        <v>51</v>
      </c>
      <c r="BH168" s="244">
        <v>1</v>
      </c>
      <c r="BI168" s="244">
        <v>1</v>
      </c>
      <c r="BJ168" s="244" t="s">
        <v>51</v>
      </c>
      <c r="BK168" s="244">
        <v>1</v>
      </c>
      <c r="BL168" s="244">
        <v>1</v>
      </c>
      <c r="BM168" s="244" t="s">
        <v>51</v>
      </c>
      <c r="BN168" s="244">
        <v>1</v>
      </c>
      <c r="BO168" s="244">
        <v>1</v>
      </c>
      <c r="BP168" s="100" t="s">
        <v>51</v>
      </c>
      <c r="BQ168" s="244">
        <v>1</v>
      </c>
      <c r="BR168" s="244">
        <v>1</v>
      </c>
      <c r="BS168" s="40" t="s">
        <v>51</v>
      </c>
      <c r="BT168" s="253"/>
      <c r="BU168" s="249"/>
    </row>
    <row r="169" spans="1:73" s="247" customFormat="1" x14ac:dyDescent="0.2">
      <c r="A169" s="206" t="s">
        <v>14</v>
      </c>
      <c r="B169" s="429">
        <v>65</v>
      </c>
      <c r="C169" s="246" t="s">
        <v>95</v>
      </c>
      <c r="D169" s="246" t="s">
        <v>987</v>
      </c>
      <c r="E169" s="246" t="s">
        <v>988</v>
      </c>
      <c r="F169" s="206" t="s">
        <v>921</v>
      </c>
      <c r="G169" s="39">
        <v>44615</v>
      </c>
      <c r="H169" s="206" t="s">
        <v>66</v>
      </c>
      <c r="I169" s="206" t="s">
        <v>66</v>
      </c>
      <c r="J169" s="206" t="s">
        <v>109</v>
      </c>
      <c r="K169" s="246" t="s">
        <v>989</v>
      </c>
      <c r="L169" s="246" t="s">
        <v>990</v>
      </c>
      <c r="M169" s="246" t="s">
        <v>991</v>
      </c>
      <c r="N169" s="316"/>
      <c r="O169" s="265">
        <v>2400000000</v>
      </c>
      <c r="P169" s="252">
        <v>24022</v>
      </c>
      <c r="Q169" s="255" t="s">
        <v>493</v>
      </c>
      <c r="R169" s="254" t="s">
        <v>46</v>
      </c>
      <c r="S169" s="243" t="s">
        <v>51</v>
      </c>
      <c r="T169" s="243" t="s">
        <v>51</v>
      </c>
      <c r="U169" s="243" t="s">
        <v>51</v>
      </c>
      <c r="V169" s="243" t="s">
        <v>294</v>
      </c>
      <c r="W169" s="243" t="s">
        <v>51</v>
      </c>
      <c r="X169" s="243" t="s">
        <v>51</v>
      </c>
      <c r="Y169" s="243" t="s">
        <v>51</v>
      </c>
      <c r="Z169" s="243" t="s">
        <v>51</v>
      </c>
      <c r="AA169" s="36" t="s">
        <v>51</v>
      </c>
      <c r="AB169" s="77" t="s">
        <v>51</v>
      </c>
      <c r="AC169" s="77" t="s">
        <v>51</v>
      </c>
      <c r="AD169" s="77" t="s">
        <v>51</v>
      </c>
      <c r="AE169" s="131">
        <v>0</v>
      </c>
      <c r="AF169" s="77">
        <v>0</v>
      </c>
      <c r="AG169" s="131">
        <v>0</v>
      </c>
      <c r="AH169" s="77">
        <v>0</v>
      </c>
      <c r="AI169" s="131">
        <v>0</v>
      </c>
      <c r="AJ169" s="39" t="s">
        <v>51</v>
      </c>
      <c r="AK169" s="38" t="s">
        <v>294</v>
      </c>
      <c r="AL169" s="38" t="s">
        <v>51</v>
      </c>
      <c r="AM169" s="38" t="s">
        <v>294</v>
      </c>
      <c r="AN169" s="131" t="s">
        <v>294</v>
      </c>
      <c r="AO169" s="39" t="s">
        <v>51</v>
      </c>
      <c r="AP169" s="131" t="s">
        <v>51</v>
      </c>
      <c r="AQ169" s="40" t="s">
        <v>51</v>
      </c>
      <c r="AR169" s="131">
        <v>0</v>
      </c>
      <c r="AS169" s="39" t="s">
        <v>294</v>
      </c>
      <c r="AT169" s="131">
        <v>0</v>
      </c>
      <c r="AU169" s="244" t="s">
        <v>294</v>
      </c>
      <c r="AV169" s="131">
        <v>0</v>
      </c>
      <c r="AW169" s="244" t="s">
        <v>294</v>
      </c>
      <c r="AX169" s="131">
        <v>0</v>
      </c>
      <c r="AY169" s="244">
        <v>1</v>
      </c>
      <c r="AZ169" s="132">
        <v>0</v>
      </c>
      <c r="BA169" s="244">
        <v>1</v>
      </c>
      <c r="BB169" s="244"/>
      <c r="BC169" s="244"/>
      <c r="BD169" s="132">
        <v>0</v>
      </c>
      <c r="BE169" s="244">
        <v>1</v>
      </c>
      <c r="BF169" s="205">
        <f t="shared" ref="BF169:BF173" si="29">+AI169+AR169+AT169+AV169+AX169+AZ169-BD169</f>
        <v>0</v>
      </c>
      <c r="BG169" s="190">
        <v>0</v>
      </c>
      <c r="BH169" s="244">
        <v>1</v>
      </c>
      <c r="BI169" s="244">
        <v>1</v>
      </c>
      <c r="BJ169" s="190">
        <v>0</v>
      </c>
      <c r="BK169" s="244">
        <v>1</v>
      </c>
      <c r="BL169" s="244">
        <v>1</v>
      </c>
      <c r="BM169" s="244" t="s">
        <v>51</v>
      </c>
      <c r="BN169" s="244">
        <v>1</v>
      </c>
      <c r="BO169" s="244">
        <v>1</v>
      </c>
      <c r="BP169" s="190">
        <v>0</v>
      </c>
      <c r="BQ169" s="244">
        <v>1</v>
      </c>
      <c r="BR169" s="244">
        <v>1</v>
      </c>
      <c r="BS169" s="203">
        <v>0</v>
      </c>
      <c r="BT169" s="253"/>
      <c r="BU169" s="249"/>
    </row>
    <row r="170" spans="1:73" s="247" customFormat="1" x14ac:dyDescent="0.2">
      <c r="A170" s="206" t="s">
        <v>14</v>
      </c>
      <c r="B170" s="429">
        <v>118</v>
      </c>
      <c r="C170" s="246" t="s">
        <v>95</v>
      </c>
      <c r="D170" s="246" t="s">
        <v>992</v>
      </c>
      <c r="E170" s="246" t="s">
        <v>993</v>
      </c>
      <c r="F170" s="206" t="s">
        <v>921</v>
      </c>
      <c r="G170" s="39">
        <v>44613</v>
      </c>
      <c r="H170" s="206" t="s">
        <v>44</v>
      </c>
      <c r="I170" s="206" t="s">
        <v>82</v>
      </c>
      <c r="J170" s="206" t="s">
        <v>97</v>
      </c>
      <c r="K170" s="246" t="s">
        <v>994</v>
      </c>
      <c r="L170" s="246">
        <v>78181500</v>
      </c>
      <c r="M170" s="246" t="s">
        <v>995</v>
      </c>
      <c r="N170" s="316"/>
      <c r="O170" s="265">
        <v>90000000</v>
      </c>
      <c r="P170" s="252">
        <v>16322</v>
      </c>
      <c r="Q170" s="255" t="s">
        <v>934</v>
      </c>
      <c r="R170" s="254" t="s">
        <v>46</v>
      </c>
      <c r="S170" s="243" t="s">
        <v>51</v>
      </c>
      <c r="T170" s="243" t="s">
        <v>51</v>
      </c>
      <c r="U170" s="243" t="s">
        <v>51</v>
      </c>
      <c r="V170" s="243" t="s">
        <v>294</v>
      </c>
      <c r="W170" s="243" t="s">
        <v>51</v>
      </c>
      <c r="X170" s="243" t="s">
        <v>51</v>
      </c>
      <c r="Y170" s="243" t="s">
        <v>51</v>
      </c>
      <c r="Z170" s="243" t="s">
        <v>51</v>
      </c>
      <c r="AA170" s="36" t="s">
        <v>51</v>
      </c>
      <c r="AB170" s="77" t="s">
        <v>51</v>
      </c>
      <c r="AC170" s="77" t="s">
        <v>51</v>
      </c>
      <c r="AD170" s="77" t="s">
        <v>51</v>
      </c>
      <c r="AE170" s="131">
        <v>0</v>
      </c>
      <c r="AF170" s="77">
        <v>0</v>
      </c>
      <c r="AG170" s="131">
        <v>0</v>
      </c>
      <c r="AH170" s="77">
        <v>0</v>
      </c>
      <c r="AI170" s="131">
        <v>0</v>
      </c>
      <c r="AJ170" s="39" t="s">
        <v>51</v>
      </c>
      <c r="AK170" s="38" t="s">
        <v>294</v>
      </c>
      <c r="AL170" s="38" t="s">
        <v>51</v>
      </c>
      <c r="AM170" s="38" t="s">
        <v>294</v>
      </c>
      <c r="AN170" s="131" t="s">
        <v>294</v>
      </c>
      <c r="AO170" s="39" t="s">
        <v>51</v>
      </c>
      <c r="AP170" s="131" t="s">
        <v>51</v>
      </c>
      <c r="AQ170" s="40" t="s">
        <v>51</v>
      </c>
      <c r="AR170" s="131">
        <v>0</v>
      </c>
      <c r="AS170" s="39" t="s">
        <v>294</v>
      </c>
      <c r="AT170" s="131">
        <v>0</v>
      </c>
      <c r="AU170" s="244" t="s">
        <v>294</v>
      </c>
      <c r="AV170" s="131">
        <v>0</v>
      </c>
      <c r="AW170" s="244" t="s">
        <v>294</v>
      </c>
      <c r="AX170" s="131">
        <v>0</v>
      </c>
      <c r="AY170" s="244">
        <v>1</v>
      </c>
      <c r="AZ170" s="132">
        <v>0</v>
      </c>
      <c r="BA170" s="244">
        <v>1</v>
      </c>
      <c r="BB170" s="244"/>
      <c r="BC170" s="244"/>
      <c r="BD170" s="132">
        <v>0</v>
      </c>
      <c r="BE170" s="244">
        <v>1</v>
      </c>
      <c r="BF170" s="205">
        <f t="shared" si="29"/>
        <v>0</v>
      </c>
      <c r="BG170" s="190">
        <v>0</v>
      </c>
      <c r="BH170" s="244">
        <v>1</v>
      </c>
      <c r="BI170" s="244">
        <v>1</v>
      </c>
      <c r="BJ170" s="190">
        <v>0</v>
      </c>
      <c r="BK170" s="244">
        <v>1</v>
      </c>
      <c r="BL170" s="244">
        <v>1</v>
      </c>
      <c r="BM170" s="244" t="s">
        <v>51</v>
      </c>
      <c r="BN170" s="244">
        <v>1</v>
      </c>
      <c r="BO170" s="244">
        <v>1</v>
      </c>
      <c r="BP170" s="190">
        <v>0</v>
      </c>
      <c r="BQ170" s="244">
        <v>1</v>
      </c>
      <c r="BR170" s="244">
        <v>1</v>
      </c>
      <c r="BS170" s="203">
        <v>0</v>
      </c>
      <c r="BT170" s="253"/>
      <c r="BU170" s="249"/>
    </row>
    <row r="171" spans="1:73" s="36" customFormat="1" x14ac:dyDescent="0.2">
      <c r="A171" s="36" t="s">
        <v>14</v>
      </c>
      <c r="B171" s="430">
        <v>185</v>
      </c>
      <c r="C171" s="36" t="s">
        <v>95</v>
      </c>
      <c r="D171" s="36" t="s">
        <v>996</v>
      </c>
      <c r="E171" s="36" t="s">
        <v>997</v>
      </c>
      <c r="F171" s="36" t="s">
        <v>921</v>
      </c>
      <c r="G171" s="39">
        <v>44617</v>
      </c>
      <c r="H171" s="36" t="s">
        <v>18</v>
      </c>
      <c r="I171" s="36" t="s">
        <v>19</v>
      </c>
      <c r="J171" s="36" t="s">
        <v>74</v>
      </c>
      <c r="K171" s="36" t="s">
        <v>998</v>
      </c>
      <c r="L171" s="430">
        <v>72151704</v>
      </c>
      <c r="M171" s="36" t="s">
        <v>999</v>
      </c>
      <c r="N171" s="36">
        <v>15268890</v>
      </c>
      <c r="O171" s="36">
        <v>15268890</v>
      </c>
      <c r="P171" s="430">
        <v>24222</v>
      </c>
      <c r="Q171" s="36" t="s">
        <v>285</v>
      </c>
      <c r="R171" s="36" t="s">
        <v>46</v>
      </c>
      <c r="S171" s="36" t="s">
        <v>21</v>
      </c>
      <c r="T171" s="36" t="s">
        <v>1247</v>
      </c>
      <c r="U171" s="36" t="s">
        <v>1142</v>
      </c>
      <c r="V171" s="36">
        <v>44636</v>
      </c>
      <c r="W171" s="36" t="s">
        <v>59</v>
      </c>
      <c r="X171" s="36" t="s">
        <v>23</v>
      </c>
      <c r="Y171" s="36" t="s">
        <v>142</v>
      </c>
      <c r="Z171" s="36" t="s">
        <v>1248</v>
      </c>
      <c r="AA171" s="36">
        <v>830067880</v>
      </c>
      <c r="AB171" s="36" t="s">
        <v>1249</v>
      </c>
      <c r="AC171" s="430">
        <v>58422</v>
      </c>
      <c r="AD171" s="36" t="s">
        <v>1250</v>
      </c>
      <c r="AE171" s="36" t="s">
        <v>1251</v>
      </c>
      <c r="AF171" s="36">
        <v>0</v>
      </c>
      <c r="AG171" s="36">
        <v>0</v>
      </c>
      <c r="AH171" s="36">
        <v>0</v>
      </c>
      <c r="AI171" s="36">
        <v>0</v>
      </c>
      <c r="AJ171" s="36" t="s">
        <v>25</v>
      </c>
      <c r="AK171" s="36">
        <v>0</v>
      </c>
      <c r="AL171" s="36" t="s">
        <v>163</v>
      </c>
      <c r="AM171" s="207">
        <v>44638</v>
      </c>
      <c r="AN171" s="207">
        <v>44926</v>
      </c>
      <c r="AO171" s="206">
        <f t="shared" ref="AO171:AO172" si="30">AN171-AM171</f>
        <v>288</v>
      </c>
      <c r="AP171" s="36" t="s">
        <v>287</v>
      </c>
      <c r="AQ171" s="36" t="s">
        <v>1252</v>
      </c>
      <c r="AR171" s="36">
        <v>0</v>
      </c>
      <c r="AS171" s="36" t="s">
        <v>294</v>
      </c>
      <c r="AT171" s="36">
        <v>0</v>
      </c>
      <c r="AU171" s="36" t="s">
        <v>294</v>
      </c>
      <c r="AV171" s="36">
        <v>0</v>
      </c>
      <c r="AW171" s="36" t="s">
        <v>294</v>
      </c>
      <c r="AX171" s="36">
        <v>0</v>
      </c>
      <c r="AY171" s="244">
        <v>1</v>
      </c>
      <c r="AZ171" s="132">
        <v>0</v>
      </c>
      <c r="BA171" s="244">
        <v>1</v>
      </c>
      <c r="BB171" s="36">
        <v>0</v>
      </c>
      <c r="BC171" s="36">
        <v>1</v>
      </c>
      <c r="BD171" s="36">
        <v>0</v>
      </c>
      <c r="BE171" s="36" t="s">
        <v>51</v>
      </c>
      <c r="BF171" s="205">
        <f t="shared" si="29"/>
        <v>0</v>
      </c>
      <c r="BG171" s="190">
        <v>0</v>
      </c>
      <c r="BH171" s="244">
        <v>1</v>
      </c>
      <c r="BI171" s="244">
        <v>1</v>
      </c>
      <c r="BJ171" s="190">
        <v>0</v>
      </c>
      <c r="BK171" s="244">
        <v>1</v>
      </c>
      <c r="BL171" s="244">
        <v>1</v>
      </c>
      <c r="BM171" s="36">
        <v>1</v>
      </c>
      <c r="BN171" s="244">
        <v>1</v>
      </c>
      <c r="BO171" s="244">
        <v>1</v>
      </c>
      <c r="BP171" s="190">
        <v>0</v>
      </c>
      <c r="BQ171" s="244">
        <v>1</v>
      </c>
      <c r="BR171" s="244">
        <v>1</v>
      </c>
      <c r="BS171" s="203">
        <f t="shared" ref="BS169:BS173" si="31">+BG171+BJ171+BM171+BP171+AO171</f>
        <v>289</v>
      </c>
    </row>
    <row r="172" spans="1:73" s="36" customFormat="1" x14ac:dyDescent="0.2">
      <c r="A172" s="36" t="s">
        <v>14</v>
      </c>
      <c r="B172" s="430">
        <v>225</v>
      </c>
      <c r="C172" s="36" t="s">
        <v>95</v>
      </c>
      <c r="D172" s="36" t="s">
        <v>1000</v>
      </c>
      <c r="E172" s="36" t="s">
        <v>1001</v>
      </c>
      <c r="F172" s="36" t="s">
        <v>921</v>
      </c>
      <c r="G172" s="39">
        <v>44616</v>
      </c>
      <c r="H172" s="36" t="s">
        <v>18</v>
      </c>
      <c r="I172" s="36" t="s">
        <v>19</v>
      </c>
      <c r="J172" s="36" t="s">
        <v>97</v>
      </c>
      <c r="K172" s="36" t="s">
        <v>1002</v>
      </c>
      <c r="L172" s="36" t="s">
        <v>1003</v>
      </c>
      <c r="M172" s="36" t="s">
        <v>1004</v>
      </c>
      <c r="N172" s="36">
        <v>4250000</v>
      </c>
      <c r="O172" s="36">
        <v>4250000</v>
      </c>
      <c r="P172" s="430">
        <v>22422</v>
      </c>
      <c r="Q172" s="36" t="s">
        <v>1010</v>
      </c>
      <c r="R172" s="36" t="s">
        <v>46</v>
      </c>
      <c r="S172" s="36" t="s">
        <v>21</v>
      </c>
      <c r="T172" s="36" t="s">
        <v>1253</v>
      </c>
      <c r="U172" s="36" t="s">
        <v>1142</v>
      </c>
      <c r="V172" s="36">
        <v>44645</v>
      </c>
      <c r="W172" s="36" t="s">
        <v>83</v>
      </c>
      <c r="X172" s="36" t="s">
        <v>112</v>
      </c>
      <c r="Y172" s="36" t="s">
        <v>131</v>
      </c>
      <c r="Z172" s="36" t="s">
        <v>1254</v>
      </c>
      <c r="AA172" s="36">
        <v>13642020</v>
      </c>
      <c r="AC172" s="430">
        <v>65422</v>
      </c>
      <c r="AD172" s="36">
        <v>44650</v>
      </c>
      <c r="AE172" s="36">
        <v>3240000</v>
      </c>
      <c r="AF172" s="36">
        <v>0</v>
      </c>
      <c r="AG172" s="36">
        <v>0</v>
      </c>
      <c r="AH172" s="36">
        <v>0</v>
      </c>
      <c r="AI172" s="36">
        <v>0</v>
      </c>
      <c r="AJ172" s="36" t="s">
        <v>25</v>
      </c>
      <c r="AK172" s="36">
        <v>0</v>
      </c>
      <c r="AL172" s="36" t="s">
        <v>86</v>
      </c>
      <c r="AM172" s="207">
        <v>44652</v>
      </c>
      <c r="AN172" s="207">
        <v>44719</v>
      </c>
      <c r="AO172" s="206">
        <f t="shared" si="30"/>
        <v>67</v>
      </c>
      <c r="AP172" s="36" t="s">
        <v>1255</v>
      </c>
      <c r="AQ172" s="430">
        <v>80037461</v>
      </c>
      <c r="AR172" s="36">
        <v>0</v>
      </c>
      <c r="AS172" s="36" t="s">
        <v>294</v>
      </c>
      <c r="AT172" s="36">
        <v>0</v>
      </c>
      <c r="AU172" s="36" t="s">
        <v>294</v>
      </c>
      <c r="AV172" s="36">
        <v>0</v>
      </c>
      <c r="AW172" s="36" t="s">
        <v>294</v>
      </c>
      <c r="AX172" s="36">
        <v>0</v>
      </c>
      <c r="AY172" s="244">
        <v>1</v>
      </c>
      <c r="AZ172" s="132">
        <v>0</v>
      </c>
      <c r="BA172" s="244">
        <v>1</v>
      </c>
      <c r="BB172" s="36">
        <v>0</v>
      </c>
      <c r="BC172" s="36">
        <v>1</v>
      </c>
      <c r="BD172" s="36">
        <v>0</v>
      </c>
      <c r="BE172" s="36" t="s">
        <v>51</v>
      </c>
      <c r="BF172" s="205">
        <f t="shared" si="29"/>
        <v>0</v>
      </c>
      <c r="BG172" s="190">
        <v>0</v>
      </c>
      <c r="BH172" s="244">
        <v>1</v>
      </c>
      <c r="BI172" s="244">
        <v>1</v>
      </c>
      <c r="BJ172" s="190">
        <v>0</v>
      </c>
      <c r="BK172" s="244">
        <v>1</v>
      </c>
      <c r="BL172" s="244">
        <v>1</v>
      </c>
      <c r="BM172" s="36">
        <v>1</v>
      </c>
      <c r="BN172" s="244">
        <v>1</v>
      </c>
      <c r="BO172" s="244">
        <v>1</v>
      </c>
      <c r="BP172" s="190">
        <v>0</v>
      </c>
      <c r="BQ172" s="244">
        <v>1</v>
      </c>
      <c r="BR172" s="244">
        <v>1</v>
      </c>
      <c r="BS172" s="203">
        <f t="shared" si="31"/>
        <v>68</v>
      </c>
    </row>
    <row r="173" spans="1:73" s="247" customFormat="1" x14ac:dyDescent="0.2">
      <c r="A173" s="206" t="s">
        <v>14</v>
      </c>
      <c r="B173" s="429">
        <v>107</v>
      </c>
      <c r="C173" s="246" t="s">
        <v>95</v>
      </c>
      <c r="D173" s="246" t="s">
        <v>1005</v>
      </c>
      <c r="E173" s="246" t="s">
        <v>1006</v>
      </c>
      <c r="F173" s="206" t="s">
        <v>921</v>
      </c>
      <c r="G173" s="39">
        <v>44606</v>
      </c>
      <c r="H173" s="206" t="s">
        <v>44</v>
      </c>
      <c r="I173" s="206" t="s">
        <v>90</v>
      </c>
      <c r="J173" s="206" t="s">
        <v>97</v>
      </c>
      <c r="K173" s="246" t="s">
        <v>1007</v>
      </c>
      <c r="L173" s="246" t="s">
        <v>1008</v>
      </c>
      <c r="M173" s="246" t="s">
        <v>1009</v>
      </c>
      <c r="N173" s="316"/>
      <c r="O173" s="265">
        <v>101000000</v>
      </c>
      <c r="P173" s="252">
        <v>13822</v>
      </c>
      <c r="Q173" s="255" t="s">
        <v>1011</v>
      </c>
      <c r="R173" s="254" t="s">
        <v>46</v>
      </c>
      <c r="S173" s="243" t="s">
        <v>51</v>
      </c>
      <c r="T173" s="243" t="s">
        <v>51</v>
      </c>
      <c r="U173" s="243" t="s">
        <v>51</v>
      </c>
      <c r="V173" s="243" t="s">
        <v>294</v>
      </c>
      <c r="W173" s="243" t="s">
        <v>51</v>
      </c>
      <c r="X173" s="243" t="s">
        <v>51</v>
      </c>
      <c r="Y173" s="243" t="s">
        <v>51</v>
      </c>
      <c r="Z173" s="243" t="s">
        <v>51</v>
      </c>
      <c r="AA173" s="36" t="s">
        <v>51</v>
      </c>
      <c r="AB173" s="77" t="s">
        <v>51</v>
      </c>
      <c r="AC173" s="442" t="s">
        <v>51</v>
      </c>
      <c r="AD173" s="77" t="s">
        <v>51</v>
      </c>
      <c r="AE173" s="131">
        <v>0</v>
      </c>
      <c r="AF173" s="77">
        <v>0</v>
      </c>
      <c r="AG173" s="131">
        <v>0</v>
      </c>
      <c r="AH173" s="77">
        <v>0</v>
      </c>
      <c r="AI173" s="131">
        <v>0</v>
      </c>
      <c r="AJ173" s="39" t="s">
        <v>51</v>
      </c>
      <c r="AK173" s="38" t="s">
        <v>294</v>
      </c>
      <c r="AL173" s="38" t="s">
        <v>51</v>
      </c>
      <c r="AM173" s="38" t="s">
        <v>294</v>
      </c>
      <c r="AN173" s="131" t="s">
        <v>294</v>
      </c>
      <c r="AO173" s="39" t="s">
        <v>51</v>
      </c>
      <c r="AP173" s="131" t="s">
        <v>51</v>
      </c>
      <c r="AQ173" s="40" t="s">
        <v>51</v>
      </c>
      <c r="AR173" s="131">
        <v>0</v>
      </c>
      <c r="AS173" s="39" t="s">
        <v>294</v>
      </c>
      <c r="AT173" s="131">
        <v>0</v>
      </c>
      <c r="AU173" s="244" t="s">
        <v>294</v>
      </c>
      <c r="AV173" s="131">
        <v>0</v>
      </c>
      <c r="AW173" s="244" t="s">
        <v>294</v>
      </c>
      <c r="AX173" s="131">
        <v>0</v>
      </c>
      <c r="AY173" s="244">
        <v>1</v>
      </c>
      <c r="AZ173" s="132">
        <v>0</v>
      </c>
      <c r="BA173" s="244">
        <v>1</v>
      </c>
      <c r="BB173" s="244"/>
      <c r="BC173" s="244"/>
      <c r="BD173" s="132">
        <v>0</v>
      </c>
      <c r="BE173" s="244">
        <v>1</v>
      </c>
      <c r="BF173" s="205">
        <f t="shared" si="29"/>
        <v>0</v>
      </c>
      <c r="BG173" s="190">
        <v>0</v>
      </c>
      <c r="BH173" s="244">
        <v>1</v>
      </c>
      <c r="BI173" s="244">
        <v>1</v>
      </c>
      <c r="BJ173" s="190">
        <v>0</v>
      </c>
      <c r="BK173" s="244">
        <v>1</v>
      </c>
      <c r="BL173" s="244">
        <v>1</v>
      </c>
      <c r="BM173" s="244" t="s">
        <v>51</v>
      </c>
      <c r="BN173" s="244">
        <v>1</v>
      </c>
      <c r="BO173" s="244">
        <v>1</v>
      </c>
      <c r="BP173" s="190">
        <v>0</v>
      </c>
      <c r="BQ173" s="244">
        <v>1</v>
      </c>
      <c r="BR173" s="244">
        <v>1</v>
      </c>
      <c r="BS173" s="203">
        <v>0</v>
      </c>
      <c r="BT173" s="253"/>
      <c r="BU173" s="249"/>
    </row>
    <row r="174" spans="1:73" s="247" customFormat="1" x14ac:dyDescent="0.2">
      <c r="A174" s="206" t="s">
        <v>27</v>
      </c>
      <c r="B174" s="246">
        <v>138</v>
      </c>
      <c r="C174" s="246" t="s">
        <v>87</v>
      </c>
      <c r="D174" s="246" t="s">
        <v>1014</v>
      </c>
      <c r="E174" s="246">
        <v>125044</v>
      </c>
      <c r="F174" s="206" t="s">
        <v>29</v>
      </c>
      <c r="G174" s="39">
        <v>44614</v>
      </c>
      <c r="H174" s="206" t="s">
        <v>44</v>
      </c>
      <c r="I174" s="206" t="s">
        <v>110</v>
      </c>
      <c r="J174" s="206" t="s">
        <v>97</v>
      </c>
      <c r="K174" s="246" t="s">
        <v>1015</v>
      </c>
      <c r="L174" s="246" t="s">
        <v>813</v>
      </c>
      <c r="M174" s="246" t="s">
        <v>814</v>
      </c>
      <c r="N174" s="316"/>
      <c r="O174" s="265">
        <v>130821525</v>
      </c>
      <c r="P174" s="252">
        <v>23122</v>
      </c>
      <c r="Q174" s="255" t="s">
        <v>815</v>
      </c>
      <c r="R174" s="254" t="s">
        <v>20</v>
      </c>
      <c r="S174" s="243" t="s">
        <v>21</v>
      </c>
      <c r="T174" s="243" t="s">
        <v>1204</v>
      </c>
      <c r="U174" s="243" t="s">
        <v>42</v>
      </c>
      <c r="V174" s="243">
        <v>44630</v>
      </c>
      <c r="W174" s="243" t="s">
        <v>118</v>
      </c>
      <c r="X174" s="243" t="s">
        <v>69</v>
      </c>
      <c r="Y174" s="243" t="s">
        <v>138</v>
      </c>
      <c r="Z174" s="243" t="s">
        <v>817</v>
      </c>
      <c r="AA174" s="36">
        <v>8600010451</v>
      </c>
      <c r="AB174" s="77">
        <v>1</v>
      </c>
      <c r="AC174" s="442">
        <v>60222</v>
      </c>
      <c r="AD174" s="77">
        <v>44635</v>
      </c>
      <c r="AE174" s="131">
        <v>123627186.09999999</v>
      </c>
      <c r="AF174" s="77">
        <v>0</v>
      </c>
      <c r="AG174" s="131">
        <v>0</v>
      </c>
      <c r="AH174" s="77">
        <v>0</v>
      </c>
      <c r="AI174" s="131">
        <v>123627186.09999999</v>
      </c>
      <c r="AJ174" s="39" t="s">
        <v>25</v>
      </c>
      <c r="AK174" s="38">
        <v>44634</v>
      </c>
      <c r="AL174" s="38" t="s">
        <v>165</v>
      </c>
      <c r="AM174" s="38">
        <v>44634</v>
      </c>
      <c r="AN174" s="131">
        <v>44895</v>
      </c>
      <c r="AO174" s="39">
        <v>261</v>
      </c>
      <c r="AP174" s="131" t="s">
        <v>1205</v>
      </c>
      <c r="AQ174" s="40">
        <v>1124064259</v>
      </c>
      <c r="AR174" s="131">
        <v>0</v>
      </c>
      <c r="AS174" s="39">
        <v>0</v>
      </c>
      <c r="AT174" s="131">
        <v>0</v>
      </c>
      <c r="AU174" s="244">
        <v>0</v>
      </c>
      <c r="AV174" s="131">
        <v>0</v>
      </c>
      <c r="AW174" s="244">
        <v>0</v>
      </c>
      <c r="AX174" s="131">
        <v>0</v>
      </c>
      <c r="AY174" s="244">
        <v>0</v>
      </c>
      <c r="AZ174" s="132">
        <v>0</v>
      </c>
      <c r="BA174" s="244">
        <v>0</v>
      </c>
      <c r="BB174" s="244">
        <v>0</v>
      </c>
      <c r="BC174" s="244" t="s">
        <v>449</v>
      </c>
      <c r="BD174" s="132">
        <v>123627186.09999999</v>
      </c>
      <c r="BE174" s="244">
        <v>0</v>
      </c>
      <c r="BF174" s="132">
        <v>0</v>
      </c>
      <c r="BG174" s="244">
        <v>0</v>
      </c>
      <c r="BH174" s="244">
        <v>0</v>
      </c>
      <c r="BI174" s="244" t="s">
        <v>449</v>
      </c>
      <c r="BJ174" s="244" t="s">
        <v>449</v>
      </c>
      <c r="BK174" s="244">
        <v>0</v>
      </c>
      <c r="BL174" s="244">
        <v>0</v>
      </c>
      <c r="BM174" s="244">
        <v>0</v>
      </c>
      <c r="BN174" s="244">
        <v>0</v>
      </c>
      <c r="BO174" s="244">
        <v>0</v>
      </c>
      <c r="BP174" s="100">
        <v>0</v>
      </c>
      <c r="BQ174" s="244">
        <v>265</v>
      </c>
      <c r="BR174" s="244"/>
      <c r="BS174" s="40"/>
      <c r="BT174" s="253"/>
      <c r="BU174" s="249"/>
    </row>
    <row r="175" spans="1:73" s="247" customFormat="1" x14ac:dyDescent="0.2">
      <c r="A175" s="206" t="s">
        <v>27</v>
      </c>
      <c r="B175" s="246">
        <v>136</v>
      </c>
      <c r="C175" s="246" t="s">
        <v>87</v>
      </c>
      <c r="D175" s="246" t="s">
        <v>1016</v>
      </c>
      <c r="E175" s="246">
        <v>125038</v>
      </c>
      <c r="F175" s="206" t="s">
        <v>29</v>
      </c>
      <c r="G175" s="39">
        <v>44613</v>
      </c>
      <c r="H175" s="206" t="s">
        <v>44</v>
      </c>
      <c r="I175" s="206" t="s">
        <v>110</v>
      </c>
      <c r="J175" s="206" t="s">
        <v>97</v>
      </c>
      <c r="K175" s="246" t="s">
        <v>1017</v>
      </c>
      <c r="L175" s="246" t="s">
        <v>813</v>
      </c>
      <c r="M175" s="246" t="s">
        <v>814</v>
      </c>
      <c r="N175" s="316"/>
      <c r="O175" s="265">
        <v>144388440</v>
      </c>
      <c r="P175" s="252">
        <v>23622</v>
      </c>
      <c r="Q175" s="255" t="s">
        <v>815</v>
      </c>
      <c r="R175" s="254" t="s">
        <v>20</v>
      </c>
      <c r="S175" s="243" t="s">
        <v>21</v>
      </c>
      <c r="T175" s="243" t="s">
        <v>1206</v>
      </c>
      <c r="U175" s="243" t="s">
        <v>42</v>
      </c>
      <c r="V175" s="243">
        <v>44630</v>
      </c>
      <c r="W175" s="243" t="s">
        <v>118</v>
      </c>
      <c r="X175" s="243" t="s">
        <v>125</v>
      </c>
      <c r="Y175" s="243" t="s">
        <v>1018</v>
      </c>
      <c r="Z175" s="243" t="s">
        <v>1207</v>
      </c>
      <c r="AA175" s="36">
        <v>900562598</v>
      </c>
      <c r="AB175" s="77">
        <v>8</v>
      </c>
      <c r="AC175" s="442">
        <v>60122</v>
      </c>
      <c r="AD175" s="77">
        <v>44634</v>
      </c>
      <c r="AE175" s="131">
        <v>134828134.94999999</v>
      </c>
      <c r="AF175" s="77">
        <v>0</v>
      </c>
      <c r="AG175" s="131">
        <v>0</v>
      </c>
      <c r="AH175" s="77">
        <v>0</v>
      </c>
      <c r="AI175" s="131">
        <v>134828134.94999999</v>
      </c>
      <c r="AJ175" s="39" t="s">
        <v>25</v>
      </c>
      <c r="AK175" s="38">
        <v>44634</v>
      </c>
      <c r="AL175" s="38" t="s">
        <v>165</v>
      </c>
      <c r="AM175" s="38">
        <v>44642</v>
      </c>
      <c r="AN175" s="131">
        <v>44895</v>
      </c>
      <c r="AO175" s="39">
        <v>253</v>
      </c>
      <c r="AP175" s="131" t="s">
        <v>1208</v>
      </c>
      <c r="AQ175" s="40">
        <v>30738603</v>
      </c>
      <c r="AR175" s="131">
        <v>0</v>
      </c>
      <c r="AS175" s="39" t="s">
        <v>449</v>
      </c>
      <c r="AT175" s="131">
        <v>0</v>
      </c>
      <c r="AU175" s="244" t="s">
        <v>449</v>
      </c>
      <c r="AV175" s="131">
        <v>0</v>
      </c>
      <c r="AW175" s="244" t="s">
        <v>449</v>
      </c>
      <c r="AX175" s="131">
        <v>0</v>
      </c>
      <c r="AY175" s="244" t="s">
        <v>449</v>
      </c>
      <c r="AZ175" s="132">
        <v>0</v>
      </c>
      <c r="BA175" s="244" t="s">
        <v>449</v>
      </c>
      <c r="BB175" s="244">
        <v>0</v>
      </c>
      <c r="BC175" s="244" t="s">
        <v>449</v>
      </c>
      <c r="BD175" s="132">
        <v>134828134.94999999</v>
      </c>
      <c r="BE175" s="244">
        <v>0</v>
      </c>
      <c r="BF175" s="132" t="s">
        <v>449</v>
      </c>
      <c r="BG175" s="244" t="s">
        <v>449</v>
      </c>
      <c r="BH175" s="244">
        <v>0</v>
      </c>
      <c r="BI175" s="244" t="s">
        <v>449</v>
      </c>
      <c r="BJ175" s="244" t="s">
        <v>449</v>
      </c>
      <c r="BK175" s="244">
        <v>0</v>
      </c>
      <c r="BL175" s="244" t="s">
        <v>449</v>
      </c>
      <c r="BM175" s="244" t="s">
        <v>449</v>
      </c>
      <c r="BN175" s="244">
        <v>0</v>
      </c>
      <c r="BO175" s="244" t="s">
        <v>449</v>
      </c>
      <c r="BP175" s="100" t="s">
        <v>449</v>
      </c>
      <c r="BQ175" s="244">
        <v>253</v>
      </c>
      <c r="BR175" s="244"/>
      <c r="BS175" s="40"/>
      <c r="BT175" s="253"/>
      <c r="BU175" s="249"/>
    </row>
    <row r="176" spans="1:73" s="247" customFormat="1" x14ac:dyDescent="0.2">
      <c r="A176" s="206" t="s">
        <v>27</v>
      </c>
      <c r="B176" s="246">
        <v>135</v>
      </c>
      <c r="C176" s="246" t="s">
        <v>87</v>
      </c>
      <c r="D176" s="246" t="s">
        <v>1019</v>
      </c>
      <c r="E176" s="246">
        <v>125037</v>
      </c>
      <c r="F176" s="206" t="s">
        <v>29</v>
      </c>
      <c r="G176" s="39">
        <v>44613</v>
      </c>
      <c r="H176" s="206" t="s">
        <v>44</v>
      </c>
      <c r="I176" s="206" t="s">
        <v>110</v>
      </c>
      <c r="J176" s="206" t="s">
        <v>97</v>
      </c>
      <c r="K176" s="246" t="s">
        <v>1020</v>
      </c>
      <c r="L176" s="246" t="s">
        <v>813</v>
      </c>
      <c r="M176" s="246" t="s">
        <v>814</v>
      </c>
      <c r="N176" s="316"/>
      <c r="O176" s="265">
        <v>125021723</v>
      </c>
      <c r="P176" s="252">
        <v>23522</v>
      </c>
      <c r="Q176" s="255" t="s">
        <v>815</v>
      </c>
      <c r="R176" s="254" t="s">
        <v>20</v>
      </c>
      <c r="S176" s="243" t="s">
        <v>21</v>
      </c>
      <c r="T176" s="243" t="s">
        <v>1209</v>
      </c>
      <c r="U176" s="243" t="s">
        <v>42</v>
      </c>
      <c r="V176" s="243">
        <v>44635</v>
      </c>
      <c r="W176" s="243" t="s">
        <v>118</v>
      </c>
      <c r="X176" s="243" t="s">
        <v>1021</v>
      </c>
      <c r="Y176" s="243" t="s">
        <v>1022</v>
      </c>
      <c r="Z176" s="243" t="s">
        <v>1210</v>
      </c>
      <c r="AA176" s="36">
        <v>800249637</v>
      </c>
      <c r="AB176" s="77">
        <v>3</v>
      </c>
      <c r="AC176" s="442">
        <v>60422</v>
      </c>
      <c r="AD176" s="77">
        <v>44642</v>
      </c>
      <c r="AE176" s="131">
        <v>105992490.73999999</v>
      </c>
      <c r="AF176" s="77">
        <v>0</v>
      </c>
      <c r="AG176" s="131">
        <v>0</v>
      </c>
      <c r="AH176" s="77">
        <v>0</v>
      </c>
      <c r="AI176" s="131">
        <v>105992490.73999999</v>
      </c>
      <c r="AJ176" s="39" t="s">
        <v>25</v>
      </c>
      <c r="AK176" s="38">
        <v>44637</v>
      </c>
      <c r="AL176" s="38" t="s">
        <v>165</v>
      </c>
      <c r="AM176" s="38">
        <v>44637</v>
      </c>
      <c r="AN176" s="131">
        <v>44895</v>
      </c>
      <c r="AO176" s="39">
        <v>258</v>
      </c>
      <c r="AP176" s="131" t="s">
        <v>1211</v>
      </c>
      <c r="AQ176" s="40">
        <v>67026330</v>
      </c>
      <c r="AR176" s="131">
        <v>0</v>
      </c>
      <c r="AS176" s="39" t="s">
        <v>449</v>
      </c>
      <c r="AT176" s="131">
        <v>0</v>
      </c>
      <c r="AU176" s="244" t="s">
        <v>449</v>
      </c>
      <c r="AV176" s="131">
        <v>0</v>
      </c>
      <c r="AW176" s="244" t="s">
        <v>449</v>
      </c>
      <c r="AX176" s="131">
        <v>0</v>
      </c>
      <c r="AY176" s="244" t="s">
        <v>449</v>
      </c>
      <c r="AZ176" s="132">
        <v>0</v>
      </c>
      <c r="BA176" s="244" t="s">
        <v>449</v>
      </c>
      <c r="BB176" s="244">
        <v>0</v>
      </c>
      <c r="BC176" s="244" t="s">
        <v>449</v>
      </c>
      <c r="BD176" s="132">
        <v>105992490.73999999</v>
      </c>
      <c r="BE176" s="244">
        <v>0</v>
      </c>
      <c r="BF176" s="132" t="s">
        <v>449</v>
      </c>
      <c r="BG176" s="244" t="s">
        <v>449</v>
      </c>
      <c r="BH176" s="244">
        <v>0</v>
      </c>
      <c r="BI176" s="244" t="s">
        <v>449</v>
      </c>
      <c r="BJ176" s="244" t="s">
        <v>449</v>
      </c>
      <c r="BK176" s="244">
        <v>0</v>
      </c>
      <c r="BL176" s="244" t="s">
        <v>449</v>
      </c>
      <c r="BM176" s="244" t="s">
        <v>449</v>
      </c>
      <c r="BN176" s="244">
        <v>0</v>
      </c>
      <c r="BO176" s="244" t="s">
        <v>449</v>
      </c>
      <c r="BP176" s="100" t="s">
        <v>449</v>
      </c>
      <c r="BQ176" s="244">
        <v>253</v>
      </c>
      <c r="BR176" s="244"/>
      <c r="BS176" s="40"/>
      <c r="BT176" s="253"/>
      <c r="BU176" s="249"/>
    </row>
    <row r="177" spans="1:80" s="247" customFormat="1" x14ac:dyDescent="0.2">
      <c r="A177" s="206" t="s">
        <v>27</v>
      </c>
      <c r="B177" s="246">
        <v>134</v>
      </c>
      <c r="C177" s="246" t="s">
        <v>87</v>
      </c>
      <c r="D177" s="246" t="s">
        <v>1023</v>
      </c>
      <c r="E177" s="246">
        <v>125036</v>
      </c>
      <c r="F177" s="206" t="s">
        <v>29</v>
      </c>
      <c r="G177" s="39">
        <v>44613</v>
      </c>
      <c r="H177" s="206" t="s">
        <v>44</v>
      </c>
      <c r="I177" s="206" t="s">
        <v>110</v>
      </c>
      <c r="J177" s="206" t="s">
        <v>97</v>
      </c>
      <c r="K177" s="246" t="s">
        <v>1024</v>
      </c>
      <c r="L177" s="246" t="s">
        <v>813</v>
      </c>
      <c r="M177" s="246" t="s">
        <v>814</v>
      </c>
      <c r="N177" s="316"/>
      <c r="O177" s="265">
        <v>71423823</v>
      </c>
      <c r="P177" s="252">
        <v>23322</v>
      </c>
      <c r="Q177" s="255" t="s">
        <v>815</v>
      </c>
      <c r="R177" s="254" t="s">
        <v>20</v>
      </c>
      <c r="S177" s="243" t="s">
        <v>21</v>
      </c>
      <c r="T177" s="243" t="s">
        <v>1212</v>
      </c>
      <c r="U177" s="243" t="s">
        <v>42</v>
      </c>
      <c r="V177" s="243">
        <v>44629</v>
      </c>
      <c r="W177" s="243" t="s">
        <v>118</v>
      </c>
      <c r="X177" s="243" t="s">
        <v>76</v>
      </c>
      <c r="Y177" s="243" t="s">
        <v>1025</v>
      </c>
      <c r="Z177" s="243" t="s">
        <v>1213</v>
      </c>
      <c r="AA177" s="36">
        <v>900229503</v>
      </c>
      <c r="AB177" s="77">
        <v>2</v>
      </c>
      <c r="AC177" s="442">
        <v>55422</v>
      </c>
      <c r="AD177" s="77">
        <v>44631</v>
      </c>
      <c r="AE177" s="131">
        <v>62296384.420000002</v>
      </c>
      <c r="AF177" s="77">
        <v>0</v>
      </c>
      <c r="AG177" s="131">
        <v>0</v>
      </c>
      <c r="AH177" s="77">
        <v>0</v>
      </c>
      <c r="AI177" s="131">
        <v>62296384.420000002</v>
      </c>
      <c r="AJ177" s="39" t="s">
        <v>25</v>
      </c>
      <c r="AK177" s="38">
        <v>44631</v>
      </c>
      <c r="AL177" s="38" t="s">
        <v>165</v>
      </c>
      <c r="AM177" s="38">
        <v>44631</v>
      </c>
      <c r="AN177" s="131">
        <v>44895</v>
      </c>
      <c r="AO177" s="39">
        <v>264</v>
      </c>
      <c r="AP177" s="131" t="s">
        <v>1214</v>
      </c>
      <c r="AQ177" s="40">
        <v>25166983</v>
      </c>
      <c r="AR177" s="131">
        <v>0</v>
      </c>
      <c r="AS177" s="39" t="s">
        <v>449</v>
      </c>
      <c r="AT177" s="131">
        <v>0</v>
      </c>
      <c r="AU177" s="244" t="s">
        <v>449</v>
      </c>
      <c r="AV177" s="131">
        <v>0</v>
      </c>
      <c r="AW177" s="244" t="s">
        <v>449</v>
      </c>
      <c r="AX177" s="131">
        <v>0</v>
      </c>
      <c r="AY177" s="244" t="s">
        <v>449</v>
      </c>
      <c r="AZ177" s="132">
        <v>0</v>
      </c>
      <c r="BA177" s="244" t="s">
        <v>449</v>
      </c>
      <c r="BB177" s="244">
        <v>0</v>
      </c>
      <c r="BC177" s="244" t="s">
        <v>449</v>
      </c>
      <c r="BD177" s="132">
        <v>62296384.420000002</v>
      </c>
      <c r="BE177" s="244">
        <v>0</v>
      </c>
      <c r="BF177" s="132" t="s">
        <v>449</v>
      </c>
      <c r="BG177" s="244" t="s">
        <v>449</v>
      </c>
      <c r="BH177" s="244">
        <v>0</v>
      </c>
      <c r="BI177" s="244" t="s">
        <v>449</v>
      </c>
      <c r="BJ177" s="244" t="s">
        <v>449</v>
      </c>
      <c r="BK177" s="244">
        <v>0</v>
      </c>
      <c r="BL177" s="244" t="s">
        <v>449</v>
      </c>
      <c r="BM177" s="244" t="s">
        <v>449</v>
      </c>
      <c r="BN177" s="244">
        <v>0</v>
      </c>
      <c r="BO177" s="244" t="s">
        <v>449</v>
      </c>
      <c r="BP177" s="100" t="s">
        <v>449</v>
      </c>
      <c r="BQ177" s="244">
        <v>266</v>
      </c>
      <c r="BR177" s="244"/>
      <c r="BS177" s="40"/>
      <c r="BT177" s="253"/>
      <c r="BU177" s="249"/>
    </row>
    <row r="178" spans="1:80" s="247" customFormat="1" x14ac:dyDescent="0.2">
      <c r="A178" s="206" t="s">
        <v>27</v>
      </c>
      <c r="B178" s="246">
        <v>131</v>
      </c>
      <c r="C178" s="246" t="s">
        <v>87</v>
      </c>
      <c r="D178" s="246" t="s">
        <v>1026</v>
      </c>
      <c r="E178" s="246">
        <v>125043</v>
      </c>
      <c r="F178" s="206" t="s">
        <v>29</v>
      </c>
      <c r="G178" s="39">
        <v>44614</v>
      </c>
      <c r="H178" s="206" t="s">
        <v>44</v>
      </c>
      <c r="I178" s="206" t="s">
        <v>110</v>
      </c>
      <c r="J178" s="206" t="s">
        <v>97</v>
      </c>
      <c r="K178" s="246" t="s">
        <v>1027</v>
      </c>
      <c r="L178" s="246" t="s">
        <v>813</v>
      </c>
      <c r="M178" s="246" t="s">
        <v>814</v>
      </c>
      <c r="N178" s="316"/>
      <c r="O178" s="265">
        <v>112320283</v>
      </c>
      <c r="P178" s="252">
        <v>23222</v>
      </c>
      <c r="Q178" s="255" t="s">
        <v>815</v>
      </c>
      <c r="R178" s="254" t="s">
        <v>20</v>
      </c>
      <c r="S178" s="243" t="s">
        <v>21</v>
      </c>
      <c r="T178" s="243" t="s">
        <v>1215</v>
      </c>
      <c r="U178" s="243" t="s">
        <v>42</v>
      </c>
      <c r="V178" s="243">
        <v>44635</v>
      </c>
      <c r="W178" s="243" t="s">
        <v>118</v>
      </c>
      <c r="X178" s="243" t="s">
        <v>99</v>
      </c>
      <c r="Y178" s="243" t="s">
        <v>146</v>
      </c>
      <c r="Z178" s="243" t="s">
        <v>1216</v>
      </c>
      <c r="AA178" s="36">
        <v>800249637</v>
      </c>
      <c r="AB178" s="77">
        <v>3</v>
      </c>
      <c r="AC178" s="442" t="s">
        <v>818</v>
      </c>
      <c r="AD178" s="77" t="s">
        <v>1258</v>
      </c>
      <c r="AE178" s="131">
        <v>96799785.069999993</v>
      </c>
      <c r="AF178" s="77">
        <v>0</v>
      </c>
      <c r="AG178" s="131">
        <v>0</v>
      </c>
      <c r="AH178" s="77">
        <v>0</v>
      </c>
      <c r="AI178" s="131">
        <v>96799785.069999993</v>
      </c>
      <c r="AJ178" s="39" t="s">
        <v>25</v>
      </c>
      <c r="AK178" s="38">
        <v>44637</v>
      </c>
      <c r="AL178" s="38" t="s">
        <v>165</v>
      </c>
      <c r="AM178" s="38">
        <v>44637</v>
      </c>
      <c r="AN178" s="131">
        <v>44895</v>
      </c>
      <c r="AO178" s="39">
        <v>258</v>
      </c>
      <c r="AP178" s="131" t="s">
        <v>1217</v>
      </c>
      <c r="AQ178" s="40">
        <v>27082113</v>
      </c>
      <c r="AR178" s="131">
        <v>0</v>
      </c>
      <c r="AS178" s="39" t="s">
        <v>449</v>
      </c>
      <c r="AT178" s="131">
        <v>0</v>
      </c>
      <c r="AU178" s="244" t="s">
        <v>449</v>
      </c>
      <c r="AV178" s="131">
        <v>0</v>
      </c>
      <c r="AW178" s="244" t="s">
        <v>449</v>
      </c>
      <c r="AX178" s="131">
        <v>0</v>
      </c>
      <c r="AY178" s="244" t="s">
        <v>449</v>
      </c>
      <c r="AZ178" s="132">
        <v>0</v>
      </c>
      <c r="BA178" s="244" t="s">
        <v>449</v>
      </c>
      <c r="BB178" s="244">
        <v>0</v>
      </c>
      <c r="BC178" s="244" t="s">
        <v>449</v>
      </c>
      <c r="BD178" s="132">
        <v>96799785.069999993</v>
      </c>
      <c r="BE178" s="244">
        <v>0</v>
      </c>
      <c r="BF178" s="132" t="s">
        <v>449</v>
      </c>
      <c r="BG178" s="244" t="s">
        <v>449</v>
      </c>
      <c r="BH178" s="244">
        <v>0</v>
      </c>
      <c r="BI178" s="244" t="s">
        <v>449</v>
      </c>
      <c r="BJ178" s="244" t="s">
        <v>449</v>
      </c>
      <c r="BK178" s="244">
        <v>0</v>
      </c>
      <c r="BL178" s="244" t="s">
        <v>449</v>
      </c>
      <c r="BM178" s="244" t="s">
        <v>449</v>
      </c>
      <c r="BN178" s="244">
        <v>0</v>
      </c>
      <c r="BO178" s="244" t="s">
        <v>449</v>
      </c>
      <c r="BP178" s="100" t="s">
        <v>449</v>
      </c>
      <c r="BQ178" s="244">
        <v>253</v>
      </c>
      <c r="BR178" s="244"/>
      <c r="BS178" s="40"/>
      <c r="BT178" s="253"/>
      <c r="BU178" s="249"/>
    </row>
    <row r="179" spans="1:80" s="247" customFormat="1" x14ac:dyDescent="0.2">
      <c r="A179" s="206" t="s">
        <v>27</v>
      </c>
      <c r="B179" s="246">
        <v>133</v>
      </c>
      <c r="C179" s="246" t="s">
        <v>87</v>
      </c>
      <c r="D179" s="246" t="s">
        <v>1028</v>
      </c>
      <c r="E179" s="246">
        <v>125035</v>
      </c>
      <c r="F179" s="206" t="s">
        <v>29</v>
      </c>
      <c r="G179" s="39">
        <v>44613</v>
      </c>
      <c r="H179" s="206" t="s">
        <v>44</v>
      </c>
      <c r="I179" s="206" t="s">
        <v>110</v>
      </c>
      <c r="J179" s="206" t="s">
        <v>97</v>
      </c>
      <c r="K179" s="246" t="s">
        <v>1029</v>
      </c>
      <c r="L179" s="246" t="s">
        <v>813</v>
      </c>
      <c r="M179" s="246" t="s">
        <v>814</v>
      </c>
      <c r="N179" s="316"/>
      <c r="O179" s="265">
        <v>19406580</v>
      </c>
      <c r="P179" s="252">
        <v>23422</v>
      </c>
      <c r="Q179" s="255" t="s">
        <v>815</v>
      </c>
      <c r="R179" s="254" t="s">
        <v>20</v>
      </c>
      <c r="S179" s="243" t="s">
        <v>21</v>
      </c>
      <c r="T179" s="243" t="s">
        <v>1218</v>
      </c>
      <c r="U179" s="243" t="s">
        <v>42</v>
      </c>
      <c r="V179" s="243">
        <v>44629</v>
      </c>
      <c r="W179" s="243" t="s">
        <v>118</v>
      </c>
      <c r="X179" s="243" t="s">
        <v>105</v>
      </c>
      <c r="Y179" s="243" t="s">
        <v>1030</v>
      </c>
      <c r="Z179" s="243" t="s">
        <v>1219</v>
      </c>
      <c r="AA179" s="36">
        <v>8600010451</v>
      </c>
      <c r="AB179" s="77">
        <v>1</v>
      </c>
      <c r="AC179" s="442">
        <v>60322</v>
      </c>
      <c r="AD179" s="77">
        <v>44636</v>
      </c>
      <c r="AE179" s="131">
        <v>17753514.140000001</v>
      </c>
      <c r="AF179" s="77">
        <v>0</v>
      </c>
      <c r="AG179" s="131">
        <v>0</v>
      </c>
      <c r="AH179" s="77">
        <v>0</v>
      </c>
      <c r="AI179" s="131">
        <v>17753514.140000001</v>
      </c>
      <c r="AJ179" s="39" t="s">
        <v>25</v>
      </c>
      <c r="AK179" s="38">
        <v>44635</v>
      </c>
      <c r="AL179" s="38" t="s">
        <v>165</v>
      </c>
      <c r="AM179" s="38">
        <v>44635</v>
      </c>
      <c r="AN179" s="131">
        <v>44895</v>
      </c>
      <c r="AO179" s="39">
        <v>260</v>
      </c>
      <c r="AP179" s="131" t="s">
        <v>1220</v>
      </c>
      <c r="AQ179" s="40">
        <v>93125633</v>
      </c>
      <c r="AR179" s="131">
        <v>0</v>
      </c>
      <c r="AS179" s="39" t="s">
        <v>449</v>
      </c>
      <c r="AT179" s="131">
        <v>0</v>
      </c>
      <c r="AU179" s="244" t="s">
        <v>449</v>
      </c>
      <c r="AV179" s="131">
        <v>0</v>
      </c>
      <c r="AW179" s="244" t="s">
        <v>449</v>
      </c>
      <c r="AX179" s="131">
        <v>0</v>
      </c>
      <c r="AY179" s="244" t="s">
        <v>449</v>
      </c>
      <c r="AZ179" s="132">
        <v>0</v>
      </c>
      <c r="BA179" s="244" t="s">
        <v>449</v>
      </c>
      <c r="BB179" s="244">
        <v>0</v>
      </c>
      <c r="BC179" s="244" t="s">
        <v>449</v>
      </c>
      <c r="BD179" s="132">
        <v>17753514.140000001</v>
      </c>
      <c r="BE179" s="244">
        <v>0</v>
      </c>
      <c r="BF179" s="132" t="s">
        <v>449</v>
      </c>
      <c r="BG179" s="244" t="s">
        <v>449</v>
      </c>
      <c r="BH179" s="244">
        <v>0</v>
      </c>
      <c r="BI179" s="244" t="s">
        <v>449</v>
      </c>
      <c r="BJ179" s="244" t="s">
        <v>449</v>
      </c>
      <c r="BK179" s="244">
        <v>0</v>
      </c>
      <c r="BL179" s="244" t="s">
        <v>449</v>
      </c>
      <c r="BM179" s="244" t="s">
        <v>449</v>
      </c>
      <c r="BN179" s="244">
        <v>0</v>
      </c>
      <c r="BO179" s="244" t="s">
        <v>449</v>
      </c>
      <c r="BP179" s="100" t="s">
        <v>449</v>
      </c>
      <c r="BQ179" s="244">
        <v>266</v>
      </c>
      <c r="BR179" s="244"/>
      <c r="BS179" s="40"/>
      <c r="BT179" s="253"/>
      <c r="BU179" s="249"/>
    </row>
    <row r="180" spans="1:80" s="247" customFormat="1" x14ac:dyDescent="0.2">
      <c r="A180" s="206" t="s">
        <v>27</v>
      </c>
      <c r="B180" s="246">
        <v>130</v>
      </c>
      <c r="C180" s="246" t="s">
        <v>87</v>
      </c>
      <c r="D180" s="246" t="s">
        <v>1031</v>
      </c>
      <c r="E180" s="246">
        <v>125114</v>
      </c>
      <c r="F180" s="206" t="s">
        <v>29</v>
      </c>
      <c r="G180" s="39">
        <v>44614</v>
      </c>
      <c r="H180" s="206" t="s">
        <v>44</v>
      </c>
      <c r="I180" s="206" t="s">
        <v>110</v>
      </c>
      <c r="J180" s="206" t="s">
        <v>97</v>
      </c>
      <c r="K180" s="246" t="s">
        <v>1032</v>
      </c>
      <c r="L180" s="246" t="s">
        <v>813</v>
      </c>
      <c r="M180" s="246" t="s">
        <v>814</v>
      </c>
      <c r="N180" s="316"/>
      <c r="O180" s="265">
        <v>366091534</v>
      </c>
      <c r="P180" s="252">
        <v>24122</v>
      </c>
      <c r="Q180" s="255" t="s">
        <v>815</v>
      </c>
      <c r="R180" s="254" t="s">
        <v>20</v>
      </c>
      <c r="S180" s="243" t="s">
        <v>21</v>
      </c>
      <c r="T180" s="243" t="s">
        <v>1221</v>
      </c>
      <c r="U180" s="243" t="s">
        <v>42</v>
      </c>
      <c r="V180" s="243">
        <v>44630</v>
      </c>
      <c r="W180" s="243" t="s">
        <v>118</v>
      </c>
      <c r="X180" s="243" t="s">
        <v>84</v>
      </c>
      <c r="Y180" s="243" t="s">
        <v>1033</v>
      </c>
      <c r="Z180" s="243" t="s">
        <v>1222</v>
      </c>
      <c r="AA180" s="36">
        <v>900427788</v>
      </c>
      <c r="AB180" s="77">
        <v>3</v>
      </c>
      <c r="AC180" s="442">
        <v>61922</v>
      </c>
      <c r="AD180" s="77">
        <v>44643</v>
      </c>
      <c r="AE180" s="131">
        <v>265002120.5</v>
      </c>
      <c r="AF180" s="77">
        <v>0</v>
      </c>
      <c r="AG180" s="131">
        <v>0</v>
      </c>
      <c r="AH180" s="77">
        <v>0</v>
      </c>
      <c r="AI180" s="131">
        <v>265002120.5</v>
      </c>
      <c r="AJ180" s="39" t="s">
        <v>25</v>
      </c>
      <c r="AK180" s="38" t="s">
        <v>818</v>
      </c>
      <c r="AL180" s="38" t="s">
        <v>165</v>
      </c>
      <c r="AM180" s="38" t="s">
        <v>1259</v>
      </c>
      <c r="AN180" s="131">
        <v>44895</v>
      </c>
      <c r="AO180" s="39">
        <v>0</v>
      </c>
      <c r="AP180" s="131" t="s">
        <v>466</v>
      </c>
      <c r="AQ180" s="40">
        <v>79537863</v>
      </c>
      <c r="AR180" s="131">
        <v>0</v>
      </c>
      <c r="AS180" s="39" t="s">
        <v>449</v>
      </c>
      <c r="AT180" s="131">
        <v>0</v>
      </c>
      <c r="AU180" s="244" t="s">
        <v>449</v>
      </c>
      <c r="AV180" s="131">
        <v>0</v>
      </c>
      <c r="AW180" s="244" t="s">
        <v>449</v>
      </c>
      <c r="AX180" s="131">
        <v>0</v>
      </c>
      <c r="AY180" s="244" t="s">
        <v>449</v>
      </c>
      <c r="AZ180" s="132">
        <v>0</v>
      </c>
      <c r="BA180" s="244" t="s">
        <v>449</v>
      </c>
      <c r="BB180" s="244">
        <v>0</v>
      </c>
      <c r="BC180" s="244" t="s">
        <v>449</v>
      </c>
      <c r="BD180" s="132">
        <v>265002120.5</v>
      </c>
      <c r="BE180" s="244">
        <v>0</v>
      </c>
      <c r="BF180" s="132" t="s">
        <v>449</v>
      </c>
      <c r="BG180" s="244" t="s">
        <v>449</v>
      </c>
      <c r="BH180" s="244">
        <v>0</v>
      </c>
      <c r="BI180" s="244" t="s">
        <v>449</v>
      </c>
      <c r="BJ180" s="244" t="s">
        <v>449</v>
      </c>
      <c r="BK180" s="244">
        <v>0</v>
      </c>
      <c r="BL180" s="244" t="s">
        <v>449</v>
      </c>
      <c r="BM180" s="244" t="s">
        <v>449</v>
      </c>
      <c r="BN180" s="244">
        <v>0</v>
      </c>
      <c r="BO180" s="244" t="s">
        <v>449</v>
      </c>
      <c r="BP180" s="100" t="s">
        <v>449</v>
      </c>
      <c r="BQ180" s="244">
        <v>265</v>
      </c>
      <c r="BR180" s="244"/>
      <c r="BS180" s="40"/>
      <c r="BT180" s="253"/>
      <c r="BU180" s="249"/>
    </row>
    <row r="181" spans="1:80" s="247" customFormat="1" x14ac:dyDescent="0.2">
      <c r="A181" s="206" t="s">
        <v>27</v>
      </c>
      <c r="B181" s="246">
        <v>129</v>
      </c>
      <c r="C181" s="246" t="s">
        <v>87</v>
      </c>
      <c r="D181" s="246" t="s">
        <v>1034</v>
      </c>
      <c r="E181" s="246">
        <v>124685</v>
      </c>
      <c r="F181" s="206" t="s">
        <v>29</v>
      </c>
      <c r="G181" s="39">
        <v>44607</v>
      </c>
      <c r="H181" s="206" t="s">
        <v>44</v>
      </c>
      <c r="I181" s="206" t="s">
        <v>110</v>
      </c>
      <c r="J181" s="206" t="s">
        <v>97</v>
      </c>
      <c r="K181" s="246" t="s">
        <v>1035</v>
      </c>
      <c r="L181" s="246" t="s">
        <v>813</v>
      </c>
      <c r="M181" s="246" t="s">
        <v>814</v>
      </c>
      <c r="N181" s="423">
        <v>168328791</v>
      </c>
      <c r="O181" s="265">
        <v>168328791</v>
      </c>
      <c r="P181" s="252">
        <v>22022</v>
      </c>
      <c r="Q181" s="255" t="s">
        <v>815</v>
      </c>
      <c r="R181" s="254" t="s">
        <v>20</v>
      </c>
      <c r="S181" s="243" t="s">
        <v>21</v>
      </c>
      <c r="T181" s="243" t="s">
        <v>1223</v>
      </c>
      <c r="U181" s="243" t="s">
        <v>42</v>
      </c>
      <c r="V181" s="243">
        <v>44621</v>
      </c>
      <c r="W181" s="243" t="s">
        <v>118</v>
      </c>
      <c r="X181" s="243" t="s">
        <v>69</v>
      </c>
      <c r="Y181" s="243" t="s">
        <v>138</v>
      </c>
      <c r="Z181" s="243" t="s">
        <v>1224</v>
      </c>
      <c r="AA181" s="36">
        <v>901351524</v>
      </c>
      <c r="AB181" s="77">
        <v>1</v>
      </c>
      <c r="AC181" s="442">
        <v>49622</v>
      </c>
      <c r="AD181" s="77">
        <v>44622</v>
      </c>
      <c r="AE181" s="131">
        <v>153763723.13</v>
      </c>
      <c r="AF181" s="77">
        <v>0</v>
      </c>
      <c r="AG181" s="131">
        <v>0</v>
      </c>
      <c r="AH181" s="77">
        <v>0</v>
      </c>
      <c r="AI181" s="131">
        <v>153763723.13</v>
      </c>
      <c r="AJ181" s="39" t="s">
        <v>25</v>
      </c>
      <c r="AK181" s="38" t="s">
        <v>818</v>
      </c>
      <c r="AL181" s="38" t="s">
        <v>165</v>
      </c>
      <c r="AM181" s="38" t="s">
        <v>1259</v>
      </c>
      <c r="AN181" s="131">
        <v>44895</v>
      </c>
      <c r="AO181" s="39">
        <v>0</v>
      </c>
      <c r="AP181" s="131" t="s">
        <v>1225</v>
      </c>
      <c r="AQ181" s="40">
        <v>7040724</v>
      </c>
      <c r="AR181" s="131">
        <v>0</v>
      </c>
      <c r="AS181" s="39" t="s">
        <v>449</v>
      </c>
      <c r="AT181" s="131">
        <v>0</v>
      </c>
      <c r="AU181" s="244" t="s">
        <v>449</v>
      </c>
      <c r="AV181" s="131">
        <v>0</v>
      </c>
      <c r="AW181" s="244" t="s">
        <v>449</v>
      </c>
      <c r="AX181" s="131">
        <v>0</v>
      </c>
      <c r="AY181" s="244" t="s">
        <v>449</v>
      </c>
      <c r="AZ181" s="132">
        <v>0</v>
      </c>
      <c r="BA181" s="244" t="s">
        <v>449</v>
      </c>
      <c r="BB181" s="244">
        <v>0</v>
      </c>
      <c r="BC181" s="244" t="s">
        <v>449</v>
      </c>
      <c r="BD181" s="132">
        <v>153763723.13</v>
      </c>
      <c r="BE181" s="244">
        <v>0</v>
      </c>
      <c r="BF181" s="132" t="s">
        <v>449</v>
      </c>
      <c r="BG181" s="244" t="s">
        <v>449</v>
      </c>
      <c r="BH181" s="244">
        <v>0</v>
      </c>
      <c r="BI181" s="244" t="s">
        <v>449</v>
      </c>
      <c r="BJ181" s="244" t="s">
        <v>449</v>
      </c>
      <c r="BK181" s="244">
        <v>0</v>
      </c>
      <c r="BL181" s="244" t="s">
        <v>449</v>
      </c>
      <c r="BM181" s="244" t="s">
        <v>449</v>
      </c>
      <c r="BN181" s="244">
        <v>0</v>
      </c>
      <c r="BO181" s="244" t="s">
        <v>449</v>
      </c>
      <c r="BP181" s="100" t="s">
        <v>449</v>
      </c>
      <c r="BQ181" s="244">
        <v>274</v>
      </c>
      <c r="BR181" s="244"/>
      <c r="BS181" s="40"/>
      <c r="BT181" s="253"/>
      <c r="BU181" s="249"/>
    </row>
    <row r="182" spans="1:80" s="247" customFormat="1" x14ac:dyDescent="0.2">
      <c r="A182" s="206" t="s">
        <v>14</v>
      </c>
      <c r="B182" s="246">
        <v>282</v>
      </c>
      <c r="C182" s="246" t="s">
        <v>53</v>
      </c>
      <c r="D182" s="246" t="s">
        <v>711</v>
      </c>
      <c r="E182" s="246" t="s">
        <v>712</v>
      </c>
      <c r="F182" s="206" t="s">
        <v>108</v>
      </c>
      <c r="G182" s="39">
        <v>44519</v>
      </c>
      <c r="H182" s="206" t="s">
        <v>18</v>
      </c>
      <c r="I182" s="206" t="s">
        <v>19</v>
      </c>
      <c r="J182" s="206" t="s">
        <v>74</v>
      </c>
      <c r="K182" s="246" t="s">
        <v>713</v>
      </c>
      <c r="L182" s="246" t="s">
        <v>714</v>
      </c>
      <c r="M182" s="246" t="s">
        <v>715</v>
      </c>
      <c r="N182" s="423">
        <v>32000000</v>
      </c>
      <c r="O182" s="265">
        <v>31211000</v>
      </c>
      <c r="P182" s="252">
        <v>51421</v>
      </c>
      <c r="Q182" s="255" t="s">
        <v>285</v>
      </c>
      <c r="R182" s="254" t="s">
        <v>20</v>
      </c>
      <c r="S182" s="243" t="s">
        <v>21</v>
      </c>
      <c r="T182" s="243" t="s">
        <v>716</v>
      </c>
      <c r="U182" s="243" t="s">
        <v>717</v>
      </c>
      <c r="V182" s="243">
        <v>44540</v>
      </c>
      <c r="W182" s="243" t="s">
        <v>124</v>
      </c>
      <c r="X182" s="243" t="s">
        <v>23</v>
      </c>
      <c r="Y182" s="243" t="s">
        <v>142</v>
      </c>
      <c r="Z182" s="243" t="s">
        <v>718</v>
      </c>
      <c r="AA182" s="36">
        <v>900236639</v>
      </c>
      <c r="AB182" s="77">
        <v>4</v>
      </c>
      <c r="AC182" s="442">
        <v>214121</v>
      </c>
      <c r="AD182" s="77">
        <v>44543</v>
      </c>
      <c r="AE182" s="131">
        <v>15799994</v>
      </c>
      <c r="AF182" s="77">
        <v>0</v>
      </c>
      <c r="AG182" s="131">
        <v>0</v>
      </c>
      <c r="AH182" s="77">
        <v>0</v>
      </c>
      <c r="AI182" s="131">
        <v>15799994</v>
      </c>
      <c r="AJ182" s="39" t="s">
        <v>25</v>
      </c>
      <c r="AK182" s="38">
        <v>44557</v>
      </c>
      <c r="AL182" s="38" t="s">
        <v>169</v>
      </c>
      <c r="AM182" s="38">
        <v>44557</v>
      </c>
      <c r="AN182" s="131">
        <v>44587</v>
      </c>
      <c r="AO182" s="39">
        <f>+AN182-AM182</f>
        <v>30</v>
      </c>
      <c r="AP182" s="131" t="s">
        <v>719</v>
      </c>
      <c r="AQ182" s="40">
        <v>79820029</v>
      </c>
      <c r="AR182" s="131">
        <v>0</v>
      </c>
      <c r="AS182" s="39">
        <v>1</v>
      </c>
      <c r="AT182" s="131">
        <v>0</v>
      </c>
      <c r="AU182" s="244" t="s">
        <v>294</v>
      </c>
      <c r="AV182" s="131">
        <v>0</v>
      </c>
      <c r="AW182" s="244" t="s">
        <v>294</v>
      </c>
      <c r="AX182" s="131">
        <v>0</v>
      </c>
      <c r="AY182" s="244" t="s">
        <v>294</v>
      </c>
      <c r="AZ182" s="132">
        <v>0</v>
      </c>
      <c r="BA182" s="244" t="s">
        <v>294</v>
      </c>
      <c r="BB182" s="244"/>
      <c r="BC182" s="244"/>
      <c r="BD182" s="132">
        <v>0</v>
      </c>
      <c r="BE182" s="244" t="s">
        <v>294</v>
      </c>
      <c r="BF182" s="132">
        <f>+AI182+AR182+AT182+AV182+AX182+AZ182-BD182</f>
        <v>15799994</v>
      </c>
      <c r="BG182" s="244">
        <v>30</v>
      </c>
      <c r="BH182" s="244">
        <v>44619</v>
      </c>
      <c r="BI182" s="244">
        <v>44587</v>
      </c>
      <c r="BJ182" s="244">
        <v>28</v>
      </c>
      <c r="BK182" s="244">
        <v>44647</v>
      </c>
      <c r="BL182" s="244">
        <v>44617</v>
      </c>
      <c r="BM182" s="244">
        <v>0</v>
      </c>
      <c r="BN182" s="244">
        <v>0</v>
      </c>
      <c r="BO182" s="244">
        <v>0</v>
      </c>
      <c r="BP182" s="100">
        <v>0</v>
      </c>
      <c r="BQ182" s="244">
        <v>0</v>
      </c>
      <c r="BR182" s="244">
        <v>0</v>
      </c>
      <c r="BS182" s="40">
        <f>+BG182+BJ182+BM182+BP182+AO182</f>
        <v>88</v>
      </c>
      <c r="BT182" s="253"/>
      <c r="BU182" s="249"/>
    </row>
    <row r="183" spans="1:80" s="196" customFormat="1" x14ac:dyDescent="0.2">
      <c r="A183" s="189" t="s">
        <v>14</v>
      </c>
      <c r="B183" s="189">
        <v>44</v>
      </c>
      <c r="C183" s="189" t="s">
        <v>53</v>
      </c>
      <c r="D183" s="189" t="s">
        <v>1079</v>
      </c>
      <c r="E183" s="189" t="s">
        <v>1080</v>
      </c>
      <c r="F183" s="3" t="s">
        <v>1037</v>
      </c>
      <c r="G183" s="191">
        <v>44637</v>
      </c>
      <c r="H183" s="189" t="s">
        <v>44</v>
      </c>
      <c r="I183" s="189" t="s">
        <v>90</v>
      </c>
      <c r="J183" s="189" t="s">
        <v>74</v>
      </c>
      <c r="K183" s="189" t="s">
        <v>1081</v>
      </c>
      <c r="L183" s="189" t="s">
        <v>1082</v>
      </c>
      <c r="M183" s="189" t="s">
        <v>501</v>
      </c>
      <c r="N183" s="317">
        <v>800527000</v>
      </c>
      <c r="O183" s="383">
        <v>800527000</v>
      </c>
      <c r="P183" s="189">
        <v>21922</v>
      </c>
      <c r="Q183" s="189" t="s">
        <v>285</v>
      </c>
      <c r="R183" s="189" t="s">
        <v>46</v>
      </c>
      <c r="S183" s="189"/>
      <c r="T183" s="189"/>
      <c r="U183" s="190"/>
      <c r="V183" s="193"/>
      <c r="W183" s="189"/>
      <c r="X183" s="189"/>
      <c r="Y183" s="189"/>
      <c r="Z183" s="189"/>
      <c r="AA183" s="194"/>
      <c r="AB183" s="189"/>
      <c r="AC183" s="189"/>
      <c r="AD183" s="191"/>
      <c r="AE183" s="192"/>
      <c r="AF183" s="192">
        <v>0</v>
      </c>
      <c r="AG183" s="192">
        <v>0</v>
      </c>
      <c r="AH183" s="192">
        <v>0</v>
      </c>
      <c r="AI183" s="199"/>
      <c r="AJ183" s="190"/>
      <c r="AK183" s="191"/>
      <c r="AL183" s="189"/>
      <c r="AM183" s="191"/>
      <c r="AN183" s="191"/>
      <c r="AO183" s="201">
        <f t="shared" ref="AO183:AO189" si="32">+AN183-AM183</f>
        <v>0</v>
      </c>
      <c r="AP183" s="189"/>
      <c r="AQ183" s="189"/>
      <c r="AR183" s="192">
        <v>0</v>
      </c>
      <c r="AS183" s="207">
        <v>1</v>
      </c>
      <c r="AT183" s="195">
        <v>0</v>
      </c>
      <c r="AU183" s="207" t="s">
        <v>294</v>
      </c>
      <c r="AV183" s="195">
        <v>0</v>
      </c>
      <c r="AW183" s="207" t="s">
        <v>294</v>
      </c>
      <c r="AX183" s="195">
        <v>0</v>
      </c>
      <c r="AY183" s="207" t="s">
        <v>294</v>
      </c>
      <c r="AZ183" s="195">
        <v>0</v>
      </c>
      <c r="BA183" s="207" t="s">
        <v>294</v>
      </c>
      <c r="BB183" s="195">
        <v>0</v>
      </c>
      <c r="BC183" s="207" t="s">
        <v>294</v>
      </c>
      <c r="BD183" s="205">
        <f t="shared" ref="BD183:BD189" si="33">+AI183+AR183+AT183+AV183+AX183+AZ183-BB183</f>
        <v>0</v>
      </c>
      <c r="BE183" s="190"/>
      <c r="BF183" s="207"/>
      <c r="BG183" s="207"/>
      <c r="BH183" s="190"/>
      <c r="BI183" s="207"/>
      <c r="BJ183" s="207"/>
      <c r="BK183" s="190"/>
      <c r="BL183" s="207"/>
      <c r="BM183" s="207"/>
      <c r="BN183" s="190"/>
      <c r="BO183" s="207"/>
      <c r="BP183" s="207"/>
      <c r="BQ183" s="203">
        <f t="shared" ref="BQ183:BQ190" si="34">+BE183+BH183+BK183+BN183+AO183</f>
        <v>0</v>
      </c>
      <c r="BR183" s="193"/>
    </row>
    <row r="184" spans="1:80" s="196" customFormat="1" x14ac:dyDescent="0.2">
      <c r="A184" s="189" t="s">
        <v>14</v>
      </c>
      <c r="B184" s="189">
        <v>113</v>
      </c>
      <c r="C184" s="189" t="s">
        <v>53</v>
      </c>
      <c r="D184" s="189" t="s">
        <v>1083</v>
      </c>
      <c r="E184" s="189" t="s">
        <v>1084</v>
      </c>
      <c r="F184" s="3" t="s">
        <v>1037</v>
      </c>
      <c r="G184" s="191">
        <v>44642</v>
      </c>
      <c r="H184" s="189" t="s">
        <v>18</v>
      </c>
      <c r="I184" s="189" t="s">
        <v>19</v>
      </c>
      <c r="J184" s="189" t="s">
        <v>97</v>
      </c>
      <c r="K184" s="189" t="s">
        <v>1085</v>
      </c>
      <c r="L184" s="189">
        <v>78181507</v>
      </c>
      <c r="M184" s="189" t="s">
        <v>938</v>
      </c>
      <c r="N184" s="318">
        <v>30000000</v>
      </c>
      <c r="O184" s="383">
        <v>30000000</v>
      </c>
      <c r="P184" s="189">
        <v>26022</v>
      </c>
      <c r="Q184" s="189" t="s">
        <v>934</v>
      </c>
      <c r="R184" s="189" t="s">
        <v>46</v>
      </c>
      <c r="S184" s="189"/>
      <c r="T184" s="189"/>
      <c r="U184" s="190"/>
      <c r="V184" s="193"/>
      <c r="W184" s="189"/>
      <c r="X184" s="189"/>
      <c r="Y184" s="189"/>
      <c r="Z184" s="189"/>
      <c r="AA184" s="194"/>
      <c r="AB184" s="189"/>
      <c r="AC184" s="189"/>
      <c r="AD184" s="191"/>
      <c r="AE184" s="192"/>
      <c r="AF184" s="192">
        <v>0</v>
      </c>
      <c r="AG184" s="192">
        <v>0</v>
      </c>
      <c r="AH184" s="192">
        <v>0</v>
      </c>
      <c r="AI184" s="199"/>
      <c r="AJ184" s="190"/>
      <c r="AK184" s="191"/>
      <c r="AL184" s="189"/>
      <c r="AM184" s="191"/>
      <c r="AN184" s="191"/>
      <c r="AO184" s="201">
        <f t="shared" si="32"/>
        <v>0</v>
      </c>
      <c r="AP184" s="189"/>
      <c r="AQ184" s="189"/>
      <c r="AR184" s="192">
        <v>0</v>
      </c>
      <c r="AS184" s="207">
        <v>1</v>
      </c>
      <c r="AT184" s="195">
        <v>0</v>
      </c>
      <c r="AU184" s="207" t="s">
        <v>294</v>
      </c>
      <c r="AV184" s="195">
        <v>0</v>
      </c>
      <c r="AW184" s="207" t="s">
        <v>294</v>
      </c>
      <c r="AX184" s="195">
        <v>0</v>
      </c>
      <c r="AY184" s="207" t="s">
        <v>294</v>
      </c>
      <c r="AZ184" s="195">
        <v>0</v>
      </c>
      <c r="BA184" s="207" t="s">
        <v>294</v>
      </c>
      <c r="BB184" s="195">
        <v>0</v>
      </c>
      <c r="BC184" s="207" t="s">
        <v>294</v>
      </c>
      <c r="BD184" s="205">
        <f t="shared" si="33"/>
        <v>0</v>
      </c>
      <c r="BE184" s="190"/>
      <c r="BF184" s="207"/>
      <c r="BG184" s="207"/>
      <c r="BH184" s="190"/>
      <c r="BI184" s="207"/>
      <c r="BJ184" s="207"/>
      <c r="BK184" s="190"/>
      <c r="BL184" s="207"/>
      <c r="BM184" s="207"/>
      <c r="BN184" s="190"/>
      <c r="BO184" s="207"/>
      <c r="BP184" s="207"/>
      <c r="BQ184" s="203">
        <f t="shared" si="34"/>
        <v>0</v>
      </c>
      <c r="BR184" s="193"/>
    </row>
    <row r="185" spans="1:80" s="196" customFormat="1" x14ac:dyDescent="0.2">
      <c r="A185" s="189" t="s">
        <v>14</v>
      </c>
      <c r="B185" s="189">
        <v>150</v>
      </c>
      <c r="C185" s="189" t="s">
        <v>53</v>
      </c>
      <c r="D185" s="189" t="s">
        <v>1086</v>
      </c>
      <c r="E185" s="189" t="s">
        <v>1087</v>
      </c>
      <c r="F185" s="3" t="s">
        <v>1037</v>
      </c>
      <c r="G185" s="191">
        <v>44642</v>
      </c>
      <c r="H185" s="189" t="s">
        <v>18</v>
      </c>
      <c r="I185" s="189" t="s">
        <v>19</v>
      </c>
      <c r="J185" s="189" t="s">
        <v>97</v>
      </c>
      <c r="K185" s="189" t="s">
        <v>1088</v>
      </c>
      <c r="L185" s="189" t="s">
        <v>948</v>
      </c>
      <c r="M185" s="189" t="s">
        <v>1089</v>
      </c>
      <c r="N185" s="318">
        <v>4773600</v>
      </c>
      <c r="O185" s="383">
        <v>4770000</v>
      </c>
      <c r="P185" s="189">
        <v>26422</v>
      </c>
      <c r="Q185" s="189" t="s">
        <v>950</v>
      </c>
      <c r="R185" s="189" t="s">
        <v>46</v>
      </c>
      <c r="S185" s="189"/>
      <c r="T185" s="189"/>
      <c r="U185" s="190"/>
      <c r="V185" s="193"/>
      <c r="W185" s="189"/>
      <c r="X185" s="189"/>
      <c r="Y185" s="189"/>
      <c r="Z185" s="189"/>
      <c r="AA185" s="194"/>
      <c r="AB185" s="189"/>
      <c r="AC185" s="189"/>
      <c r="AD185" s="191"/>
      <c r="AE185" s="192"/>
      <c r="AF185" s="192">
        <v>0</v>
      </c>
      <c r="AG185" s="192">
        <v>0</v>
      </c>
      <c r="AH185" s="192">
        <v>0</v>
      </c>
      <c r="AI185" s="199"/>
      <c r="AJ185" s="190"/>
      <c r="AK185" s="191"/>
      <c r="AL185" s="189"/>
      <c r="AM185" s="191"/>
      <c r="AN185" s="191"/>
      <c r="AO185" s="201">
        <f t="shared" si="32"/>
        <v>0</v>
      </c>
      <c r="AP185" s="189"/>
      <c r="AQ185" s="189"/>
      <c r="AR185" s="192">
        <v>0</v>
      </c>
      <c r="AS185" s="207">
        <v>1</v>
      </c>
      <c r="AT185" s="195">
        <v>0</v>
      </c>
      <c r="AU185" s="207" t="s">
        <v>294</v>
      </c>
      <c r="AV185" s="195">
        <v>0</v>
      </c>
      <c r="AW185" s="207" t="s">
        <v>294</v>
      </c>
      <c r="AX185" s="195">
        <v>0</v>
      </c>
      <c r="AY185" s="207" t="s">
        <v>294</v>
      </c>
      <c r="AZ185" s="195">
        <v>0</v>
      </c>
      <c r="BA185" s="207" t="s">
        <v>294</v>
      </c>
      <c r="BB185" s="195">
        <v>0</v>
      </c>
      <c r="BC185" s="207" t="s">
        <v>294</v>
      </c>
      <c r="BD185" s="205">
        <f t="shared" si="33"/>
        <v>0</v>
      </c>
      <c r="BE185" s="190"/>
      <c r="BF185" s="207"/>
      <c r="BG185" s="207"/>
      <c r="BH185" s="190"/>
      <c r="BI185" s="207"/>
      <c r="BJ185" s="207"/>
      <c r="BK185" s="190"/>
      <c r="BL185" s="207"/>
      <c r="BM185" s="207"/>
      <c r="BN185" s="190"/>
      <c r="BO185" s="207"/>
      <c r="BP185" s="207"/>
      <c r="BQ185" s="203">
        <f t="shared" si="34"/>
        <v>0</v>
      </c>
      <c r="BR185" s="193"/>
    </row>
    <row r="186" spans="1:80" s="196" customFormat="1" x14ac:dyDescent="0.2">
      <c r="A186" s="189" t="s">
        <v>14</v>
      </c>
      <c r="B186" s="189">
        <v>236</v>
      </c>
      <c r="C186" s="189" t="s">
        <v>53</v>
      </c>
      <c r="D186" s="189" t="s">
        <v>1090</v>
      </c>
      <c r="E186" s="189" t="s">
        <v>1091</v>
      </c>
      <c r="F186" s="3" t="s">
        <v>1037</v>
      </c>
      <c r="G186" s="191">
        <v>44643</v>
      </c>
      <c r="H186" s="189" t="s">
        <v>18</v>
      </c>
      <c r="I186" s="189" t="s">
        <v>19</v>
      </c>
      <c r="J186" s="189" t="s">
        <v>97</v>
      </c>
      <c r="K186" s="189" t="s">
        <v>947</v>
      </c>
      <c r="L186" s="189" t="s">
        <v>948</v>
      </c>
      <c r="M186" s="189" t="s">
        <v>1089</v>
      </c>
      <c r="N186" s="317">
        <v>15000000</v>
      </c>
      <c r="O186" s="383">
        <v>15000000</v>
      </c>
      <c r="P186" s="189">
        <v>23922</v>
      </c>
      <c r="Q186" s="189" t="s">
        <v>950</v>
      </c>
      <c r="R186" s="189" t="s">
        <v>46</v>
      </c>
      <c r="S186" s="189"/>
      <c r="T186" s="189"/>
      <c r="U186" s="190"/>
      <c r="V186" s="193"/>
      <c r="W186" s="189"/>
      <c r="X186" s="189"/>
      <c r="Y186" s="189"/>
      <c r="Z186" s="189"/>
      <c r="AA186" s="194"/>
      <c r="AB186" s="189"/>
      <c r="AC186" s="189"/>
      <c r="AD186" s="191"/>
      <c r="AE186" s="192"/>
      <c r="AF186" s="192">
        <v>0</v>
      </c>
      <c r="AG186" s="192">
        <v>0</v>
      </c>
      <c r="AH186" s="192">
        <v>0</v>
      </c>
      <c r="AI186" s="199"/>
      <c r="AJ186" s="190"/>
      <c r="AK186" s="191"/>
      <c r="AL186" s="189"/>
      <c r="AM186" s="191"/>
      <c r="AN186" s="191"/>
      <c r="AO186" s="201">
        <f t="shared" si="32"/>
        <v>0</v>
      </c>
      <c r="AP186" s="189"/>
      <c r="AQ186" s="189"/>
      <c r="AR186" s="192">
        <v>0</v>
      </c>
      <c r="AS186" s="207">
        <v>1</v>
      </c>
      <c r="AT186" s="195">
        <v>0</v>
      </c>
      <c r="AU186" s="207" t="s">
        <v>294</v>
      </c>
      <c r="AV186" s="195">
        <v>0</v>
      </c>
      <c r="AW186" s="207" t="s">
        <v>294</v>
      </c>
      <c r="AX186" s="195">
        <v>0</v>
      </c>
      <c r="AY186" s="207" t="s">
        <v>294</v>
      </c>
      <c r="AZ186" s="195">
        <v>0</v>
      </c>
      <c r="BA186" s="207" t="s">
        <v>294</v>
      </c>
      <c r="BB186" s="195">
        <v>0</v>
      </c>
      <c r="BC186" s="207" t="s">
        <v>294</v>
      </c>
      <c r="BD186" s="205">
        <f t="shared" si="33"/>
        <v>0</v>
      </c>
      <c r="BE186" s="190"/>
      <c r="BF186" s="207"/>
      <c r="BG186" s="207"/>
      <c r="BH186" s="190"/>
      <c r="BI186" s="207"/>
      <c r="BJ186" s="207"/>
      <c r="BK186" s="190"/>
      <c r="BL186" s="207"/>
      <c r="BM186" s="207"/>
      <c r="BN186" s="190"/>
      <c r="BO186" s="207"/>
      <c r="BP186" s="207"/>
      <c r="BQ186" s="203">
        <f t="shared" si="34"/>
        <v>0</v>
      </c>
      <c r="BR186" s="193"/>
    </row>
    <row r="187" spans="1:80" s="196" customFormat="1" x14ac:dyDescent="0.2">
      <c r="A187" s="189" t="s">
        <v>14</v>
      </c>
      <c r="B187" s="189">
        <v>114</v>
      </c>
      <c r="C187" s="189" t="s">
        <v>53</v>
      </c>
      <c r="D187" s="189" t="s">
        <v>1092</v>
      </c>
      <c r="E187" s="189" t="s">
        <v>1093</v>
      </c>
      <c r="F187" s="3" t="s">
        <v>1037</v>
      </c>
      <c r="G187" s="191">
        <v>44643</v>
      </c>
      <c r="H187" s="189" t="s">
        <v>18</v>
      </c>
      <c r="I187" s="189" t="s">
        <v>19</v>
      </c>
      <c r="J187" s="189" t="s">
        <v>97</v>
      </c>
      <c r="K187" s="304" t="s">
        <v>1094</v>
      </c>
      <c r="L187" s="189">
        <v>78181507</v>
      </c>
      <c r="M187" s="189" t="s">
        <v>938</v>
      </c>
      <c r="N187" s="318">
        <v>20000000</v>
      </c>
      <c r="O187" s="383">
        <v>20000000</v>
      </c>
      <c r="P187" s="189">
        <v>27022</v>
      </c>
      <c r="Q187" s="189" t="s">
        <v>934</v>
      </c>
      <c r="R187" s="189" t="s">
        <v>46</v>
      </c>
      <c r="S187" s="189"/>
      <c r="T187" s="189"/>
      <c r="U187" s="190"/>
      <c r="V187" s="193"/>
      <c r="W187" s="189"/>
      <c r="X187" s="189"/>
      <c r="Y187" s="189"/>
      <c r="Z187" s="189"/>
      <c r="AA187" s="194"/>
      <c r="AB187" s="189"/>
      <c r="AC187" s="189"/>
      <c r="AD187" s="191"/>
      <c r="AE187" s="192"/>
      <c r="AF187" s="192">
        <v>0</v>
      </c>
      <c r="AG187" s="192">
        <v>0</v>
      </c>
      <c r="AH187" s="192">
        <v>0</v>
      </c>
      <c r="AI187" s="199"/>
      <c r="AJ187" s="190"/>
      <c r="AK187" s="191"/>
      <c r="AL187" s="189"/>
      <c r="AM187" s="191"/>
      <c r="AN187" s="191"/>
      <c r="AO187" s="201">
        <f t="shared" si="32"/>
        <v>0</v>
      </c>
      <c r="AP187" s="189"/>
      <c r="AQ187" s="189"/>
      <c r="AR187" s="192">
        <v>0</v>
      </c>
      <c r="AS187" s="207">
        <v>1</v>
      </c>
      <c r="AT187" s="195">
        <v>0</v>
      </c>
      <c r="AU187" s="207" t="s">
        <v>294</v>
      </c>
      <c r="AV187" s="195">
        <v>0</v>
      </c>
      <c r="AW187" s="207" t="s">
        <v>294</v>
      </c>
      <c r="AX187" s="195">
        <v>0</v>
      </c>
      <c r="AY187" s="207" t="s">
        <v>294</v>
      </c>
      <c r="AZ187" s="195">
        <v>0</v>
      </c>
      <c r="BA187" s="207" t="s">
        <v>294</v>
      </c>
      <c r="BB187" s="195">
        <v>0</v>
      </c>
      <c r="BC187" s="207" t="s">
        <v>294</v>
      </c>
      <c r="BD187" s="205">
        <f t="shared" si="33"/>
        <v>0</v>
      </c>
      <c r="BE187" s="190"/>
      <c r="BF187" s="207"/>
      <c r="BG187" s="207"/>
      <c r="BH187" s="190"/>
      <c r="BI187" s="207"/>
      <c r="BJ187" s="207"/>
      <c r="BK187" s="190"/>
      <c r="BL187" s="207"/>
      <c r="BM187" s="207"/>
      <c r="BN187" s="190"/>
      <c r="BO187" s="207"/>
      <c r="BP187" s="207"/>
      <c r="BQ187" s="203">
        <f t="shared" si="34"/>
        <v>0</v>
      </c>
      <c r="BR187" s="193"/>
    </row>
    <row r="188" spans="1:80" s="196" customFormat="1" x14ac:dyDescent="0.2">
      <c r="A188" s="189" t="s">
        <v>14</v>
      </c>
      <c r="B188" s="189">
        <v>161</v>
      </c>
      <c r="C188" s="189" t="s">
        <v>53</v>
      </c>
      <c r="D188" s="189" t="s">
        <v>1095</v>
      </c>
      <c r="E188" s="189" t="s">
        <v>1096</v>
      </c>
      <c r="F188" s="3" t="s">
        <v>1037</v>
      </c>
      <c r="G188" s="191">
        <v>44643</v>
      </c>
      <c r="H188" s="189" t="s">
        <v>18</v>
      </c>
      <c r="I188" s="189" t="s">
        <v>19</v>
      </c>
      <c r="J188" s="189" t="s">
        <v>97</v>
      </c>
      <c r="K188" s="189" t="s">
        <v>1097</v>
      </c>
      <c r="L188" s="189">
        <v>78181507</v>
      </c>
      <c r="M188" s="189" t="s">
        <v>938</v>
      </c>
      <c r="N188" s="318">
        <v>40000000</v>
      </c>
      <c r="O188" s="383">
        <v>40000000</v>
      </c>
      <c r="P188" s="189">
        <v>26722</v>
      </c>
      <c r="Q188" s="189" t="s">
        <v>934</v>
      </c>
      <c r="R188" s="189" t="s">
        <v>46</v>
      </c>
      <c r="S188" s="189"/>
      <c r="T188" s="189"/>
      <c r="U188" s="190"/>
      <c r="V188" s="193"/>
      <c r="W188" s="189"/>
      <c r="X188" s="189"/>
      <c r="Y188" s="189"/>
      <c r="Z188" s="189"/>
      <c r="AA188" s="194"/>
      <c r="AB188" s="189"/>
      <c r="AC188" s="189"/>
      <c r="AD188" s="191"/>
      <c r="AE188" s="192"/>
      <c r="AF188" s="192">
        <v>0</v>
      </c>
      <c r="AG188" s="192">
        <v>0</v>
      </c>
      <c r="AH188" s="192">
        <v>0</v>
      </c>
      <c r="AI188" s="199"/>
      <c r="AJ188" s="190"/>
      <c r="AK188" s="191"/>
      <c r="AL188" s="189"/>
      <c r="AM188" s="191"/>
      <c r="AN188" s="191"/>
      <c r="AO188" s="201">
        <f t="shared" si="32"/>
        <v>0</v>
      </c>
      <c r="AP188" s="189"/>
      <c r="AQ188" s="189"/>
      <c r="AR188" s="192">
        <v>0</v>
      </c>
      <c r="AS188" s="207">
        <v>1</v>
      </c>
      <c r="AT188" s="195">
        <v>0</v>
      </c>
      <c r="AU188" s="207" t="s">
        <v>294</v>
      </c>
      <c r="AV188" s="195">
        <v>0</v>
      </c>
      <c r="AW188" s="207" t="s">
        <v>294</v>
      </c>
      <c r="AX188" s="195">
        <v>0</v>
      </c>
      <c r="AY188" s="207" t="s">
        <v>294</v>
      </c>
      <c r="AZ188" s="195">
        <v>0</v>
      </c>
      <c r="BA188" s="207" t="s">
        <v>294</v>
      </c>
      <c r="BB188" s="195">
        <v>0</v>
      </c>
      <c r="BC188" s="207" t="s">
        <v>294</v>
      </c>
      <c r="BD188" s="205">
        <f t="shared" si="33"/>
        <v>0</v>
      </c>
      <c r="BE188" s="190"/>
      <c r="BF188" s="207"/>
      <c r="BG188" s="207"/>
      <c r="BH188" s="190"/>
      <c r="BI188" s="207"/>
      <c r="BJ188" s="207"/>
      <c r="BK188" s="190"/>
      <c r="BL188" s="207"/>
      <c r="BM188" s="207"/>
      <c r="BN188" s="190"/>
      <c r="BO188" s="207"/>
      <c r="BP188" s="207"/>
      <c r="BQ188" s="203">
        <f t="shared" si="34"/>
        <v>0</v>
      </c>
      <c r="BR188" s="193"/>
    </row>
    <row r="189" spans="1:80" s="196" customFormat="1" x14ac:dyDescent="0.2">
      <c r="A189" s="189" t="s">
        <v>14</v>
      </c>
      <c r="B189" s="189">
        <v>49</v>
      </c>
      <c r="C189" s="189" t="s">
        <v>53</v>
      </c>
      <c r="D189" s="189" t="s">
        <v>1098</v>
      </c>
      <c r="E189" s="189" t="s">
        <v>1099</v>
      </c>
      <c r="F189" s="3" t="s">
        <v>1037</v>
      </c>
      <c r="G189" s="191">
        <v>44645</v>
      </c>
      <c r="H189" s="189" t="s">
        <v>44</v>
      </c>
      <c r="I189" s="189" t="s">
        <v>90</v>
      </c>
      <c r="J189" s="189" t="s">
        <v>74</v>
      </c>
      <c r="K189" s="189" t="s">
        <v>1100</v>
      </c>
      <c r="L189" s="189" t="s">
        <v>1101</v>
      </c>
      <c r="M189" s="189" t="s">
        <v>1102</v>
      </c>
      <c r="N189" s="317">
        <v>387000000</v>
      </c>
      <c r="O189" s="383">
        <v>387000000</v>
      </c>
      <c r="P189" s="189">
        <v>25022</v>
      </c>
      <c r="Q189" s="189" t="s">
        <v>285</v>
      </c>
      <c r="R189" s="189" t="s">
        <v>46</v>
      </c>
      <c r="S189" s="189"/>
      <c r="T189" s="189"/>
      <c r="U189" s="190"/>
      <c r="V189" s="193"/>
      <c r="W189" s="189"/>
      <c r="X189" s="189"/>
      <c r="Y189" s="189"/>
      <c r="Z189" s="189"/>
      <c r="AA189" s="194"/>
      <c r="AB189" s="189"/>
      <c r="AC189" s="189"/>
      <c r="AD189" s="191"/>
      <c r="AE189" s="192"/>
      <c r="AF189" s="192">
        <v>0</v>
      </c>
      <c r="AG189" s="192">
        <v>0</v>
      </c>
      <c r="AH189" s="192">
        <v>0</v>
      </c>
      <c r="AI189" s="199"/>
      <c r="AJ189" s="190"/>
      <c r="AK189" s="191"/>
      <c r="AL189" s="189"/>
      <c r="AM189" s="191"/>
      <c r="AN189" s="191"/>
      <c r="AO189" s="201">
        <f t="shared" si="32"/>
        <v>0</v>
      </c>
      <c r="AP189" s="189"/>
      <c r="AQ189" s="189"/>
      <c r="AR189" s="192">
        <v>0</v>
      </c>
      <c r="AS189" s="207">
        <v>1</v>
      </c>
      <c r="AT189" s="195">
        <v>0</v>
      </c>
      <c r="AU189" s="207" t="s">
        <v>294</v>
      </c>
      <c r="AV189" s="195">
        <v>0</v>
      </c>
      <c r="AW189" s="207" t="s">
        <v>294</v>
      </c>
      <c r="AX189" s="195">
        <v>0</v>
      </c>
      <c r="AY189" s="207" t="s">
        <v>294</v>
      </c>
      <c r="AZ189" s="195">
        <v>0</v>
      </c>
      <c r="BA189" s="207" t="s">
        <v>294</v>
      </c>
      <c r="BB189" s="195">
        <v>0</v>
      </c>
      <c r="BC189" s="207" t="s">
        <v>294</v>
      </c>
      <c r="BD189" s="205">
        <f t="shared" si="33"/>
        <v>0</v>
      </c>
      <c r="BE189" s="190"/>
      <c r="BF189" s="207"/>
      <c r="BG189" s="207"/>
      <c r="BH189" s="190"/>
      <c r="BI189" s="207"/>
      <c r="BJ189" s="207"/>
      <c r="BK189" s="190"/>
      <c r="BL189" s="207"/>
      <c r="BM189" s="207"/>
      <c r="BN189" s="190"/>
      <c r="BO189" s="207"/>
      <c r="BP189" s="207"/>
      <c r="BQ189" s="203">
        <f t="shared" si="34"/>
        <v>0</v>
      </c>
      <c r="BR189" s="193"/>
    </row>
    <row r="190" spans="1:80" s="82" customFormat="1" x14ac:dyDescent="0.2">
      <c r="A190" s="177" t="s">
        <v>14</v>
      </c>
      <c r="B190" s="177">
        <v>225</v>
      </c>
      <c r="C190" s="177" t="s">
        <v>53</v>
      </c>
      <c r="D190" s="177" t="s">
        <v>1103</v>
      </c>
      <c r="E190" s="177" t="s">
        <v>1104</v>
      </c>
      <c r="F190" s="178" t="s">
        <v>1037</v>
      </c>
      <c r="G190" s="186">
        <v>44279</v>
      </c>
      <c r="H190" s="177" t="s">
        <v>44</v>
      </c>
      <c r="I190" s="177" t="s">
        <v>82</v>
      </c>
      <c r="J190" s="177" t="s">
        <v>103</v>
      </c>
      <c r="K190" s="184" t="s">
        <v>1105</v>
      </c>
      <c r="L190" s="177" t="s">
        <v>1106</v>
      </c>
      <c r="M190" s="305" t="s">
        <v>1107</v>
      </c>
      <c r="N190" s="319">
        <v>75000000</v>
      </c>
      <c r="O190" s="383">
        <v>75000000</v>
      </c>
      <c r="P190" s="305">
        <v>28521</v>
      </c>
      <c r="Q190" s="269" t="s">
        <v>1108</v>
      </c>
      <c r="R190" s="177" t="s">
        <v>20</v>
      </c>
      <c r="S190" s="177" t="s">
        <v>21</v>
      </c>
      <c r="T190" s="177" t="s">
        <v>1109</v>
      </c>
      <c r="U190" s="185" t="s">
        <v>1110</v>
      </c>
      <c r="V190" s="306">
        <v>44351</v>
      </c>
      <c r="W190" s="177" t="s">
        <v>59</v>
      </c>
      <c r="X190" s="177" t="s">
        <v>23</v>
      </c>
      <c r="Y190" s="177" t="s">
        <v>142</v>
      </c>
      <c r="Z190" s="177" t="s">
        <v>1111</v>
      </c>
      <c r="AA190" s="177">
        <v>900170405</v>
      </c>
      <c r="AB190" s="178">
        <v>2</v>
      </c>
      <c r="AC190" s="177">
        <v>92121</v>
      </c>
      <c r="AD190" s="179">
        <v>44351</v>
      </c>
      <c r="AE190" s="180">
        <v>75000000</v>
      </c>
      <c r="AF190" s="187">
        <v>0</v>
      </c>
      <c r="AG190" s="187">
        <v>0</v>
      </c>
      <c r="AH190" s="187">
        <v>0</v>
      </c>
      <c r="AI190" s="180">
        <v>75000000</v>
      </c>
      <c r="AJ190" s="177" t="s">
        <v>25</v>
      </c>
      <c r="AK190" s="186">
        <v>44364</v>
      </c>
      <c r="AL190" s="184" t="s">
        <v>173</v>
      </c>
      <c r="AM190" s="179">
        <v>44370</v>
      </c>
      <c r="AN190" s="179">
        <v>44561</v>
      </c>
      <c r="AO190" s="200">
        <v>191</v>
      </c>
      <c r="AP190" s="422" t="s">
        <v>1112</v>
      </c>
      <c r="AQ190" s="422">
        <v>53153109</v>
      </c>
      <c r="AR190" s="187">
        <v>15000000</v>
      </c>
      <c r="AS190" s="179">
        <v>44553</v>
      </c>
      <c r="AT190" s="188">
        <v>0</v>
      </c>
      <c r="AU190" s="179" t="s">
        <v>294</v>
      </c>
      <c r="AV190" s="188">
        <v>0</v>
      </c>
      <c r="AW190" s="179" t="s">
        <v>294</v>
      </c>
      <c r="AX190" s="188">
        <v>0</v>
      </c>
      <c r="AY190" s="179" t="s">
        <v>294</v>
      </c>
      <c r="AZ190" s="188">
        <v>0</v>
      </c>
      <c r="BA190" s="179" t="s">
        <v>294</v>
      </c>
      <c r="BB190" s="188">
        <v>0</v>
      </c>
      <c r="BC190" s="179" t="s">
        <v>294</v>
      </c>
      <c r="BD190" s="204">
        <v>90000000</v>
      </c>
      <c r="BE190" s="185">
        <v>90</v>
      </c>
      <c r="BF190" s="179">
        <v>44651</v>
      </c>
      <c r="BG190" s="179">
        <v>44553</v>
      </c>
      <c r="BH190" s="185">
        <v>61</v>
      </c>
      <c r="BI190" s="179">
        <v>44712</v>
      </c>
      <c r="BJ190" s="179">
        <v>44650</v>
      </c>
      <c r="BK190" s="185"/>
      <c r="BL190" s="179"/>
      <c r="BM190" s="179"/>
      <c r="BN190" s="185"/>
      <c r="BO190" s="179"/>
      <c r="BP190" s="179"/>
      <c r="BQ190" s="202">
        <f t="shared" si="34"/>
        <v>342</v>
      </c>
      <c r="BR190" s="177"/>
      <c r="BS190" s="268"/>
      <c r="BT190" s="268"/>
      <c r="BU190" s="268"/>
      <c r="BV190" s="268"/>
      <c r="BW190" s="268"/>
      <c r="BX190" s="268"/>
      <c r="BY190" s="268"/>
      <c r="BZ190" s="268"/>
      <c r="CA190" s="268"/>
      <c r="CB190" s="268"/>
    </row>
    <row r="191" spans="1:80" s="34" customFormat="1" x14ac:dyDescent="0.2">
      <c r="A191" s="206" t="s">
        <v>14</v>
      </c>
      <c r="B191" s="272">
        <v>115</v>
      </c>
      <c r="C191" s="246" t="s">
        <v>63</v>
      </c>
      <c r="D191" s="33" t="s">
        <v>1114</v>
      </c>
      <c r="E191" s="272" t="s">
        <v>1115</v>
      </c>
      <c r="F191" s="272" t="s">
        <v>1037</v>
      </c>
      <c r="G191" s="207">
        <v>44637</v>
      </c>
      <c r="H191" s="206" t="s">
        <v>18</v>
      </c>
      <c r="I191" s="206" t="s">
        <v>19</v>
      </c>
      <c r="J191" s="206" t="s">
        <v>97</v>
      </c>
      <c r="K191" s="33" t="s">
        <v>1116</v>
      </c>
      <c r="L191" s="272">
        <v>78181507</v>
      </c>
      <c r="M191" s="272" t="s">
        <v>971</v>
      </c>
      <c r="N191" s="262">
        <v>22000000</v>
      </c>
      <c r="O191" s="383">
        <v>22000000</v>
      </c>
      <c r="P191" s="272">
        <v>24922</v>
      </c>
      <c r="Q191" s="272" t="s">
        <v>1117</v>
      </c>
      <c r="R191" s="189" t="s">
        <v>46</v>
      </c>
      <c r="S191" s="243" t="s">
        <v>51</v>
      </c>
      <c r="T191" s="243" t="s">
        <v>51</v>
      </c>
      <c r="U191" s="243" t="s">
        <v>51</v>
      </c>
      <c r="V191" s="243" t="s">
        <v>294</v>
      </c>
      <c r="W191" s="243" t="s">
        <v>51</v>
      </c>
      <c r="X191" s="243" t="s">
        <v>51</v>
      </c>
      <c r="Y191" s="243" t="s">
        <v>51</v>
      </c>
      <c r="Z191" s="243" t="s">
        <v>51</v>
      </c>
      <c r="AA191" s="36" t="s">
        <v>51</v>
      </c>
      <c r="AB191" s="77" t="s">
        <v>51</v>
      </c>
      <c r="AC191" s="77" t="s">
        <v>51</v>
      </c>
      <c r="AD191" s="77" t="s">
        <v>51</v>
      </c>
      <c r="AE191" s="131">
        <v>0</v>
      </c>
      <c r="AF191" s="77">
        <v>0</v>
      </c>
      <c r="AG191" s="131">
        <v>0</v>
      </c>
      <c r="AH191" s="77">
        <v>0</v>
      </c>
      <c r="AI191" s="131">
        <v>0</v>
      </c>
      <c r="AJ191" s="207" t="s">
        <v>51</v>
      </c>
      <c r="AK191" s="206" t="s">
        <v>294</v>
      </c>
      <c r="AL191" s="206" t="s">
        <v>51</v>
      </c>
      <c r="AM191" s="206" t="s">
        <v>294</v>
      </c>
      <c r="AN191" s="131" t="s">
        <v>294</v>
      </c>
      <c r="AO191" s="207" t="s">
        <v>51</v>
      </c>
      <c r="AP191" s="131" t="s">
        <v>51</v>
      </c>
      <c r="AQ191" s="207" t="s">
        <v>51</v>
      </c>
      <c r="AR191" s="131">
        <v>0</v>
      </c>
      <c r="AS191" s="207" t="s">
        <v>294</v>
      </c>
      <c r="AT191" s="131">
        <v>0</v>
      </c>
      <c r="AU191" s="244" t="s">
        <v>294</v>
      </c>
      <c r="AV191" s="131">
        <v>0</v>
      </c>
      <c r="AW191" s="244" t="s">
        <v>294</v>
      </c>
      <c r="AX191" s="131">
        <v>0</v>
      </c>
      <c r="AY191" s="244">
        <v>1</v>
      </c>
      <c r="AZ191" s="132">
        <v>0</v>
      </c>
      <c r="BA191" s="244">
        <v>1</v>
      </c>
      <c r="BB191" s="132">
        <v>0</v>
      </c>
      <c r="BC191" s="244">
        <v>1</v>
      </c>
      <c r="BD191" s="132">
        <v>0</v>
      </c>
      <c r="BE191" s="244" t="s">
        <v>51</v>
      </c>
      <c r="BF191" s="244">
        <v>1</v>
      </c>
      <c r="BG191" s="244">
        <v>1</v>
      </c>
      <c r="BH191" s="244" t="s">
        <v>51</v>
      </c>
      <c r="BI191" s="244">
        <v>1</v>
      </c>
      <c r="BJ191" s="244">
        <v>1</v>
      </c>
      <c r="BK191" s="244" t="s">
        <v>51</v>
      </c>
      <c r="BL191" s="244">
        <v>1</v>
      </c>
      <c r="BM191" s="244">
        <v>1</v>
      </c>
      <c r="BN191" s="326" t="s">
        <v>51</v>
      </c>
      <c r="BO191" s="244">
        <v>1</v>
      </c>
      <c r="BP191" s="244">
        <v>1</v>
      </c>
      <c r="BQ191" s="40" t="s">
        <v>51</v>
      </c>
      <c r="BR191" s="33"/>
    </row>
    <row r="192" spans="1:80" s="34" customFormat="1" x14ac:dyDescent="0.2">
      <c r="A192" s="206" t="s">
        <v>14</v>
      </c>
      <c r="B192" s="272">
        <v>116</v>
      </c>
      <c r="C192" s="246" t="s">
        <v>63</v>
      </c>
      <c r="D192" s="33" t="s">
        <v>1118</v>
      </c>
      <c r="E192" s="272" t="s">
        <v>1119</v>
      </c>
      <c r="F192" s="272" t="s">
        <v>1037</v>
      </c>
      <c r="G192" s="207">
        <v>44638</v>
      </c>
      <c r="H192" s="206" t="s">
        <v>18</v>
      </c>
      <c r="I192" s="206" t="s">
        <v>19</v>
      </c>
      <c r="J192" s="206" t="s">
        <v>97</v>
      </c>
      <c r="K192" s="327" t="s">
        <v>1120</v>
      </c>
      <c r="L192" s="272">
        <v>78181507</v>
      </c>
      <c r="M192" s="272" t="s">
        <v>971</v>
      </c>
      <c r="N192" s="262">
        <v>22000000</v>
      </c>
      <c r="O192" s="383">
        <v>22000000</v>
      </c>
      <c r="P192" s="272">
        <v>26122</v>
      </c>
      <c r="Q192" s="272" t="s">
        <v>1121</v>
      </c>
      <c r="R192" s="189" t="s">
        <v>46</v>
      </c>
      <c r="S192" s="243" t="s">
        <v>51</v>
      </c>
      <c r="T192" s="243" t="s">
        <v>51</v>
      </c>
      <c r="U192" s="243" t="s">
        <v>51</v>
      </c>
      <c r="V192" s="243" t="s">
        <v>294</v>
      </c>
      <c r="W192" s="243" t="s">
        <v>51</v>
      </c>
      <c r="X192" s="243" t="s">
        <v>51</v>
      </c>
      <c r="Y192" s="243" t="s">
        <v>51</v>
      </c>
      <c r="Z192" s="243" t="s">
        <v>51</v>
      </c>
      <c r="AA192" s="36" t="s">
        <v>51</v>
      </c>
      <c r="AB192" s="77" t="s">
        <v>51</v>
      </c>
      <c r="AC192" s="77" t="s">
        <v>51</v>
      </c>
      <c r="AD192" s="77" t="s">
        <v>51</v>
      </c>
      <c r="AE192" s="131">
        <v>0</v>
      </c>
      <c r="AF192" s="77">
        <v>0</v>
      </c>
      <c r="AG192" s="131">
        <v>0</v>
      </c>
      <c r="AH192" s="77">
        <v>0</v>
      </c>
      <c r="AI192" s="131">
        <v>0</v>
      </c>
      <c r="AJ192" s="207" t="s">
        <v>51</v>
      </c>
      <c r="AK192" s="206" t="s">
        <v>294</v>
      </c>
      <c r="AL192" s="206" t="s">
        <v>51</v>
      </c>
      <c r="AM192" s="206" t="s">
        <v>294</v>
      </c>
      <c r="AN192" s="131" t="s">
        <v>294</v>
      </c>
      <c r="AO192" s="207" t="s">
        <v>51</v>
      </c>
      <c r="AP192" s="131" t="s">
        <v>51</v>
      </c>
      <c r="AQ192" s="207" t="s">
        <v>51</v>
      </c>
      <c r="AR192" s="131">
        <v>0</v>
      </c>
      <c r="AS192" s="207" t="s">
        <v>294</v>
      </c>
      <c r="AT192" s="131">
        <v>0</v>
      </c>
      <c r="AU192" s="244" t="s">
        <v>294</v>
      </c>
      <c r="AV192" s="131">
        <v>0</v>
      </c>
      <c r="AW192" s="244" t="s">
        <v>294</v>
      </c>
      <c r="AX192" s="131">
        <v>0</v>
      </c>
      <c r="AY192" s="244">
        <v>1</v>
      </c>
      <c r="AZ192" s="132">
        <v>0</v>
      </c>
      <c r="BA192" s="244">
        <v>1</v>
      </c>
      <c r="BB192" s="132">
        <v>0</v>
      </c>
      <c r="BC192" s="244">
        <v>1</v>
      </c>
      <c r="BD192" s="132">
        <v>0</v>
      </c>
      <c r="BE192" s="244" t="s">
        <v>51</v>
      </c>
      <c r="BF192" s="244">
        <v>1</v>
      </c>
      <c r="BG192" s="244">
        <v>1</v>
      </c>
      <c r="BH192" s="244" t="s">
        <v>51</v>
      </c>
      <c r="BI192" s="244">
        <v>1</v>
      </c>
      <c r="BJ192" s="244">
        <v>1</v>
      </c>
      <c r="BK192" s="244" t="s">
        <v>51</v>
      </c>
      <c r="BL192" s="244">
        <v>1</v>
      </c>
      <c r="BM192" s="244">
        <v>1</v>
      </c>
      <c r="BN192" s="326" t="s">
        <v>51</v>
      </c>
      <c r="BO192" s="244">
        <v>1</v>
      </c>
      <c r="BP192" s="244">
        <v>1</v>
      </c>
      <c r="BQ192" s="40" t="s">
        <v>51</v>
      </c>
      <c r="BR192" s="33"/>
    </row>
    <row r="193" spans="1:72" s="34" customFormat="1" x14ac:dyDescent="0.2">
      <c r="A193" s="206" t="s">
        <v>14</v>
      </c>
      <c r="B193" s="272">
        <v>127</v>
      </c>
      <c r="C193" s="246" t="s">
        <v>63</v>
      </c>
      <c r="D193" s="33" t="s">
        <v>1122</v>
      </c>
      <c r="E193" s="272" t="s">
        <v>1123</v>
      </c>
      <c r="F193" s="272" t="s">
        <v>1037</v>
      </c>
      <c r="G193" s="207">
        <v>44642</v>
      </c>
      <c r="H193" s="206" t="s">
        <v>18</v>
      </c>
      <c r="I193" s="206" t="s">
        <v>19</v>
      </c>
      <c r="J193" s="206" t="s">
        <v>97</v>
      </c>
      <c r="K193" s="327" t="s">
        <v>1124</v>
      </c>
      <c r="L193" s="272">
        <v>32111701</v>
      </c>
      <c r="M193" s="272" t="s">
        <v>1125</v>
      </c>
      <c r="N193" s="328">
        <v>2100000</v>
      </c>
      <c r="O193" s="383">
        <v>2100000</v>
      </c>
      <c r="P193" s="272">
        <v>26622</v>
      </c>
      <c r="Q193" s="272" t="s">
        <v>1126</v>
      </c>
      <c r="R193" s="189" t="s">
        <v>46</v>
      </c>
      <c r="S193" s="243" t="s">
        <v>51</v>
      </c>
      <c r="T193" s="243" t="s">
        <v>51</v>
      </c>
      <c r="U193" s="243" t="s">
        <v>51</v>
      </c>
      <c r="V193" s="243" t="s">
        <v>294</v>
      </c>
      <c r="W193" s="243" t="s">
        <v>51</v>
      </c>
      <c r="X193" s="243" t="s">
        <v>51</v>
      </c>
      <c r="Y193" s="243" t="s">
        <v>51</v>
      </c>
      <c r="Z193" s="243" t="s">
        <v>51</v>
      </c>
      <c r="AA193" s="36" t="s">
        <v>51</v>
      </c>
      <c r="AB193" s="77" t="s">
        <v>51</v>
      </c>
      <c r="AC193" s="77" t="s">
        <v>51</v>
      </c>
      <c r="AD193" s="77" t="s">
        <v>51</v>
      </c>
      <c r="AE193" s="131">
        <v>0</v>
      </c>
      <c r="AF193" s="77">
        <v>0</v>
      </c>
      <c r="AG193" s="131">
        <v>0</v>
      </c>
      <c r="AH193" s="77">
        <v>0</v>
      </c>
      <c r="AI193" s="131">
        <v>0</v>
      </c>
      <c r="AJ193" s="207" t="s">
        <v>51</v>
      </c>
      <c r="AK193" s="206" t="s">
        <v>294</v>
      </c>
      <c r="AL193" s="206" t="s">
        <v>51</v>
      </c>
      <c r="AM193" s="206" t="s">
        <v>294</v>
      </c>
      <c r="AN193" s="131" t="s">
        <v>294</v>
      </c>
      <c r="AO193" s="207" t="s">
        <v>51</v>
      </c>
      <c r="AP193" s="131" t="s">
        <v>51</v>
      </c>
      <c r="AQ193" s="207" t="s">
        <v>51</v>
      </c>
      <c r="AR193" s="131">
        <v>0</v>
      </c>
      <c r="AS193" s="207" t="s">
        <v>294</v>
      </c>
      <c r="AT193" s="131">
        <v>0</v>
      </c>
      <c r="AU193" s="244" t="s">
        <v>294</v>
      </c>
      <c r="AV193" s="131">
        <v>0</v>
      </c>
      <c r="AW193" s="244" t="s">
        <v>294</v>
      </c>
      <c r="AX193" s="131">
        <v>0</v>
      </c>
      <c r="AY193" s="244">
        <v>1</v>
      </c>
      <c r="AZ193" s="132">
        <v>0</v>
      </c>
      <c r="BA193" s="244">
        <v>1</v>
      </c>
      <c r="BB193" s="132">
        <v>0</v>
      </c>
      <c r="BC193" s="244">
        <v>1</v>
      </c>
      <c r="BD193" s="132">
        <v>0</v>
      </c>
      <c r="BE193" s="244" t="s">
        <v>51</v>
      </c>
      <c r="BF193" s="244">
        <v>1</v>
      </c>
      <c r="BG193" s="244">
        <v>1</v>
      </c>
      <c r="BH193" s="244" t="s">
        <v>51</v>
      </c>
      <c r="BI193" s="244">
        <v>1</v>
      </c>
      <c r="BJ193" s="244">
        <v>1</v>
      </c>
      <c r="BK193" s="244" t="s">
        <v>51</v>
      </c>
      <c r="BL193" s="244">
        <v>1</v>
      </c>
      <c r="BM193" s="244">
        <v>1</v>
      </c>
      <c r="BN193" s="326" t="s">
        <v>51</v>
      </c>
      <c r="BO193" s="244">
        <v>1</v>
      </c>
      <c r="BP193" s="244">
        <v>1</v>
      </c>
      <c r="BQ193" s="40" t="s">
        <v>51</v>
      </c>
      <c r="BR193" s="33"/>
    </row>
    <row r="194" spans="1:72" s="34" customFormat="1" x14ac:dyDescent="0.2">
      <c r="A194" s="206" t="s">
        <v>14</v>
      </c>
      <c r="B194" s="272">
        <v>164</v>
      </c>
      <c r="C194" s="246" t="s">
        <v>63</v>
      </c>
      <c r="D194" s="33" t="s">
        <v>1127</v>
      </c>
      <c r="E194" s="272" t="s">
        <v>1128</v>
      </c>
      <c r="F194" s="272" t="s">
        <v>1037</v>
      </c>
      <c r="G194" s="207">
        <v>44642</v>
      </c>
      <c r="H194" s="206" t="s">
        <v>18</v>
      </c>
      <c r="I194" s="206" t="s">
        <v>19</v>
      </c>
      <c r="J194" s="206" t="s">
        <v>97</v>
      </c>
      <c r="K194" s="33" t="s">
        <v>1129</v>
      </c>
      <c r="L194" s="272">
        <v>76111801</v>
      </c>
      <c r="M194" s="272" t="s">
        <v>1130</v>
      </c>
      <c r="N194" s="262">
        <v>7350000</v>
      </c>
      <c r="O194" s="383">
        <v>7350000</v>
      </c>
      <c r="P194" s="272">
        <v>27822</v>
      </c>
      <c r="Q194" s="272" t="s">
        <v>1121</v>
      </c>
      <c r="R194" s="189" t="s">
        <v>46</v>
      </c>
      <c r="S194" s="243" t="s">
        <v>51</v>
      </c>
      <c r="T194" s="243" t="s">
        <v>51</v>
      </c>
      <c r="U194" s="243" t="s">
        <v>51</v>
      </c>
      <c r="V194" s="243" t="s">
        <v>294</v>
      </c>
      <c r="W194" s="243" t="s">
        <v>51</v>
      </c>
      <c r="X194" s="243" t="s">
        <v>51</v>
      </c>
      <c r="Y194" s="243" t="s">
        <v>51</v>
      </c>
      <c r="Z194" s="243" t="s">
        <v>51</v>
      </c>
      <c r="AA194" s="36" t="s">
        <v>51</v>
      </c>
      <c r="AB194" s="77" t="s">
        <v>51</v>
      </c>
      <c r="AC194" s="77" t="s">
        <v>51</v>
      </c>
      <c r="AD194" s="77" t="s">
        <v>51</v>
      </c>
      <c r="AE194" s="131">
        <v>0</v>
      </c>
      <c r="AF194" s="77">
        <v>0</v>
      </c>
      <c r="AG194" s="131">
        <v>0</v>
      </c>
      <c r="AH194" s="77">
        <v>0</v>
      </c>
      <c r="AI194" s="131">
        <v>0</v>
      </c>
      <c r="AJ194" s="207" t="s">
        <v>51</v>
      </c>
      <c r="AK194" s="206" t="s">
        <v>294</v>
      </c>
      <c r="AL194" s="206" t="s">
        <v>51</v>
      </c>
      <c r="AM194" s="206" t="s">
        <v>294</v>
      </c>
      <c r="AN194" s="131" t="s">
        <v>294</v>
      </c>
      <c r="AO194" s="207" t="s">
        <v>51</v>
      </c>
      <c r="AP194" s="131" t="s">
        <v>51</v>
      </c>
      <c r="AQ194" s="207" t="s">
        <v>51</v>
      </c>
      <c r="AR194" s="131">
        <v>0</v>
      </c>
      <c r="AS194" s="207" t="s">
        <v>294</v>
      </c>
      <c r="AT194" s="131">
        <v>0</v>
      </c>
      <c r="AU194" s="244" t="s">
        <v>294</v>
      </c>
      <c r="AV194" s="131">
        <v>0</v>
      </c>
      <c r="AW194" s="244" t="s">
        <v>294</v>
      </c>
      <c r="AX194" s="131">
        <v>0</v>
      </c>
      <c r="AY194" s="244">
        <v>1</v>
      </c>
      <c r="AZ194" s="132">
        <v>0</v>
      </c>
      <c r="BA194" s="244">
        <v>1</v>
      </c>
      <c r="BB194" s="132">
        <v>0</v>
      </c>
      <c r="BC194" s="244">
        <v>1</v>
      </c>
      <c r="BD194" s="132">
        <v>0</v>
      </c>
      <c r="BE194" s="244" t="s">
        <v>51</v>
      </c>
      <c r="BF194" s="244">
        <v>1</v>
      </c>
      <c r="BG194" s="244">
        <v>1</v>
      </c>
      <c r="BH194" s="244" t="s">
        <v>51</v>
      </c>
      <c r="BI194" s="244">
        <v>1</v>
      </c>
      <c r="BJ194" s="244">
        <v>1</v>
      </c>
      <c r="BK194" s="244" t="s">
        <v>51</v>
      </c>
      <c r="BL194" s="244">
        <v>1</v>
      </c>
      <c r="BM194" s="244">
        <v>1</v>
      </c>
      <c r="BN194" s="326" t="s">
        <v>51</v>
      </c>
      <c r="BO194" s="244">
        <v>1</v>
      </c>
      <c r="BP194" s="244">
        <v>1</v>
      </c>
      <c r="BQ194" s="40" t="s">
        <v>51</v>
      </c>
      <c r="BR194" s="33"/>
    </row>
    <row r="195" spans="1:72" s="34" customFormat="1" x14ac:dyDescent="0.2">
      <c r="A195" s="206" t="s">
        <v>14</v>
      </c>
      <c r="B195" s="272">
        <v>207</v>
      </c>
      <c r="C195" s="246" t="s">
        <v>63</v>
      </c>
      <c r="D195" s="33" t="s">
        <v>1131</v>
      </c>
      <c r="E195" s="272" t="s">
        <v>1132</v>
      </c>
      <c r="F195" s="272" t="s">
        <v>1037</v>
      </c>
      <c r="G195" s="207">
        <v>44643</v>
      </c>
      <c r="H195" s="206" t="s">
        <v>44</v>
      </c>
      <c r="I195" s="206" t="s">
        <v>90</v>
      </c>
      <c r="J195" s="206" t="s">
        <v>103</v>
      </c>
      <c r="K195" s="327" t="s">
        <v>1133</v>
      </c>
      <c r="L195" s="272" t="s">
        <v>1134</v>
      </c>
      <c r="M195" s="272" t="s">
        <v>1135</v>
      </c>
      <c r="N195" s="262">
        <v>60000000</v>
      </c>
      <c r="O195" s="383">
        <v>60000000</v>
      </c>
      <c r="P195" s="272">
        <v>27322</v>
      </c>
      <c r="Q195" s="272" t="s">
        <v>1136</v>
      </c>
      <c r="R195" s="189" t="s">
        <v>46</v>
      </c>
      <c r="S195" s="243" t="s">
        <v>51</v>
      </c>
      <c r="T195" s="243" t="s">
        <v>51</v>
      </c>
      <c r="U195" s="243" t="s">
        <v>51</v>
      </c>
      <c r="V195" s="243" t="s">
        <v>294</v>
      </c>
      <c r="W195" s="243" t="s">
        <v>51</v>
      </c>
      <c r="X195" s="243" t="s">
        <v>51</v>
      </c>
      <c r="Y195" s="243" t="s">
        <v>51</v>
      </c>
      <c r="Z195" s="243" t="s">
        <v>51</v>
      </c>
      <c r="AA195" s="36" t="s">
        <v>51</v>
      </c>
      <c r="AB195" s="77" t="s">
        <v>51</v>
      </c>
      <c r="AC195" s="77" t="s">
        <v>51</v>
      </c>
      <c r="AD195" s="77" t="s">
        <v>51</v>
      </c>
      <c r="AE195" s="131">
        <v>0</v>
      </c>
      <c r="AF195" s="77">
        <v>0</v>
      </c>
      <c r="AG195" s="131">
        <v>0</v>
      </c>
      <c r="AH195" s="77">
        <v>0</v>
      </c>
      <c r="AI195" s="131">
        <v>0</v>
      </c>
      <c r="AJ195" s="207" t="s">
        <v>51</v>
      </c>
      <c r="AK195" s="206" t="s">
        <v>294</v>
      </c>
      <c r="AL195" s="206" t="s">
        <v>51</v>
      </c>
      <c r="AM195" s="206" t="s">
        <v>294</v>
      </c>
      <c r="AN195" s="131" t="s">
        <v>294</v>
      </c>
      <c r="AO195" s="207" t="s">
        <v>51</v>
      </c>
      <c r="AP195" s="131" t="s">
        <v>51</v>
      </c>
      <c r="AQ195" s="207" t="s">
        <v>51</v>
      </c>
      <c r="AR195" s="131">
        <v>0</v>
      </c>
      <c r="AS195" s="207" t="s">
        <v>294</v>
      </c>
      <c r="AT195" s="131">
        <v>0</v>
      </c>
      <c r="AU195" s="244" t="s">
        <v>294</v>
      </c>
      <c r="AV195" s="131">
        <v>0</v>
      </c>
      <c r="AW195" s="244" t="s">
        <v>294</v>
      </c>
      <c r="AX195" s="131">
        <v>0</v>
      </c>
      <c r="AY195" s="244">
        <v>1</v>
      </c>
      <c r="AZ195" s="132">
        <v>0</v>
      </c>
      <c r="BA195" s="244">
        <v>1</v>
      </c>
      <c r="BB195" s="132">
        <v>0</v>
      </c>
      <c r="BC195" s="244">
        <v>1</v>
      </c>
      <c r="BD195" s="132">
        <v>0</v>
      </c>
      <c r="BE195" s="244" t="s">
        <v>51</v>
      </c>
      <c r="BF195" s="244">
        <v>1</v>
      </c>
      <c r="BG195" s="244">
        <v>1</v>
      </c>
      <c r="BH195" s="244" t="s">
        <v>51</v>
      </c>
      <c r="BI195" s="244">
        <v>1</v>
      </c>
      <c r="BJ195" s="244">
        <v>1</v>
      </c>
      <c r="BK195" s="244" t="s">
        <v>51</v>
      </c>
      <c r="BL195" s="244">
        <v>1</v>
      </c>
      <c r="BM195" s="244">
        <v>1</v>
      </c>
      <c r="BN195" s="326" t="s">
        <v>51</v>
      </c>
      <c r="BO195" s="244">
        <v>1</v>
      </c>
      <c r="BP195" s="244">
        <v>1</v>
      </c>
      <c r="BQ195" s="40" t="s">
        <v>51</v>
      </c>
      <c r="BR195" s="33"/>
    </row>
    <row r="196" spans="1:72" s="341" customFormat="1" x14ac:dyDescent="0.2">
      <c r="A196" s="329" t="s">
        <v>27</v>
      </c>
      <c r="B196" s="330">
        <v>221</v>
      </c>
      <c r="C196" s="330" t="s">
        <v>41</v>
      </c>
      <c r="D196" s="331" t="s">
        <v>1137</v>
      </c>
      <c r="E196" s="329">
        <v>126713</v>
      </c>
      <c r="F196" s="330" t="s">
        <v>42</v>
      </c>
      <c r="G196" s="332">
        <v>44636</v>
      </c>
      <c r="H196" s="329" t="s">
        <v>44</v>
      </c>
      <c r="I196" s="329" t="s">
        <v>19</v>
      </c>
      <c r="J196" s="329" t="s">
        <v>103</v>
      </c>
      <c r="K196" s="330" t="s">
        <v>1138</v>
      </c>
      <c r="L196" s="330" t="s">
        <v>1139</v>
      </c>
      <c r="M196" s="330" t="s">
        <v>1140</v>
      </c>
      <c r="N196" s="333">
        <v>30000000</v>
      </c>
      <c r="O196" s="383">
        <v>30000000</v>
      </c>
      <c r="P196" s="330">
        <v>26322</v>
      </c>
      <c r="Q196" s="330" t="s">
        <v>1141</v>
      </c>
      <c r="R196" s="329" t="s">
        <v>20</v>
      </c>
      <c r="S196" s="329" t="s">
        <v>21</v>
      </c>
      <c r="T196" s="330">
        <v>87754</v>
      </c>
      <c r="U196" s="331" t="s">
        <v>1142</v>
      </c>
      <c r="V196" s="336">
        <v>44651</v>
      </c>
      <c r="W196" s="334" t="s">
        <v>118</v>
      </c>
      <c r="X196" s="329" t="s">
        <v>23</v>
      </c>
      <c r="Y196" s="329" t="s">
        <v>142</v>
      </c>
      <c r="Z196" s="330" t="s">
        <v>1143</v>
      </c>
      <c r="AA196" s="330">
        <v>90035365</v>
      </c>
      <c r="AB196" s="330">
        <v>9</v>
      </c>
      <c r="AC196" s="442">
        <v>66522</v>
      </c>
      <c r="AD196" s="353">
        <v>44652</v>
      </c>
      <c r="AE196" s="335">
        <v>12705000</v>
      </c>
      <c r="AF196" s="335">
        <v>0</v>
      </c>
      <c r="AG196" s="335">
        <v>0</v>
      </c>
      <c r="AH196" s="335">
        <v>0</v>
      </c>
      <c r="AI196" s="335">
        <f t="shared" ref="AI196" si="35">SUM(AE196+AF196+AG196+AI199+AH196)</f>
        <v>12705000</v>
      </c>
      <c r="AJ196" s="329" t="s">
        <v>51</v>
      </c>
      <c r="AK196" s="336">
        <v>1</v>
      </c>
      <c r="AL196" s="337" t="s">
        <v>51</v>
      </c>
      <c r="AM196" s="336">
        <v>44651</v>
      </c>
      <c r="AN196" s="336">
        <v>44687</v>
      </c>
      <c r="AO196" s="329">
        <f t="shared" ref="AO196" si="36">SUM(AN196-AM196)</f>
        <v>36</v>
      </c>
      <c r="AP196" s="330" t="s">
        <v>1144</v>
      </c>
      <c r="AQ196" s="329">
        <v>52813239</v>
      </c>
      <c r="AR196" s="335">
        <v>0</v>
      </c>
      <c r="AS196" s="338">
        <v>0</v>
      </c>
      <c r="AT196" s="335">
        <v>0</v>
      </c>
      <c r="AU196" s="339">
        <v>0</v>
      </c>
      <c r="AV196" s="340">
        <v>0</v>
      </c>
      <c r="AW196" s="339">
        <v>0</v>
      </c>
      <c r="AX196" s="340">
        <v>0</v>
      </c>
      <c r="AY196" s="339">
        <v>0</v>
      </c>
      <c r="AZ196" s="340">
        <v>0</v>
      </c>
      <c r="BA196" s="339">
        <v>0</v>
      </c>
      <c r="BB196" s="340">
        <v>0</v>
      </c>
      <c r="BC196" s="339" t="s">
        <v>449</v>
      </c>
      <c r="BD196" s="340"/>
      <c r="BE196" s="330">
        <v>0</v>
      </c>
      <c r="BF196" s="205">
        <f t="shared" ref="BF196:BF201" si="37">+AI196+AR196+AT196+AV196+AX196+AZ196-BD196</f>
        <v>12705000</v>
      </c>
      <c r="BG196" s="338" t="s">
        <v>294</v>
      </c>
      <c r="BH196" s="330">
        <v>0</v>
      </c>
      <c r="BI196" s="338" t="s">
        <v>294</v>
      </c>
      <c r="BJ196" s="338" t="s">
        <v>294</v>
      </c>
      <c r="BK196" s="330">
        <v>0</v>
      </c>
      <c r="BL196" s="338" t="s">
        <v>294</v>
      </c>
      <c r="BM196" s="338" t="s">
        <v>294</v>
      </c>
      <c r="BN196" s="330">
        <v>0</v>
      </c>
      <c r="BO196" s="338" t="s">
        <v>294</v>
      </c>
      <c r="BP196" s="338" t="s">
        <v>294</v>
      </c>
      <c r="BQ196" s="330">
        <f t="shared" ref="BQ196" si="38">+BE196+BH196+BK196+BN196+AO196</f>
        <v>36</v>
      </c>
      <c r="BR196" s="331"/>
    </row>
    <row r="197" spans="1:72" s="341" customFormat="1" x14ac:dyDescent="0.2">
      <c r="A197" s="329" t="s">
        <v>14</v>
      </c>
      <c r="B197" s="330">
        <v>54</v>
      </c>
      <c r="C197" s="330" t="s">
        <v>41</v>
      </c>
      <c r="D197" s="331" t="s">
        <v>1145</v>
      </c>
      <c r="E197" s="329" t="s">
        <v>1146</v>
      </c>
      <c r="F197" s="330" t="s">
        <v>42</v>
      </c>
      <c r="G197" s="39">
        <v>44648</v>
      </c>
      <c r="H197" s="329" t="s">
        <v>18</v>
      </c>
      <c r="I197" s="329" t="s">
        <v>19</v>
      </c>
      <c r="J197" s="329" t="s">
        <v>74</v>
      </c>
      <c r="K197" s="330" t="s">
        <v>1147</v>
      </c>
      <c r="L197" s="330" t="s">
        <v>1148</v>
      </c>
      <c r="M197" s="38" t="s">
        <v>1149</v>
      </c>
      <c r="N197" s="333">
        <v>11783893</v>
      </c>
      <c r="O197" s="383">
        <v>11783893</v>
      </c>
      <c r="P197" s="330">
        <v>24822</v>
      </c>
      <c r="Q197" s="330" t="s">
        <v>285</v>
      </c>
      <c r="R197" s="329" t="s">
        <v>46</v>
      </c>
      <c r="S197" s="434"/>
      <c r="T197" s="352"/>
      <c r="U197" s="352"/>
      <c r="V197" s="352"/>
      <c r="W197" s="352"/>
      <c r="X197" s="352"/>
      <c r="Y197" s="352"/>
      <c r="Z197" s="352"/>
      <c r="AA197" s="352"/>
      <c r="AB197" s="352"/>
      <c r="AC197" s="352"/>
      <c r="AD197" s="353">
        <v>1</v>
      </c>
      <c r="AE197" s="335"/>
      <c r="AF197" s="335">
        <v>0</v>
      </c>
      <c r="AG197" s="335">
        <v>0</v>
      </c>
      <c r="AH197" s="335">
        <v>0</v>
      </c>
      <c r="AI197" s="335">
        <f t="shared" ref="AI197:AI201" si="39">SUM(AE197+AF197+AG197+AI200+AH197)</f>
        <v>0</v>
      </c>
      <c r="AJ197" s="434" t="s">
        <v>51</v>
      </c>
      <c r="AK197" s="353">
        <v>1</v>
      </c>
      <c r="AL197" s="435" t="s">
        <v>51</v>
      </c>
      <c r="AM197" s="353">
        <v>1</v>
      </c>
      <c r="AN197" s="353">
        <v>1</v>
      </c>
      <c r="AO197" s="434">
        <f t="shared" ref="AO197:AO201" si="40">SUM(AN197-AM197)</f>
        <v>0</v>
      </c>
      <c r="AP197" s="352"/>
      <c r="AQ197" s="352"/>
      <c r="AR197" s="335">
        <v>0</v>
      </c>
      <c r="AS197" s="436">
        <v>0</v>
      </c>
      <c r="AT197" s="335">
        <v>0</v>
      </c>
      <c r="AU197" s="437">
        <v>0</v>
      </c>
      <c r="AV197" s="340">
        <v>0</v>
      </c>
      <c r="AW197" s="437">
        <v>0</v>
      </c>
      <c r="AX197" s="340">
        <v>0</v>
      </c>
      <c r="AY197" s="437">
        <v>0</v>
      </c>
      <c r="AZ197" s="340">
        <v>0</v>
      </c>
      <c r="BA197" s="437">
        <v>0</v>
      </c>
      <c r="BB197" s="340">
        <v>0</v>
      </c>
      <c r="BC197" s="437" t="s">
        <v>449</v>
      </c>
      <c r="BD197" s="340">
        <f t="shared" ref="BD197:BD201" si="41">+AI197+AR197+AT197+AV197+AX197+AZ197-BB197</f>
        <v>0</v>
      </c>
      <c r="BE197" s="438">
        <v>0</v>
      </c>
      <c r="BF197" s="404">
        <f t="shared" si="37"/>
        <v>0</v>
      </c>
      <c r="BG197" s="436" t="s">
        <v>294</v>
      </c>
      <c r="BH197" s="438">
        <v>0</v>
      </c>
      <c r="BI197" s="436" t="s">
        <v>294</v>
      </c>
      <c r="BJ197" s="436" t="s">
        <v>294</v>
      </c>
      <c r="BK197" s="438">
        <v>0</v>
      </c>
      <c r="BL197" s="436" t="s">
        <v>294</v>
      </c>
      <c r="BM197" s="436" t="s">
        <v>294</v>
      </c>
      <c r="BN197" s="438">
        <v>0</v>
      </c>
      <c r="BO197" s="436" t="s">
        <v>294</v>
      </c>
      <c r="BP197" s="436" t="s">
        <v>294</v>
      </c>
      <c r="BQ197" s="438">
        <f t="shared" ref="BQ197:BQ201" si="42">+BE197+BH197+BK197+BN197+AO197</f>
        <v>0</v>
      </c>
      <c r="BR197" s="352"/>
      <c r="BS197" s="439"/>
      <c r="BT197" s="439"/>
    </row>
    <row r="198" spans="1:72" s="341" customFormat="1" x14ac:dyDescent="0.2">
      <c r="A198" s="329" t="s">
        <v>14</v>
      </c>
      <c r="B198" s="330">
        <v>71</v>
      </c>
      <c r="C198" s="330" t="s">
        <v>41</v>
      </c>
      <c r="D198" s="331" t="s">
        <v>1150</v>
      </c>
      <c r="E198" s="342" t="s">
        <v>1151</v>
      </c>
      <c r="F198" s="330" t="s">
        <v>42</v>
      </c>
      <c r="G198" s="39">
        <v>44638</v>
      </c>
      <c r="H198" s="329" t="s">
        <v>18</v>
      </c>
      <c r="I198" s="329" t="s">
        <v>19</v>
      </c>
      <c r="J198" s="329" t="s">
        <v>74</v>
      </c>
      <c r="K198" s="343" t="s">
        <v>1152</v>
      </c>
      <c r="L198" s="330" t="s">
        <v>1153</v>
      </c>
      <c r="M198" s="38" t="s">
        <v>1154</v>
      </c>
      <c r="N198" s="344">
        <v>9818440</v>
      </c>
      <c r="O198" s="383">
        <v>9818440</v>
      </c>
      <c r="P198" s="330">
        <v>25822</v>
      </c>
      <c r="Q198" s="330" t="s">
        <v>493</v>
      </c>
      <c r="R198" s="329" t="s">
        <v>46</v>
      </c>
      <c r="S198" s="434"/>
      <c r="T198" s="352"/>
      <c r="U198" s="352"/>
      <c r="V198" s="352"/>
      <c r="W198" s="352"/>
      <c r="X198" s="352"/>
      <c r="Y198" s="352"/>
      <c r="Z198" s="440"/>
      <c r="AA198" s="352"/>
      <c r="AB198" s="352"/>
      <c r="AC198" s="352"/>
      <c r="AD198" s="353">
        <v>1</v>
      </c>
      <c r="AE198" s="335"/>
      <c r="AF198" s="335">
        <v>0</v>
      </c>
      <c r="AG198" s="335">
        <v>0</v>
      </c>
      <c r="AH198" s="335">
        <v>0</v>
      </c>
      <c r="AI198" s="335">
        <f t="shared" si="39"/>
        <v>0</v>
      </c>
      <c r="AJ198" s="434" t="s">
        <v>51</v>
      </c>
      <c r="AK198" s="353">
        <v>1</v>
      </c>
      <c r="AL198" s="435" t="s">
        <v>51</v>
      </c>
      <c r="AM198" s="353">
        <v>1</v>
      </c>
      <c r="AN198" s="353">
        <v>1</v>
      </c>
      <c r="AO198" s="434">
        <f t="shared" si="40"/>
        <v>0</v>
      </c>
      <c r="AP198" s="352"/>
      <c r="AQ198" s="352"/>
      <c r="AR198" s="335">
        <v>0</v>
      </c>
      <c r="AS198" s="436">
        <v>0</v>
      </c>
      <c r="AT198" s="335">
        <v>0</v>
      </c>
      <c r="AU198" s="437">
        <v>0</v>
      </c>
      <c r="AV198" s="340">
        <v>0</v>
      </c>
      <c r="AW198" s="437">
        <v>0</v>
      </c>
      <c r="AX198" s="340">
        <v>0</v>
      </c>
      <c r="AY198" s="437">
        <v>0</v>
      </c>
      <c r="AZ198" s="340">
        <v>0</v>
      </c>
      <c r="BA198" s="437">
        <v>0</v>
      </c>
      <c r="BB198" s="340">
        <v>0</v>
      </c>
      <c r="BC198" s="437" t="s">
        <v>449</v>
      </c>
      <c r="BD198" s="340">
        <f t="shared" si="41"/>
        <v>0</v>
      </c>
      <c r="BE198" s="438">
        <v>0</v>
      </c>
      <c r="BF198" s="404">
        <f t="shared" si="37"/>
        <v>0</v>
      </c>
      <c r="BG198" s="436" t="s">
        <v>294</v>
      </c>
      <c r="BH198" s="438">
        <v>0</v>
      </c>
      <c r="BI198" s="436" t="s">
        <v>294</v>
      </c>
      <c r="BJ198" s="436" t="s">
        <v>294</v>
      </c>
      <c r="BK198" s="438">
        <v>0</v>
      </c>
      <c r="BL198" s="436" t="s">
        <v>294</v>
      </c>
      <c r="BM198" s="436" t="s">
        <v>294</v>
      </c>
      <c r="BN198" s="438">
        <v>0</v>
      </c>
      <c r="BO198" s="436" t="s">
        <v>294</v>
      </c>
      <c r="BP198" s="436" t="s">
        <v>294</v>
      </c>
      <c r="BQ198" s="438">
        <f t="shared" si="42"/>
        <v>0</v>
      </c>
      <c r="BR198" s="352"/>
      <c r="BS198" s="439"/>
      <c r="BT198" s="439"/>
    </row>
    <row r="199" spans="1:72" s="341" customFormat="1" x14ac:dyDescent="0.2">
      <c r="A199" s="329" t="s">
        <v>14</v>
      </c>
      <c r="B199" s="330">
        <v>24</v>
      </c>
      <c r="C199" s="330" t="s">
        <v>41</v>
      </c>
      <c r="D199" s="331" t="s">
        <v>1155</v>
      </c>
      <c r="E199" s="330" t="s">
        <v>1156</v>
      </c>
      <c r="F199" s="330" t="s">
        <v>42</v>
      </c>
      <c r="G199" s="39">
        <v>44643</v>
      </c>
      <c r="H199" s="329" t="s">
        <v>18</v>
      </c>
      <c r="I199" s="329" t="s">
        <v>19</v>
      </c>
      <c r="J199" s="329" t="s">
        <v>65</v>
      </c>
      <c r="K199" s="330" t="s">
        <v>1157</v>
      </c>
      <c r="L199" s="330" t="s">
        <v>1158</v>
      </c>
      <c r="M199" s="38" t="s">
        <v>1159</v>
      </c>
      <c r="N199" s="344">
        <v>15000000</v>
      </c>
      <c r="O199" s="383">
        <v>15000000</v>
      </c>
      <c r="P199" s="343">
        <v>25622</v>
      </c>
      <c r="Q199" s="330" t="s">
        <v>1160</v>
      </c>
      <c r="R199" s="329" t="s">
        <v>46</v>
      </c>
      <c r="S199" s="434"/>
      <c r="T199" s="352"/>
      <c r="U199" s="352"/>
      <c r="V199" s="352"/>
      <c r="W199" s="352"/>
      <c r="X199" s="352"/>
      <c r="Y199" s="352"/>
      <c r="Z199" s="441"/>
      <c r="AA199" s="352"/>
      <c r="AB199" s="352"/>
      <c r="AC199" s="352"/>
      <c r="AD199" s="353">
        <v>1</v>
      </c>
      <c r="AE199" s="335"/>
      <c r="AF199" s="335">
        <v>0</v>
      </c>
      <c r="AG199" s="335">
        <v>0</v>
      </c>
      <c r="AH199" s="335">
        <v>0</v>
      </c>
      <c r="AI199" s="335">
        <f t="shared" si="39"/>
        <v>0</v>
      </c>
      <c r="AJ199" s="434" t="s">
        <v>51</v>
      </c>
      <c r="AK199" s="353">
        <v>1</v>
      </c>
      <c r="AL199" s="435" t="s">
        <v>51</v>
      </c>
      <c r="AM199" s="353">
        <v>1</v>
      </c>
      <c r="AN199" s="353">
        <v>1</v>
      </c>
      <c r="AO199" s="434">
        <f t="shared" si="40"/>
        <v>0</v>
      </c>
      <c r="AP199" s="352"/>
      <c r="AQ199" s="352"/>
      <c r="AR199" s="335">
        <v>0</v>
      </c>
      <c r="AS199" s="436">
        <v>0</v>
      </c>
      <c r="AT199" s="335">
        <v>0</v>
      </c>
      <c r="AU199" s="437">
        <v>0</v>
      </c>
      <c r="AV199" s="340">
        <v>0</v>
      </c>
      <c r="AW199" s="437">
        <v>0</v>
      </c>
      <c r="AX199" s="340">
        <v>0</v>
      </c>
      <c r="AY199" s="437">
        <v>0</v>
      </c>
      <c r="AZ199" s="340">
        <v>0</v>
      </c>
      <c r="BA199" s="437">
        <v>0</v>
      </c>
      <c r="BB199" s="340">
        <v>0</v>
      </c>
      <c r="BC199" s="437" t="s">
        <v>449</v>
      </c>
      <c r="BD199" s="340">
        <f t="shared" si="41"/>
        <v>0</v>
      </c>
      <c r="BE199" s="438">
        <v>0</v>
      </c>
      <c r="BF199" s="404">
        <f t="shared" si="37"/>
        <v>0</v>
      </c>
      <c r="BG199" s="436" t="s">
        <v>294</v>
      </c>
      <c r="BH199" s="438">
        <v>0</v>
      </c>
      <c r="BI199" s="436" t="s">
        <v>294</v>
      </c>
      <c r="BJ199" s="436" t="s">
        <v>294</v>
      </c>
      <c r="BK199" s="438">
        <v>0</v>
      </c>
      <c r="BL199" s="436" t="s">
        <v>294</v>
      </c>
      <c r="BM199" s="436" t="s">
        <v>294</v>
      </c>
      <c r="BN199" s="438">
        <v>0</v>
      </c>
      <c r="BO199" s="436" t="s">
        <v>294</v>
      </c>
      <c r="BP199" s="436" t="s">
        <v>294</v>
      </c>
      <c r="BQ199" s="438">
        <f t="shared" si="42"/>
        <v>0</v>
      </c>
      <c r="BR199" s="352"/>
      <c r="BS199" s="439"/>
      <c r="BT199" s="439"/>
    </row>
    <row r="200" spans="1:72" s="341" customFormat="1" ht="14.25" customHeight="1" x14ac:dyDescent="0.2">
      <c r="A200" s="329" t="s">
        <v>14</v>
      </c>
      <c r="B200" s="330">
        <v>157</v>
      </c>
      <c r="C200" s="330" t="s">
        <v>41</v>
      </c>
      <c r="D200" s="331" t="s">
        <v>1161</v>
      </c>
      <c r="E200" s="330" t="s">
        <v>1162</v>
      </c>
      <c r="F200" s="330" t="s">
        <v>42</v>
      </c>
      <c r="G200" s="39">
        <v>44643</v>
      </c>
      <c r="H200" s="329" t="s">
        <v>18</v>
      </c>
      <c r="I200" s="329" t="s">
        <v>19</v>
      </c>
      <c r="J200" s="329" t="s">
        <v>97</v>
      </c>
      <c r="K200" s="337" t="s">
        <v>1163</v>
      </c>
      <c r="L200" s="330">
        <v>40151510</v>
      </c>
      <c r="M200" s="38" t="s">
        <v>1164</v>
      </c>
      <c r="N200" s="344">
        <v>6350000</v>
      </c>
      <c r="O200" s="383">
        <v>6350000</v>
      </c>
      <c r="P200" s="330">
        <v>24722</v>
      </c>
      <c r="Q200" s="343" t="s">
        <v>954</v>
      </c>
      <c r="R200" s="329" t="s">
        <v>46</v>
      </c>
      <c r="S200" s="434"/>
      <c r="T200" s="352"/>
      <c r="U200" s="352"/>
      <c r="V200" s="352"/>
      <c r="W200" s="352"/>
      <c r="X200" s="352"/>
      <c r="Y200" s="352"/>
      <c r="Z200" s="352"/>
      <c r="AA200" s="352"/>
      <c r="AB200" s="352"/>
      <c r="AC200" s="352"/>
      <c r="AD200" s="353">
        <v>1</v>
      </c>
      <c r="AE200" s="335"/>
      <c r="AF200" s="335">
        <v>0</v>
      </c>
      <c r="AG200" s="335">
        <v>0</v>
      </c>
      <c r="AH200" s="335">
        <v>0</v>
      </c>
      <c r="AI200" s="335">
        <f t="shared" si="39"/>
        <v>0</v>
      </c>
      <c r="AJ200" s="434" t="s">
        <v>51</v>
      </c>
      <c r="AK200" s="353">
        <v>1</v>
      </c>
      <c r="AL200" s="435" t="s">
        <v>51</v>
      </c>
      <c r="AM200" s="353">
        <v>1</v>
      </c>
      <c r="AN200" s="353">
        <v>1</v>
      </c>
      <c r="AO200" s="434">
        <f t="shared" si="40"/>
        <v>0</v>
      </c>
      <c r="AP200" s="352"/>
      <c r="AQ200" s="352"/>
      <c r="AR200" s="335">
        <v>0</v>
      </c>
      <c r="AS200" s="436">
        <v>0</v>
      </c>
      <c r="AT200" s="335">
        <v>0</v>
      </c>
      <c r="AU200" s="437">
        <v>0</v>
      </c>
      <c r="AV200" s="340">
        <v>0</v>
      </c>
      <c r="AW200" s="437">
        <v>0</v>
      </c>
      <c r="AX200" s="340">
        <v>0</v>
      </c>
      <c r="AY200" s="437">
        <v>0</v>
      </c>
      <c r="AZ200" s="340">
        <v>0</v>
      </c>
      <c r="BA200" s="437">
        <v>0</v>
      </c>
      <c r="BB200" s="340">
        <v>0</v>
      </c>
      <c r="BC200" s="437" t="s">
        <v>449</v>
      </c>
      <c r="BD200" s="340">
        <f t="shared" si="41"/>
        <v>0</v>
      </c>
      <c r="BE200" s="438">
        <v>0</v>
      </c>
      <c r="BF200" s="404">
        <f t="shared" si="37"/>
        <v>0</v>
      </c>
      <c r="BG200" s="436" t="s">
        <v>294</v>
      </c>
      <c r="BH200" s="438">
        <v>0</v>
      </c>
      <c r="BI200" s="436" t="s">
        <v>294</v>
      </c>
      <c r="BJ200" s="436" t="s">
        <v>294</v>
      </c>
      <c r="BK200" s="438">
        <v>0</v>
      </c>
      <c r="BL200" s="436" t="s">
        <v>294</v>
      </c>
      <c r="BM200" s="436" t="s">
        <v>294</v>
      </c>
      <c r="BN200" s="438">
        <v>0</v>
      </c>
      <c r="BO200" s="436" t="s">
        <v>294</v>
      </c>
      <c r="BP200" s="436" t="s">
        <v>294</v>
      </c>
      <c r="BQ200" s="438">
        <f t="shared" si="42"/>
        <v>0</v>
      </c>
      <c r="BR200" s="352"/>
      <c r="BS200" s="439"/>
      <c r="BT200" s="439"/>
    </row>
    <row r="201" spans="1:72" s="341" customFormat="1" ht="14.25" customHeight="1" x14ac:dyDescent="0.2">
      <c r="A201" s="329" t="s">
        <v>14</v>
      </c>
      <c r="B201" s="330">
        <v>98</v>
      </c>
      <c r="C201" s="330" t="s">
        <v>41</v>
      </c>
      <c r="D201" s="331" t="s">
        <v>1165</v>
      </c>
      <c r="E201" s="330" t="s">
        <v>1166</v>
      </c>
      <c r="F201" s="330" t="s">
        <v>42</v>
      </c>
      <c r="G201" s="39">
        <v>44649</v>
      </c>
      <c r="H201" s="329" t="s">
        <v>18</v>
      </c>
      <c r="I201" s="329" t="s">
        <v>19</v>
      </c>
      <c r="J201" s="329" t="s">
        <v>97</v>
      </c>
      <c r="K201" s="345" t="s">
        <v>1167</v>
      </c>
      <c r="L201" s="330" t="s">
        <v>1168</v>
      </c>
      <c r="M201" s="38" t="s">
        <v>1169</v>
      </c>
      <c r="N201" s="346">
        <v>30000000</v>
      </c>
      <c r="O201" s="383">
        <v>30000000</v>
      </c>
      <c r="P201" s="330">
        <v>28222</v>
      </c>
      <c r="Q201" s="330" t="s">
        <v>672</v>
      </c>
      <c r="R201" s="329" t="s">
        <v>46</v>
      </c>
      <c r="S201" s="352"/>
      <c r="T201" s="352"/>
      <c r="U201" s="352"/>
      <c r="V201" s="352"/>
      <c r="W201" s="352"/>
      <c r="X201" s="352"/>
      <c r="Y201" s="352"/>
      <c r="Z201" s="352"/>
      <c r="AA201" s="352"/>
      <c r="AB201" s="352"/>
      <c r="AC201" s="352"/>
      <c r="AD201" s="353">
        <v>1</v>
      </c>
      <c r="AE201" s="335"/>
      <c r="AF201" s="335">
        <v>0</v>
      </c>
      <c r="AG201" s="335">
        <v>0</v>
      </c>
      <c r="AH201" s="335">
        <v>0</v>
      </c>
      <c r="AI201" s="335">
        <f t="shared" si="39"/>
        <v>0</v>
      </c>
      <c r="AJ201" s="434" t="s">
        <v>51</v>
      </c>
      <c r="AK201" s="353">
        <v>1</v>
      </c>
      <c r="AL201" s="435" t="s">
        <v>51</v>
      </c>
      <c r="AM201" s="353">
        <v>1</v>
      </c>
      <c r="AN201" s="353">
        <v>1</v>
      </c>
      <c r="AO201" s="434">
        <f t="shared" si="40"/>
        <v>0</v>
      </c>
      <c r="AP201" s="352"/>
      <c r="AQ201" s="352"/>
      <c r="AR201" s="335">
        <v>0</v>
      </c>
      <c r="AS201" s="436">
        <v>0</v>
      </c>
      <c r="AT201" s="335">
        <v>0</v>
      </c>
      <c r="AU201" s="437">
        <v>0</v>
      </c>
      <c r="AV201" s="340">
        <v>0</v>
      </c>
      <c r="AW201" s="437">
        <v>0</v>
      </c>
      <c r="AX201" s="340">
        <v>0</v>
      </c>
      <c r="AY201" s="437">
        <v>0</v>
      </c>
      <c r="AZ201" s="340">
        <v>0</v>
      </c>
      <c r="BA201" s="437">
        <v>0</v>
      </c>
      <c r="BB201" s="340">
        <v>0</v>
      </c>
      <c r="BC201" s="437" t="s">
        <v>449</v>
      </c>
      <c r="BD201" s="340">
        <f t="shared" si="41"/>
        <v>0</v>
      </c>
      <c r="BE201" s="438">
        <v>0</v>
      </c>
      <c r="BF201" s="404">
        <f t="shared" si="37"/>
        <v>0</v>
      </c>
      <c r="BG201" s="436" t="s">
        <v>294</v>
      </c>
      <c r="BH201" s="438">
        <v>0</v>
      </c>
      <c r="BI201" s="436" t="s">
        <v>294</v>
      </c>
      <c r="BJ201" s="436" t="s">
        <v>294</v>
      </c>
      <c r="BK201" s="438">
        <v>0</v>
      </c>
      <c r="BL201" s="436" t="s">
        <v>294</v>
      </c>
      <c r="BM201" s="436" t="s">
        <v>294</v>
      </c>
      <c r="BN201" s="438">
        <v>0</v>
      </c>
      <c r="BO201" s="436" t="s">
        <v>294</v>
      </c>
      <c r="BP201" s="436" t="s">
        <v>294</v>
      </c>
      <c r="BQ201" s="438">
        <f t="shared" si="42"/>
        <v>0</v>
      </c>
      <c r="BR201" s="352"/>
      <c r="BS201" s="439"/>
      <c r="BT201" s="439"/>
    </row>
    <row r="202" spans="1:72" s="65" customFormat="1" x14ac:dyDescent="0.2">
      <c r="A202" s="355" t="s">
        <v>27</v>
      </c>
      <c r="B202" s="356">
        <v>205</v>
      </c>
      <c r="C202" s="355" t="s">
        <v>1256</v>
      </c>
      <c r="D202" s="357" t="s">
        <v>1175</v>
      </c>
      <c r="E202" s="356">
        <v>127566</v>
      </c>
      <c r="F202" s="356" t="s">
        <v>42</v>
      </c>
      <c r="G202" s="39">
        <v>44649</v>
      </c>
      <c r="H202" s="355" t="s">
        <v>44</v>
      </c>
      <c r="I202" s="355" t="s">
        <v>110</v>
      </c>
      <c r="J202" s="358" t="s">
        <v>1176</v>
      </c>
      <c r="K202" s="356" t="s">
        <v>1177</v>
      </c>
      <c r="L202" s="356" t="s">
        <v>1178</v>
      </c>
      <c r="M202" s="356" t="s">
        <v>1179</v>
      </c>
      <c r="N202" s="364"/>
      <c r="O202" s="383">
        <v>100000000</v>
      </c>
      <c r="P202" s="356">
        <v>25122</v>
      </c>
      <c r="Q202" s="356" t="s">
        <v>1180</v>
      </c>
      <c r="R202" s="355" t="s">
        <v>46</v>
      </c>
      <c r="S202" s="355" t="s">
        <v>51</v>
      </c>
      <c r="T202" s="357"/>
      <c r="U202" s="357"/>
      <c r="V202" s="357"/>
      <c r="W202" s="357"/>
      <c r="X202" s="357"/>
      <c r="Y202" s="357"/>
      <c r="Z202" s="357"/>
      <c r="AA202" s="357"/>
      <c r="AB202" s="357"/>
      <c r="AC202" s="357"/>
      <c r="AD202" s="357"/>
      <c r="AE202" s="357"/>
      <c r="AF202" s="357"/>
      <c r="AG202" s="357"/>
      <c r="AH202" s="357"/>
      <c r="AI202" s="357"/>
      <c r="AJ202" s="355" t="s">
        <v>25</v>
      </c>
      <c r="AK202" s="357"/>
      <c r="AL202" s="270"/>
      <c r="AM202" s="357"/>
      <c r="AN202" s="357"/>
      <c r="AO202" s="357"/>
      <c r="AP202" s="359"/>
      <c r="AQ202" s="360"/>
      <c r="AR202" s="357"/>
      <c r="AS202" s="357"/>
      <c r="AT202" s="357"/>
      <c r="AU202" s="357"/>
      <c r="AV202" s="357"/>
      <c r="AW202" s="357"/>
      <c r="AX202" s="357"/>
      <c r="AY202" s="357"/>
      <c r="AZ202" s="357"/>
      <c r="BA202" s="357"/>
      <c r="BB202" s="357"/>
      <c r="BC202" s="357"/>
      <c r="BD202" s="357"/>
      <c r="BE202" s="357"/>
      <c r="BF202" s="357"/>
      <c r="BG202" s="357"/>
      <c r="BH202" s="357"/>
      <c r="BI202" s="357"/>
      <c r="BJ202" s="357"/>
      <c r="BK202" s="357"/>
      <c r="BL202" s="357"/>
      <c r="BM202" s="357"/>
      <c r="BN202" s="357"/>
      <c r="BO202" s="357"/>
      <c r="BP202" s="357"/>
      <c r="BQ202" s="357"/>
      <c r="BR202" s="357"/>
    </row>
    <row r="203" spans="1:72" s="65" customFormat="1" x14ac:dyDescent="0.2">
      <c r="A203" s="355" t="s">
        <v>27</v>
      </c>
      <c r="B203" s="356">
        <v>132</v>
      </c>
      <c r="C203" s="355" t="s">
        <v>1256</v>
      </c>
      <c r="D203" s="357" t="s">
        <v>1181</v>
      </c>
      <c r="E203" s="356">
        <v>127125</v>
      </c>
      <c r="F203" s="356" t="s">
        <v>42</v>
      </c>
      <c r="G203" s="39">
        <v>44643</v>
      </c>
      <c r="H203" s="355" t="s">
        <v>44</v>
      </c>
      <c r="I203" s="355" t="s">
        <v>110</v>
      </c>
      <c r="J203" s="355" t="s">
        <v>97</v>
      </c>
      <c r="K203" s="357" t="s">
        <v>1182</v>
      </c>
      <c r="L203" s="356" t="s">
        <v>1183</v>
      </c>
      <c r="M203" s="356" t="s">
        <v>1184</v>
      </c>
      <c r="N203" s="364"/>
      <c r="O203" s="383">
        <v>28376778</v>
      </c>
      <c r="P203" s="356">
        <v>26822</v>
      </c>
      <c r="Q203" s="356" t="s">
        <v>1185</v>
      </c>
      <c r="R203" s="355" t="s">
        <v>46</v>
      </c>
      <c r="S203" s="355" t="s">
        <v>51</v>
      </c>
      <c r="T203" s="357"/>
      <c r="U203" s="357"/>
      <c r="V203" s="357"/>
      <c r="W203" s="357"/>
      <c r="X203" s="357"/>
      <c r="Y203" s="357"/>
      <c r="Z203" s="357"/>
      <c r="AA203" s="359"/>
      <c r="AB203" s="357"/>
      <c r="AC203" s="357"/>
      <c r="AD203" s="357"/>
      <c r="AE203" s="357"/>
      <c r="AF203" s="357"/>
      <c r="AG203" s="357"/>
      <c r="AH203" s="357"/>
      <c r="AI203" s="357"/>
      <c r="AJ203" s="357"/>
      <c r="AK203" s="357"/>
      <c r="AL203" s="270"/>
      <c r="AM203" s="357"/>
      <c r="AN203" s="357"/>
      <c r="AO203" s="357"/>
      <c r="AP203" s="357"/>
      <c r="AQ203" s="360"/>
      <c r="AR203" s="357"/>
      <c r="AS203" s="357"/>
      <c r="AT203" s="357"/>
      <c r="AU203" s="357"/>
      <c r="AV203" s="357"/>
      <c r="AW203" s="357"/>
      <c r="AX203" s="357"/>
      <c r="AY203" s="357"/>
      <c r="AZ203" s="357"/>
      <c r="BA203" s="357"/>
      <c r="BB203" s="357"/>
      <c r="BC203" s="357"/>
      <c r="BD203" s="357"/>
      <c r="BE203" s="357"/>
      <c r="BF203" s="357"/>
      <c r="BG203" s="357"/>
      <c r="BH203" s="357"/>
      <c r="BI203" s="357"/>
      <c r="BJ203" s="357"/>
      <c r="BK203" s="357"/>
      <c r="BL203" s="357"/>
      <c r="BM203" s="357"/>
      <c r="BN203" s="357"/>
      <c r="BO203" s="357"/>
      <c r="BP203" s="357"/>
      <c r="BQ203" s="357"/>
      <c r="BR203" s="357"/>
    </row>
    <row r="204" spans="1:72" s="65" customFormat="1" x14ac:dyDescent="0.2">
      <c r="A204" s="355" t="s">
        <v>27</v>
      </c>
      <c r="B204" s="356">
        <v>95</v>
      </c>
      <c r="C204" s="355" t="s">
        <v>1256</v>
      </c>
      <c r="D204" s="357" t="s">
        <v>1186</v>
      </c>
      <c r="E204" s="356" t="s">
        <v>1187</v>
      </c>
      <c r="F204" s="356" t="s">
        <v>42</v>
      </c>
      <c r="G204" s="39">
        <v>44651</v>
      </c>
      <c r="H204" s="355" t="s">
        <v>44</v>
      </c>
      <c r="I204" s="355" t="s">
        <v>123</v>
      </c>
      <c r="J204" s="355" t="s">
        <v>97</v>
      </c>
      <c r="K204" s="356" t="s">
        <v>1188</v>
      </c>
      <c r="L204" s="356" t="s">
        <v>1189</v>
      </c>
      <c r="M204" s="356" t="s">
        <v>1190</v>
      </c>
      <c r="N204" s="365"/>
      <c r="O204" s="383">
        <v>44991669</v>
      </c>
      <c r="P204" s="356">
        <v>27522</v>
      </c>
      <c r="Q204" s="361" t="s">
        <v>1191</v>
      </c>
      <c r="R204" s="355" t="s">
        <v>46</v>
      </c>
      <c r="S204" s="355" t="s">
        <v>51</v>
      </c>
      <c r="T204" s="357"/>
      <c r="U204" s="357"/>
      <c r="V204" s="357"/>
      <c r="W204" s="357"/>
      <c r="X204" s="357"/>
      <c r="Y204" s="357"/>
      <c r="Z204" s="357"/>
      <c r="AA204" s="357"/>
      <c r="AB204" s="357"/>
      <c r="AC204" s="362"/>
      <c r="AD204" s="357"/>
      <c r="AE204" s="357"/>
      <c r="AF204" s="357"/>
      <c r="AG204" s="357"/>
      <c r="AH204" s="357"/>
      <c r="AI204" s="357"/>
      <c r="AJ204" s="357"/>
      <c r="AK204" s="357"/>
      <c r="AL204" s="357"/>
      <c r="AM204" s="357"/>
      <c r="AN204" s="357"/>
      <c r="AO204" s="357"/>
      <c r="AP204" s="357"/>
      <c r="AQ204" s="357"/>
      <c r="AR204" s="357"/>
      <c r="AS204" s="357"/>
      <c r="AT204" s="357"/>
      <c r="AU204" s="357"/>
      <c r="AV204" s="357"/>
      <c r="AW204" s="357"/>
      <c r="AX204" s="357"/>
      <c r="AY204" s="357"/>
      <c r="AZ204" s="357"/>
      <c r="BA204" s="357"/>
      <c r="BB204" s="357"/>
      <c r="BC204" s="357"/>
      <c r="BD204" s="357"/>
      <c r="BE204" s="357"/>
      <c r="BF204" s="357"/>
      <c r="BG204" s="357"/>
      <c r="BH204" s="357"/>
      <c r="BI204" s="357"/>
      <c r="BJ204" s="357"/>
      <c r="BK204" s="357"/>
      <c r="BL204" s="357"/>
      <c r="BM204" s="357"/>
      <c r="BN204" s="357"/>
      <c r="BO204" s="357"/>
      <c r="BP204" s="357"/>
      <c r="BQ204" s="357"/>
      <c r="BR204" s="357"/>
    </row>
    <row r="205" spans="1:72" s="65" customFormat="1" ht="16" x14ac:dyDescent="0.2">
      <c r="A205" s="355" t="s">
        <v>27</v>
      </c>
      <c r="B205" s="356">
        <v>223</v>
      </c>
      <c r="C205" s="355" t="s">
        <v>1256</v>
      </c>
      <c r="D205" s="357" t="s">
        <v>1192</v>
      </c>
      <c r="E205" s="356" t="s">
        <v>1193</v>
      </c>
      <c r="F205" s="356" t="s">
        <v>42</v>
      </c>
      <c r="G205" s="39">
        <v>44651</v>
      </c>
      <c r="H205" s="355" t="s">
        <v>44</v>
      </c>
      <c r="I205" s="355" t="s">
        <v>123</v>
      </c>
      <c r="J205" s="355" t="s">
        <v>103</v>
      </c>
      <c r="K205" s="356" t="s">
        <v>1194</v>
      </c>
      <c r="L205" s="356"/>
      <c r="M205" s="363" t="s">
        <v>1195</v>
      </c>
      <c r="N205" s="364"/>
      <c r="O205" s="383">
        <v>23000000</v>
      </c>
      <c r="P205" s="356">
        <v>26922</v>
      </c>
      <c r="Q205" s="356" t="s">
        <v>1196</v>
      </c>
      <c r="R205" s="355" t="s">
        <v>46</v>
      </c>
      <c r="S205" s="355" t="s">
        <v>51</v>
      </c>
      <c r="T205" s="357"/>
      <c r="U205" s="357"/>
      <c r="V205" s="357"/>
      <c r="W205" s="357"/>
      <c r="X205" s="357"/>
      <c r="Y205" s="357"/>
      <c r="Z205" s="357"/>
      <c r="AA205" s="357"/>
      <c r="AB205" s="357"/>
      <c r="AC205" s="357"/>
      <c r="AD205" s="357"/>
      <c r="AE205" s="357"/>
      <c r="AF205" s="357"/>
      <c r="AG205" s="357"/>
      <c r="AH205" s="357"/>
      <c r="AI205" s="357"/>
      <c r="AJ205" s="357"/>
      <c r="AK205" s="357"/>
      <c r="AL205" s="357"/>
      <c r="AM205" s="357"/>
      <c r="AN205" s="357"/>
      <c r="AO205" s="357"/>
      <c r="AP205" s="357"/>
      <c r="AQ205" s="357"/>
      <c r="AR205" s="357"/>
      <c r="AS205" s="357"/>
      <c r="AT205" s="357"/>
      <c r="AU205" s="357"/>
      <c r="AV205" s="357"/>
      <c r="AW205" s="357"/>
      <c r="AX205" s="357"/>
      <c r="AY205" s="357"/>
      <c r="AZ205" s="357"/>
      <c r="BA205" s="357"/>
      <c r="BB205" s="357"/>
      <c r="BC205" s="357"/>
      <c r="BD205" s="357"/>
      <c r="BE205" s="357"/>
      <c r="BF205" s="357"/>
      <c r="BG205" s="357"/>
      <c r="BH205" s="357"/>
      <c r="BI205" s="357"/>
      <c r="BJ205" s="357"/>
      <c r="BK205" s="357"/>
      <c r="BL205" s="357"/>
      <c r="BM205" s="357"/>
      <c r="BN205" s="357"/>
      <c r="BO205" s="357"/>
      <c r="BP205" s="357"/>
      <c r="BQ205" s="357"/>
      <c r="BR205" s="357"/>
    </row>
    <row r="206" spans="1:72" s="394" customFormat="1" x14ac:dyDescent="0.2">
      <c r="A206" s="385" t="s">
        <v>14</v>
      </c>
      <c r="B206" s="431" t="s">
        <v>1226</v>
      </c>
      <c r="C206" s="385" t="s">
        <v>95</v>
      </c>
      <c r="D206" s="385" t="s">
        <v>1227</v>
      </c>
      <c r="E206" s="386" t="s">
        <v>1228</v>
      </c>
      <c r="F206" s="356" t="s">
        <v>42</v>
      </c>
      <c r="G206" s="387">
        <v>44642</v>
      </c>
      <c r="H206" s="386" t="s">
        <v>18</v>
      </c>
      <c r="I206" s="386" t="s">
        <v>19</v>
      </c>
      <c r="J206" s="386" t="s">
        <v>97</v>
      </c>
      <c r="K206" s="386" t="s">
        <v>1229</v>
      </c>
      <c r="L206" s="386">
        <v>78181507</v>
      </c>
      <c r="M206" s="385" t="s">
        <v>1230</v>
      </c>
      <c r="N206" s="388">
        <v>18000000</v>
      </c>
      <c r="O206" s="280">
        <v>18000000</v>
      </c>
      <c r="P206" s="386">
        <v>25422</v>
      </c>
      <c r="Q206" s="276" t="s">
        <v>954</v>
      </c>
      <c r="R206" s="386" t="s">
        <v>46</v>
      </c>
      <c r="S206" s="385"/>
      <c r="T206" s="385"/>
      <c r="U206" s="386"/>
      <c r="V206" s="387"/>
      <c r="W206" s="385"/>
      <c r="X206" s="385"/>
      <c r="Y206" s="385"/>
      <c r="Z206" s="385"/>
      <c r="AA206" s="389"/>
      <c r="AB206" s="385"/>
      <c r="AC206" s="385"/>
      <c r="AD206" s="390"/>
      <c r="AE206" s="276"/>
      <c r="AF206" s="276"/>
      <c r="AG206" s="276"/>
      <c r="AH206" s="276"/>
      <c r="AI206" s="276"/>
      <c r="AJ206" s="385"/>
      <c r="AK206" s="391"/>
      <c r="AL206" s="385"/>
      <c r="AM206" s="391"/>
      <c r="AN206" s="392"/>
      <c r="AO206" s="385"/>
      <c r="AP206" s="385"/>
      <c r="AQ206" s="386"/>
      <c r="AR206" s="276"/>
      <c r="AS206" s="390"/>
      <c r="AT206" s="280"/>
      <c r="AU206" s="391"/>
      <c r="AV206" s="280"/>
      <c r="AW206" s="391"/>
      <c r="AX206" s="280"/>
      <c r="AY206" s="391"/>
      <c r="AZ206" s="280"/>
      <c r="BA206" s="391"/>
      <c r="BB206" s="280"/>
      <c r="BC206" s="391"/>
      <c r="BD206" s="280"/>
      <c r="BE206" s="386"/>
      <c r="BF206" s="391"/>
      <c r="BG206" s="391"/>
      <c r="BH206" s="386"/>
      <c r="BI206" s="391"/>
      <c r="BJ206" s="391"/>
      <c r="BK206" s="386"/>
      <c r="BL206" s="393"/>
      <c r="BM206" s="391"/>
      <c r="BN206" s="386"/>
      <c r="BO206" s="393"/>
      <c r="BP206" s="393"/>
      <c r="BQ206" s="386"/>
      <c r="BR206" s="386"/>
    </row>
    <row r="207" spans="1:72" s="394" customFormat="1" x14ac:dyDescent="0.2">
      <c r="A207" s="385" t="s">
        <v>14</v>
      </c>
      <c r="B207" s="432">
        <v>126</v>
      </c>
      <c r="C207" s="385" t="s">
        <v>95</v>
      </c>
      <c r="D207" s="385" t="s">
        <v>1231</v>
      </c>
      <c r="E207" s="385" t="s">
        <v>1232</v>
      </c>
      <c r="F207" s="356" t="s">
        <v>42</v>
      </c>
      <c r="G207" s="387">
        <v>44643</v>
      </c>
      <c r="H207" s="385" t="s">
        <v>18</v>
      </c>
      <c r="I207" s="385" t="s">
        <v>19</v>
      </c>
      <c r="J207" s="385" t="s">
        <v>97</v>
      </c>
      <c r="K207" s="385" t="s">
        <v>1233</v>
      </c>
      <c r="L207" s="385" t="s">
        <v>1234</v>
      </c>
      <c r="M207" s="385" t="s">
        <v>1235</v>
      </c>
      <c r="N207" s="388">
        <v>45000000</v>
      </c>
      <c r="O207" s="276">
        <v>45000000</v>
      </c>
      <c r="P207" s="385">
        <v>25222</v>
      </c>
      <c r="Q207" s="276" t="s">
        <v>934</v>
      </c>
      <c r="R207" s="385" t="s">
        <v>46</v>
      </c>
      <c r="S207" s="385"/>
      <c r="T207" s="385"/>
      <c r="U207" s="386"/>
      <c r="V207" s="390"/>
      <c r="W207" s="385"/>
      <c r="X207" s="385"/>
      <c r="Y207" s="385"/>
      <c r="Z207" s="385"/>
      <c r="AA207" s="395"/>
      <c r="AB207" s="385"/>
      <c r="AC207" s="385"/>
      <c r="AD207" s="390"/>
      <c r="AE207" s="276"/>
      <c r="AF207" s="276"/>
      <c r="AG207" s="276"/>
      <c r="AH207" s="276"/>
      <c r="AI207" s="276"/>
      <c r="AJ207" s="385"/>
      <c r="AK207" s="390"/>
      <c r="AL207" s="385"/>
      <c r="AM207" s="390"/>
      <c r="AN207" s="390"/>
      <c r="AO207" s="385"/>
      <c r="AP207" s="385"/>
      <c r="AQ207" s="386"/>
      <c r="AR207" s="276"/>
      <c r="AS207" s="390"/>
      <c r="AT207" s="280"/>
      <c r="AU207" s="391"/>
      <c r="AV207" s="280"/>
      <c r="AW207" s="391"/>
      <c r="AX207" s="280"/>
      <c r="AY207" s="391"/>
      <c r="AZ207" s="280"/>
      <c r="BA207" s="391"/>
      <c r="BB207" s="280"/>
      <c r="BC207" s="391"/>
      <c r="BD207" s="280"/>
      <c r="BE207" s="386"/>
      <c r="BF207" s="391"/>
      <c r="BG207" s="390"/>
      <c r="BH207" s="386"/>
      <c r="BI207" s="391"/>
      <c r="BJ207" s="390"/>
      <c r="BK207" s="386"/>
      <c r="BL207" s="391"/>
      <c r="BM207" s="390"/>
      <c r="BN207" s="386"/>
      <c r="BO207" s="393"/>
      <c r="BP207" s="391"/>
      <c r="BQ207" s="386"/>
      <c r="BR207" s="385"/>
    </row>
    <row r="208" spans="1:72" s="394" customFormat="1" x14ac:dyDescent="0.2">
      <c r="A208" s="385" t="s">
        <v>14</v>
      </c>
      <c r="B208" s="431">
        <v>122</v>
      </c>
      <c r="C208" s="385" t="s">
        <v>95</v>
      </c>
      <c r="D208" s="385" t="s">
        <v>1236</v>
      </c>
      <c r="E208" s="386" t="s">
        <v>1237</v>
      </c>
      <c r="F208" s="356" t="s">
        <v>42</v>
      </c>
      <c r="G208" s="391">
        <v>44643</v>
      </c>
      <c r="H208" s="386" t="s">
        <v>18</v>
      </c>
      <c r="I208" s="386" t="s">
        <v>19</v>
      </c>
      <c r="J208" s="386" t="s">
        <v>97</v>
      </c>
      <c r="K208" s="386" t="s">
        <v>1238</v>
      </c>
      <c r="L208" s="386">
        <v>25172504</v>
      </c>
      <c r="M208" s="386" t="s">
        <v>1239</v>
      </c>
      <c r="N208" s="388">
        <v>45000000</v>
      </c>
      <c r="O208" s="280">
        <v>45000000</v>
      </c>
      <c r="P208" s="386">
        <v>27622</v>
      </c>
      <c r="Q208" s="276" t="s">
        <v>1240</v>
      </c>
      <c r="R208" s="386" t="s">
        <v>46</v>
      </c>
      <c r="S208" s="385"/>
      <c r="T208" s="385"/>
      <c r="U208" s="386"/>
      <c r="V208" s="393"/>
      <c r="W208" s="385"/>
      <c r="X208" s="385"/>
      <c r="Y208" s="385"/>
      <c r="Z208" s="385"/>
      <c r="AA208" s="389"/>
      <c r="AB208" s="385"/>
      <c r="AC208" s="385"/>
      <c r="AD208" s="390"/>
      <c r="AE208" s="276"/>
      <c r="AF208" s="276"/>
      <c r="AG208" s="276"/>
      <c r="AH208" s="276"/>
      <c r="AI208" s="276"/>
      <c r="AJ208" s="385"/>
      <c r="AK208" s="390"/>
      <c r="AL208" s="385"/>
      <c r="AM208" s="390"/>
      <c r="AN208" s="390"/>
      <c r="AO208" s="385"/>
      <c r="AP208" s="385"/>
      <c r="AQ208" s="386"/>
      <c r="AR208" s="276"/>
      <c r="AS208" s="390"/>
      <c r="AT208" s="280"/>
      <c r="AU208" s="390"/>
      <c r="AV208" s="280"/>
      <c r="AW208" s="390"/>
      <c r="AX208" s="280"/>
      <c r="AY208" s="390"/>
      <c r="AZ208" s="276"/>
      <c r="BA208" s="390"/>
      <c r="BB208" s="276"/>
      <c r="BC208" s="390"/>
      <c r="BD208" s="280"/>
      <c r="BE208" s="386"/>
      <c r="BF208" s="391"/>
      <c r="BG208" s="391"/>
      <c r="BH208" s="386"/>
      <c r="BI208" s="391"/>
      <c r="BJ208" s="391"/>
      <c r="BK208" s="386"/>
      <c r="BL208" s="393"/>
      <c r="BM208" s="391"/>
      <c r="BN208" s="386"/>
      <c r="BO208" s="393"/>
      <c r="BP208" s="393"/>
      <c r="BQ208" s="386"/>
      <c r="BR208" s="385"/>
    </row>
    <row r="209" spans="1:16384" s="394" customFormat="1" x14ac:dyDescent="0.2">
      <c r="A209" s="385" t="s">
        <v>14</v>
      </c>
      <c r="B209" s="432">
        <v>213</v>
      </c>
      <c r="C209" s="385" t="s">
        <v>95</v>
      </c>
      <c r="D209" s="385" t="s">
        <v>1241</v>
      </c>
      <c r="E209" s="385" t="s">
        <v>1242</v>
      </c>
      <c r="F209" s="356" t="s">
        <v>42</v>
      </c>
      <c r="G209" s="390">
        <v>44631</v>
      </c>
      <c r="H209" s="385" t="s">
        <v>44</v>
      </c>
      <c r="I209" s="385" t="s">
        <v>82</v>
      </c>
      <c r="J209" s="385" t="s">
        <v>103</v>
      </c>
      <c r="K209" s="385" t="s">
        <v>1243</v>
      </c>
      <c r="L209" s="385" t="s">
        <v>1244</v>
      </c>
      <c r="M209" s="385" t="s">
        <v>1245</v>
      </c>
      <c r="N209" s="388">
        <v>120000000</v>
      </c>
      <c r="O209" s="276">
        <v>120000000</v>
      </c>
      <c r="P209" s="385">
        <v>24622</v>
      </c>
      <c r="Q209" s="276" t="s">
        <v>1246</v>
      </c>
      <c r="R209" s="385" t="s">
        <v>46</v>
      </c>
      <c r="S209" s="385"/>
      <c r="T209" s="385"/>
      <c r="U209" s="386"/>
      <c r="V209" s="393"/>
      <c r="W209" s="385"/>
      <c r="X209" s="385"/>
      <c r="Y209" s="385"/>
      <c r="Z209" s="385"/>
      <c r="AA209" s="389"/>
      <c r="AB209" s="385"/>
      <c r="AC209" s="385"/>
      <c r="AD209" s="390"/>
      <c r="AE209" s="276"/>
      <c r="AF209" s="276"/>
      <c r="AG209" s="276"/>
      <c r="AH209" s="276"/>
      <c r="AI209" s="276"/>
      <c r="AJ209" s="385"/>
      <c r="AK209" s="390"/>
      <c r="AL209" s="385"/>
      <c r="AM209" s="390"/>
      <c r="AN209" s="390"/>
      <c r="AO209" s="385"/>
      <c r="AP209" s="385"/>
      <c r="AQ209" s="386"/>
      <c r="AR209" s="276"/>
      <c r="AS209" s="390"/>
      <c r="AT209" s="280"/>
      <c r="AU209" s="390"/>
      <c r="AV209" s="280"/>
      <c r="AW209" s="390"/>
      <c r="AX209" s="280"/>
      <c r="AY209" s="390"/>
      <c r="AZ209" s="276"/>
      <c r="BA209" s="390"/>
      <c r="BB209" s="276"/>
      <c r="BC209" s="390"/>
      <c r="BD209" s="280"/>
      <c r="BE209" s="386"/>
      <c r="BF209" s="391"/>
      <c r="BG209" s="391"/>
      <c r="BH209" s="386"/>
      <c r="BI209" s="391"/>
      <c r="BJ209" s="391"/>
      <c r="BK209" s="386"/>
      <c r="BL209" s="393"/>
      <c r="BM209" s="391"/>
      <c r="BN209" s="386"/>
      <c r="BO209" s="393"/>
      <c r="BP209" s="393"/>
      <c r="BQ209" s="386"/>
      <c r="BR209" s="385"/>
    </row>
    <row r="210" spans="1:16384" s="268" customFormat="1" ht="15" customHeight="1" x14ac:dyDescent="0.2">
      <c r="A210" s="177" t="s">
        <v>14</v>
      </c>
      <c r="B210" s="200">
        <v>214</v>
      </c>
      <c r="C210" s="200" t="s">
        <v>15</v>
      </c>
      <c r="D210" s="200" t="s">
        <v>1044</v>
      </c>
      <c r="E210" s="200" t="s">
        <v>1045</v>
      </c>
      <c r="F210" s="202" t="s">
        <v>42</v>
      </c>
      <c r="G210" s="217">
        <v>43538</v>
      </c>
      <c r="H210" s="200" t="s">
        <v>66</v>
      </c>
      <c r="I210" s="200" t="s">
        <v>66</v>
      </c>
      <c r="J210" s="200" t="s">
        <v>97</v>
      </c>
      <c r="K210" s="200" t="s">
        <v>1046</v>
      </c>
      <c r="L210" s="200">
        <v>841315</v>
      </c>
      <c r="M210" s="200" t="s">
        <v>1047</v>
      </c>
      <c r="N210" s="198">
        <v>2962197277</v>
      </c>
      <c r="O210" s="198">
        <v>2962197277</v>
      </c>
      <c r="P210" s="200">
        <v>21619</v>
      </c>
      <c r="Q210" s="200" t="s">
        <v>1048</v>
      </c>
      <c r="R210" s="200" t="s">
        <v>20</v>
      </c>
      <c r="S210" s="200" t="s">
        <v>21</v>
      </c>
      <c r="T210" s="200" t="s">
        <v>1049</v>
      </c>
      <c r="U210" s="202" t="str">
        <f>TEXT(V210,"mmmm")</f>
        <v>mayo</v>
      </c>
      <c r="V210" s="218">
        <v>43607</v>
      </c>
      <c r="W210" s="200" t="s">
        <v>111</v>
      </c>
      <c r="X210" s="200" t="s">
        <v>23</v>
      </c>
      <c r="Y210" s="200" t="s">
        <v>23</v>
      </c>
      <c r="Z210" s="200" t="s">
        <v>1050</v>
      </c>
      <c r="AA210" s="200">
        <v>860524654</v>
      </c>
      <c r="AB210" s="200">
        <v>6</v>
      </c>
      <c r="AC210" s="200">
        <v>139119</v>
      </c>
      <c r="AD210" s="217">
        <v>43607</v>
      </c>
      <c r="AE210" s="198">
        <v>495386797</v>
      </c>
      <c r="AF210" s="198">
        <v>0</v>
      </c>
      <c r="AG210" s="198">
        <v>0</v>
      </c>
      <c r="AH210" s="198">
        <v>0</v>
      </c>
      <c r="AI210" s="198">
        <v>923203686.15999997</v>
      </c>
      <c r="AJ210" s="202" t="s">
        <v>1051</v>
      </c>
      <c r="AK210" s="217">
        <v>43609</v>
      </c>
      <c r="AL210" s="200" t="s">
        <v>39</v>
      </c>
      <c r="AM210" s="217">
        <v>43609</v>
      </c>
      <c r="AN210" s="217">
        <v>44742</v>
      </c>
      <c r="AO210" s="177">
        <f t="shared" ref="AO210:AO216" si="43">+AN210-AM210</f>
        <v>1133</v>
      </c>
      <c r="AP210" s="200" t="s">
        <v>1052</v>
      </c>
      <c r="AQ210" s="200">
        <v>1020712442</v>
      </c>
      <c r="AR210" s="198">
        <v>19357817</v>
      </c>
      <c r="AS210" s="217">
        <v>43994</v>
      </c>
      <c r="AT210" s="204">
        <v>25280048</v>
      </c>
      <c r="AU210" s="271">
        <v>44099</v>
      </c>
      <c r="AV210" s="204">
        <v>49434407</v>
      </c>
      <c r="AW210" s="271">
        <v>44320</v>
      </c>
      <c r="AX210" s="204">
        <v>31943499</v>
      </c>
      <c r="AY210" s="271">
        <v>44455</v>
      </c>
      <c r="AZ210" s="204">
        <v>79436138</v>
      </c>
      <c r="BA210" s="271">
        <v>44526</v>
      </c>
      <c r="BB210" s="204">
        <v>162661670</v>
      </c>
      <c r="BC210" s="271">
        <v>44622</v>
      </c>
      <c r="BD210" s="204">
        <v>0</v>
      </c>
      <c r="BE210" s="271">
        <v>0</v>
      </c>
      <c r="BF210" s="204">
        <v>2919425551</v>
      </c>
      <c r="BG210" s="202">
        <v>0</v>
      </c>
      <c r="BH210" s="271">
        <v>0</v>
      </c>
      <c r="BI210" s="179">
        <v>0</v>
      </c>
      <c r="BJ210" s="219">
        <v>0</v>
      </c>
      <c r="BK210" s="182">
        <v>0</v>
      </c>
      <c r="BL210" s="271">
        <v>0</v>
      </c>
      <c r="BM210" s="202">
        <v>0</v>
      </c>
      <c r="BN210" s="218">
        <v>0</v>
      </c>
      <c r="BO210" s="202">
        <f>+BG210+BI210+BK210+BM210+AO210</f>
        <v>1133</v>
      </c>
      <c r="BP210" s="178">
        <v>0</v>
      </c>
      <c r="BQ210" s="183">
        <v>0</v>
      </c>
      <c r="BR210" s="183">
        <v>0</v>
      </c>
    </row>
    <row r="211" spans="1:16384" s="34" customFormat="1" x14ac:dyDescent="0.2">
      <c r="A211" s="206" t="s">
        <v>14</v>
      </c>
      <c r="B211" s="206">
        <v>147</v>
      </c>
      <c r="C211" s="206" t="s">
        <v>15</v>
      </c>
      <c r="D211" s="206" t="s">
        <v>1054</v>
      </c>
      <c r="E211" s="206" t="s">
        <v>1055</v>
      </c>
      <c r="F211" s="206" t="s">
        <v>42</v>
      </c>
      <c r="G211" s="207">
        <v>44642</v>
      </c>
      <c r="H211" s="214" t="s">
        <v>18</v>
      </c>
      <c r="I211" s="214" t="s">
        <v>19</v>
      </c>
      <c r="J211" s="214" t="s">
        <v>97</v>
      </c>
      <c r="K211" s="206" t="s">
        <v>1056</v>
      </c>
      <c r="L211" s="206">
        <v>15101505</v>
      </c>
      <c r="M211" s="174" t="s">
        <v>1057</v>
      </c>
      <c r="N211" s="120">
        <v>19500000</v>
      </c>
      <c r="O211" s="261">
        <v>19512526</v>
      </c>
      <c r="P211" s="206">
        <v>26222</v>
      </c>
      <c r="Q211" s="206" t="s">
        <v>950</v>
      </c>
      <c r="R211" s="214" t="s">
        <v>46</v>
      </c>
      <c r="S211" s="206" t="s">
        <v>51</v>
      </c>
      <c r="T211" s="272" t="s">
        <v>51</v>
      </c>
      <c r="U211" s="272" t="s">
        <v>51</v>
      </c>
      <c r="V211" s="207" t="s">
        <v>294</v>
      </c>
      <c r="W211" s="224" t="s">
        <v>51</v>
      </c>
      <c r="X211" s="224" t="s">
        <v>51</v>
      </c>
      <c r="Y211" s="224" t="s">
        <v>51</v>
      </c>
      <c r="Z211" s="224" t="s">
        <v>51</v>
      </c>
      <c r="AA211" s="224" t="s">
        <v>51</v>
      </c>
      <c r="AB211" s="224" t="s">
        <v>51</v>
      </c>
      <c r="AC211" s="224" t="s">
        <v>51</v>
      </c>
      <c r="AD211" s="224" t="s">
        <v>51</v>
      </c>
      <c r="AE211" s="36">
        <v>0</v>
      </c>
      <c r="AF211" s="77">
        <v>0</v>
      </c>
      <c r="AG211" s="77">
        <v>0</v>
      </c>
      <c r="AH211" s="77">
        <v>0</v>
      </c>
      <c r="AI211" s="231">
        <f t="shared" ref="AI211:AI216" si="44">+AE211+AF211+AG211+AH211</f>
        <v>0</v>
      </c>
      <c r="AJ211" s="224" t="s">
        <v>51</v>
      </c>
      <c r="AK211" s="207" t="s">
        <v>294</v>
      </c>
      <c r="AL211" s="206" t="s">
        <v>51</v>
      </c>
      <c r="AM211" s="207" t="s">
        <v>294</v>
      </c>
      <c r="AN211" s="207" t="s">
        <v>294</v>
      </c>
      <c r="AO211" s="225">
        <f t="shared" si="43"/>
        <v>0</v>
      </c>
      <c r="AP211" s="206" t="s">
        <v>51</v>
      </c>
      <c r="AQ211" s="206" t="s">
        <v>51</v>
      </c>
      <c r="AR211" s="131">
        <v>0</v>
      </c>
      <c r="AS211" s="207" t="s">
        <v>294</v>
      </c>
      <c r="AT211" s="131">
        <v>0</v>
      </c>
      <c r="AU211" s="207" t="s">
        <v>294</v>
      </c>
      <c r="AV211" s="131">
        <v>0</v>
      </c>
      <c r="AW211" s="207" t="s">
        <v>294</v>
      </c>
      <c r="AX211" s="131">
        <v>0</v>
      </c>
      <c r="AY211" s="172">
        <v>1</v>
      </c>
      <c r="AZ211" s="131">
        <v>0</v>
      </c>
      <c r="BA211" s="172">
        <v>1</v>
      </c>
      <c r="BB211" s="35">
        <v>0</v>
      </c>
      <c r="BC211" s="172">
        <v>1</v>
      </c>
      <c r="BD211" s="131">
        <v>0</v>
      </c>
      <c r="BE211" s="172">
        <v>1</v>
      </c>
      <c r="BF211" s="132">
        <v>0</v>
      </c>
      <c r="BG211" s="206" t="s">
        <v>51</v>
      </c>
      <c r="BH211" s="172">
        <v>1</v>
      </c>
      <c r="BI211" s="172">
        <v>1</v>
      </c>
      <c r="BJ211" s="206" t="s">
        <v>51</v>
      </c>
      <c r="BK211" s="172">
        <v>1</v>
      </c>
      <c r="BL211" s="172">
        <v>1</v>
      </c>
      <c r="BM211" s="206" t="s">
        <v>51</v>
      </c>
      <c r="BN211" s="172">
        <v>1</v>
      </c>
      <c r="BO211" s="172">
        <v>1</v>
      </c>
      <c r="BP211" s="326" t="s">
        <v>51</v>
      </c>
      <c r="BQ211" s="172">
        <v>1</v>
      </c>
      <c r="BR211" s="172">
        <v>1</v>
      </c>
      <c r="BS211" s="40" t="s">
        <v>51</v>
      </c>
      <c r="BT211" s="1"/>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c r="GX211" s="56"/>
      <c r="GY211" s="56"/>
      <c r="GZ211" s="56"/>
      <c r="HA211" s="56"/>
      <c r="HB211" s="56"/>
      <c r="HC211" s="56"/>
      <c r="HD211" s="56"/>
      <c r="HE211" s="56"/>
      <c r="HF211" s="56"/>
      <c r="HG211" s="56"/>
      <c r="HH211" s="56"/>
      <c r="HI211" s="56"/>
      <c r="HJ211" s="56"/>
      <c r="HK211" s="56"/>
      <c r="HL211" s="56"/>
      <c r="HM211" s="56"/>
      <c r="HN211" s="56"/>
      <c r="HO211" s="56"/>
      <c r="HP211" s="56"/>
      <c r="HQ211" s="56"/>
      <c r="HR211" s="56"/>
      <c r="HS211" s="56"/>
      <c r="HT211" s="56"/>
      <c r="HU211" s="56"/>
      <c r="HV211" s="56"/>
      <c r="HW211" s="56"/>
      <c r="HX211" s="56"/>
      <c r="HY211" s="56"/>
      <c r="HZ211" s="56"/>
      <c r="IA211" s="56"/>
      <c r="IB211" s="56"/>
      <c r="IC211" s="56"/>
      <c r="ID211" s="56"/>
      <c r="IE211" s="56"/>
      <c r="IF211" s="56"/>
      <c r="IG211" s="56"/>
      <c r="IH211" s="56"/>
      <c r="II211" s="56"/>
      <c r="IJ211" s="56"/>
      <c r="IK211" s="56"/>
      <c r="IL211" s="56"/>
      <c r="IM211" s="56"/>
      <c r="IN211" s="56"/>
      <c r="IO211" s="56"/>
      <c r="IP211" s="56"/>
      <c r="IQ211" s="56"/>
      <c r="IR211" s="56"/>
      <c r="IS211" s="56"/>
      <c r="IT211" s="56"/>
      <c r="IU211" s="56"/>
      <c r="IV211" s="56"/>
      <c r="IW211" s="56"/>
      <c r="IX211" s="56"/>
      <c r="IY211" s="56"/>
      <c r="IZ211" s="56"/>
      <c r="JA211" s="56"/>
      <c r="JB211" s="56"/>
      <c r="JC211" s="56"/>
      <c r="JD211" s="56"/>
      <c r="JE211" s="56"/>
      <c r="JF211" s="56"/>
      <c r="JG211" s="56"/>
      <c r="JH211" s="56"/>
      <c r="JI211" s="56"/>
      <c r="JJ211" s="56"/>
      <c r="JK211" s="56"/>
      <c r="JL211" s="56"/>
      <c r="JM211" s="56"/>
      <c r="JN211" s="56"/>
      <c r="JO211" s="56"/>
      <c r="JP211" s="56"/>
      <c r="JQ211" s="56"/>
      <c r="JR211" s="56"/>
      <c r="JS211" s="56"/>
      <c r="JT211" s="56"/>
      <c r="JU211" s="56"/>
      <c r="JV211" s="56"/>
      <c r="JW211" s="56"/>
      <c r="JX211" s="56"/>
      <c r="JY211" s="56"/>
      <c r="JZ211" s="56"/>
      <c r="KA211" s="56"/>
      <c r="KB211" s="56"/>
      <c r="KC211" s="56"/>
      <c r="KD211" s="56"/>
      <c r="KE211" s="56"/>
      <c r="KF211" s="56"/>
      <c r="KG211" s="56"/>
      <c r="KH211" s="56"/>
      <c r="KI211" s="56"/>
      <c r="KJ211" s="56"/>
      <c r="KK211" s="56"/>
      <c r="KL211" s="56"/>
      <c r="KM211" s="56"/>
      <c r="KN211" s="56"/>
      <c r="KO211" s="56"/>
      <c r="KP211" s="56"/>
      <c r="KQ211" s="56"/>
      <c r="KR211" s="56"/>
      <c r="KS211" s="56"/>
      <c r="KT211" s="56"/>
      <c r="KU211" s="56"/>
      <c r="KV211" s="56"/>
      <c r="KW211" s="56"/>
      <c r="KX211" s="56"/>
      <c r="KY211" s="56"/>
      <c r="KZ211" s="56"/>
      <c r="LA211" s="56"/>
      <c r="LB211" s="56"/>
      <c r="LC211" s="56"/>
      <c r="LD211" s="56"/>
      <c r="LE211" s="56"/>
      <c r="LF211" s="56"/>
      <c r="LG211" s="56"/>
      <c r="LH211" s="56"/>
      <c r="LI211" s="56"/>
      <c r="LJ211" s="56"/>
      <c r="LK211" s="56"/>
      <c r="LL211" s="56"/>
      <c r="LM211" s="56"/>
      <c r="LN211" s="56"/>
      <c r="LO211" s="56"/>
      <c r="LP211" s="56"/>
      <c r="LQ211" s="56"/>
      <c r="LR211" s="56"/>
      <c r="LS211" s="56"/>
      <c r="LT211" s="56"/>
      <c r="LU211" s="56"/>
      <c r="LV211" s="56"/>
      <c r="LW211" s="56"/>
      <c r="LX211" s="56"/>
      <c r="LY211" s="56"/>
      <c r="LZ211" s="56"/>
      <c r="MA211" s="56"/>
      <c r="MB211" s="56"/>
      <c r="MC211" s="56"/>
      <c r="MD211" s="56"/>
      <c r="ME211" s="56"/>
      <c r="MF211" s="56"/>
      <c r="MG211" s="56"/>
      <c r="MH211" s="56"/>
      <c r="MI211" s="56"/>
      <c r="MJ211" s="56"/>
      <c r="MK211" s="56"/>
      <c r="ML211" s="56"/>
      <c r="MM211" s="56"/>
      <c r="MN211" s="56"/>
      <c r="MO211" s="56"/>
      <c r="MP211" s="56"/>
      <c r="MQ211" s="56"/>
      <c r="MR211" s="56"/>
      <c r="MS211" s="56"/>
      <c r="MT211" s="56"/>
      <c r="MU211" s="56"/>
      <c r="MV211" s="56"/>
      <c r="MW211" s="56"/>
      <c r="MX211" s="56"/>
      <c r="MY211" s="56"/>
      <c r="MZ211" s="56"/>
      <c r="NA211" s="56"/>
      <c r="NB211" s="56"/>
      <c r="NC211" s="56"/>
      <c r="ND211" s="56"/>
      <c r="NE211" s="56"/>
      <c r="NF211" s="56"/>
      <c r="NG211" s="56"/>
      <c r="NH211" s="56"/>
      <c r="NI211" s="56"/>
      <c r="NJ211" s="56"/>
      <c r="NK211" s="56"/>
      <c r="NL211" s="56"/>
      <c r="NM211" s="56"/>
      <c r="NN211" s="56"/>
      <c r="NO211" s="56"/>
      <c r="NP211" s="56"/>
      <c r="NQ211" s="56"/>
      <c r="NR211" s="56"/>
      <c r="NS211" s="56"/>
      <c r="NT211" s="56"/>
      <c r="NU211" s="56"/>
      <c r="NV211" s="56"/>
      <c r="NW211" s="56"/>
      <c r="NX211" s="56"/>
      <c r="NY211" s="56"/>
      <c r="NZ211" s="56"/>
      <c r="OA211" s="56"/>
      <c r="OB211" s="56"/>
      <c r="OC211" s="56"/>
      <c r="OD211" s="56"/>
      <c r="OE211" s="56"/>
      <c r="OF211" s="56"/>
      <c r="OG211" s="56"/>
      <c r="OH211" s="56"/>
      <c r="OI211" s="56"/>
      <c r="OJ211" s="56"/>
      <c r="OK211" s="56"/>
      <c r="OL211" s="56"/>
      <c r="OM211" s="56"/>
      <c r="ON211" s="56"/>
      <c r="OO211" s="56"/>
      <c r="OP211" s="56"/>
      <c r="OQ211" s="56"/>
      <c r="OR211" s="56"/>
      <c r="OS211" s="56"/>
      <c r="OT211" s="56"/>
      <c r="OU211" s="56"/>
      <c r="OV211" s="56"/>
      <c r="OW211" s="56"/>
      <c r="OX211" s="56"/>
      <c r="OY211" s="56"/>
      <c r="OZ211" s="56"/>
      <c r="PA211" s="56"/>
      <c r="PB211" s="56"/>
      <c r="PC211" s="56"/>
      <c r="PD211" s="56"/>
      <c r="PE211" s="56"/>
      <c r="PF211" s="56"/>
      <c r="PG211" s="56"/>
      <c r="PH211" s="56"/>
      <c r="PI211" s="56"/>
      <c r="PJ211" s="56"/>
      <c r="PK211" s="56"/>
      <c r="PL211" s="56"/>
      <c r="PM211" s="56"/>
      <c r="PN211" s="56"/>
      <c r="PO211" s="56"/>
      <c r="PP211" s="56"/>
      <c r="PQ211" s="56"/>
      <c r="PR211" s="56"/>
      <c r="PS211" s="56"/>
      <c r="PT211" s="56"/>
      <c r="PU211" s="56"/>
      <c r="PV211" s="56"/>
      <c r="PW211" s="56"/>
      <c r="PX211" s="56"/>
      <c r="PY211" s="56"/>
      <c r="PZ211" s="56"/>
      <c r="QA211" s="56"/>
      <c r="QB211" s="56"/>
      <c r="QC211" s="56"/>
      <c r="QD211" s="56"/>
      <c r="QE211" s="56"/>
      <c r="QF211" s="56"/>
      <c r="QG211" s="56"/>
      <c r="QH211" s="56"/>
      <c r="QI211" s="56"/>
      <c r="QJ211" s="56"/>
      <c r="QK211" s="56"/>
      <c r="QL211" s="56"/>
      <c r="QM211" s="56"/>
      <c r="QN211" s="56"/>
      <c r="QO211" s="56"/>
      <c r="QP211" s="56"/>
      <c r="QQ211" s="56"/>
      <c r="QR211" s="56"/>
      <c r="QS211" s="56"/>
      <c r="QT211" s="56"/>
      <c r="QU211" s="56"/>
      <c r="QV211" s="56"/>
      <c r="QW211" s="56"/>
      <c r="QX211" s="56"/>
      <c r="QY211" s="56"/>
      <c r="QZ211" s="56"/>
      <c r="RA211" s="56"/>
      <c r="RB211" s="56"/>
      <c r="RC211" s="56"/>
      <c r="RD211" s="56"/>
      <c r="RE211" s="56"/>
      <c r="RF211" s="56"/>
      <c r="RG211" s="56"/>
      <c r="RH211" s="56"/>
      <c r="RI211" s="56"/>
      <c r="RJ211" s="56"/>
      <c r="RK211" s="56"/>
      <c r="RL211" s="56"/>
      <c r="RM211" s="56"/>
      <c r="RN211" s="56"/>
      <c r="RO211" s="56"/>
      <c r="RP211" s="56"/>
      <c r="RQ211" s="56"/>
      <c r="RR211" s="56"/>
      <c r="RS211" s="56"/>
      <c r="RT211" s="56"/>
      <c r="RU211" s="56"/>
      <c r="RV211" s="56"/>
      <c r="RW211" s="56"/>
      <c r="RX211" s="56"/>
      <c r="RY211" s="56"/>
      <c r="RZ211" s="56"/>
      <c r="SA211" s="56"/>
      <c r="SB211" s="56"/>
      <c r="SC211" s="56"/>
      <c r="SD211" s="56"/>
      <c r="SE211" s="56"/>
      <c r="SF211" s="56"/>
      <c r="SG211" s="56"/>
      <c r="SH211" s="56"/>
      <c r="SI211" s="56"/>
      <c r="SJ211" s="56"/>
      <c r="SK211" s="56"/>
      <c r="SL211" s="56"/>
      <c r="SM211" s="56"/>
      <c r="SN211" s="56"/>
      <c r="SO211" s="56"/>
      <c r="SP211" s="56"/>
      <c r="SQ211" s="56"/>
      <c r="SR211" s="56"/>
      <c r="SS211" s="56"/>
      <c r="ST211" s="56"/>
      <c r="SU211" s="56"/>
      <c r="SV211" s="56"/>
      <c r="SW211" s="56"/>
      <c r="SX211" s="56"/>
      <c r="SY211" s="56"/>
      <c r="SZ211" s="56"/>
      <c r="TA211" s="56"/>
      <c r="TB211" s="56"/>
      <c r="TC211" s="56"/>
      <c r="TD211" s="56"/>
      <c r="TE211" s="56"/>
      <c r="TF211" s="56"/>
      <c r="TG211" s="56"/>
      <c r="TH211" s="56"/>
      <c r="TI211" s="56"/>
      <c r="TJ211" s="56"/>
      <c r="TK211" s="56"/>
      <c r="TL211" s="56"/>
      <c r="TM211" s="56"/>
      <c r="TN211" s="56"/>
      <c r="TO211" s="56"/>
      <c r="TP211" s="56"/>
      <c r="TQ211" s="56"/>
      <c r="TR211" s="56"/>
      <c r="TS211" s="56"/>
      <c r="TT211" s="56"/>
      <c r="TU211" s="56"/>
      <c r="TV211" s="56"/>
      <c r="TW211" s="56"/>
      <c r="TX211" s="56"/>
      <c r="TY211" s="56"/>
      <c r="TZ211" s="56"/>
      <c r="UA211" s="56"/>
      <c r="UB211" s="56"/>
      <c r="UC211" s="56"/>
      <c r="UD211" s="56"/>
      <c r="UE211" s="56"/>
      <c r="UF211" s="56"/>
      <c r="UG211" s="56"/>
      <c r="UH211" s="56"/>
      <c r="UI211" s="56"/>
      <c r="UJ211" s="56"/>
      <c r="UK211" s="56"/>
      <c r="UL211" s="56"/>
      <c r="UM211" s="56"/>
      <c r="UN211" s="56"/>
      <c r="UO211" s="56"/>
      <c r="UP211" s="56"/>
      <c r="UQ211" s="56"/>
      <c r="UR211" s="56"/>
      <c r="US211" s="56"/>
      <c r="UT211" s="56"/>
      <c r="UU211" s="56"/>
      <c r="UV211" s="56"/>
      <c r="UW211" s="56"/>
      <c r="UX211" s="56"/>
      <c r="UY211" s="56"/>
      <c r="UZ211" s="56"/>
      <c r="VA211" s="56"/>
      <c r="VB211" s="56"/>
      <c r="VC211" s="56"/>
      <c r="VD211" s="56"/>
      <c r="VE211" s="56"/>
      <c r="VF211" s="56"/>
      <c r="VG211" s="56"/>
      <c r="VH211" s="56"/>
      <c r="VI211" s="56"/>
      <c r="VJ211" s="56"/>
      <c r="VK211" s="56"/>
      <c r="VL211" s="56"/>
      <c r="VM211" s="56"/>
      <c r="VN211" s="56"/>
      <c r="VO211" s="56"/>
      <c r="VP211" s="56"/>
      <c r="VQ211" s="56"/>
      <c r="VR211" s="56"/>
      <c r="VS211" s="56"/>
      <c r="VT211" s="56"/>
      <c r="VU211" s="56"/>
      <c r="VV211" s="56"/>
      <c r="VW211" s="56"/>
      <c r="VX211" s="56"/>
      <c r="VY211" s="56"/>
      <c r="VZ211" s="56"/>
      <c r="WA211" s="56"/>
      <c r="WB211" s="56"/>
      <c r="WC211" s="56"/>
      <c r="WD211" s="56"/>
      <c r="WE211" s="56"/>
      <c r="WF211" s="56"/>
      <c r="WG211" s="56"/>
      <c r="WH211" s="56"/>
      <c r="WI211" s="56"/>
      <c r="WJ211" s="56"/>
      <c r="WK211" s="56"/>
      <c r="WL211" s="56"/>
      <c r="WM211" s="56"/>
      <c r="WN211" s="56"/>
      <c r="WO211" s="56"/>
      <c r="WP211" s="56"/>
      <c r="WQ211" s="56"/>
      <c r="WR211" s="56"/>
      <c r="WS211" s="56"/>
      <c r="WT211" s="56"/>
      <c r="WU211" s="56"/>
      <c r="WV211" s="56"/>
      <c r="WW211" s="56"/>
      <c r="WX211" s="56"/>
      <c r="WY211" s="56"/>
      <c r="WZ211" s="56"/>
      <c r="XA211" s="56"/>
      <c r="XB211" s="56"/>
      <c r="XC211" s="56"/>
      <c r="XD211" s="56"/>
      <c r="XE211" s="56"/>
      <c r="XF211" s="56"/>
      <c r="XG211" s="56"/>
      <c r="XH211" s="56"/>
      <c r="XI211" s="56"/>
      <c r="XJ211" s="56"/>
      <c r="XK211" s="56"/>
      <c r="XL211" s="56"/>
      <c r="XM211" s="56"/>
      <c r="XN211" s="56"/>
      <c r="XO211" s="56"/>
      <c r="XP211" s="56"/>
      <c r="XQ211" s="56"/>
      <c r="XR211" s="56"/>
      <c r="XS211" s="56"/>
      <c r="XT211" s="56"/>
      <c r="XU211" s="56"/>
      <c r="XV211" s="56"/>
      <c r="XW211" s="56"/>
      <c r="XX211" s="56"/>
      <c r="XY211" s="56"/>
      <c r="XZ211" s="56"/>
      <c r="YA211" s="56"/>
      <c r="YB211" s="56"/>
      <c r="YC211" s="56"/>
      <c r="YD211" s="56"/>
      <c r="YE211" s="56"/>
      <c r="YF211" s="56"/>
      <c r="YG211" s="56"/>
      <c r="YH211" s="56"/>
      <c r="YI211" s="56"/>
      <c r="YJ211" s="56"/>
      <c r="YK211" s="56"/>
      <c r="YL211" s="56"/>
      <c r="YM211" s="56"/>
      <c r="YN211" s="56"/>
      <c r="YO211" s="56"/>
      <c r="YP211" s="56"/>
      <c r="YQ211" s="56"/>
      <c r="YR211" s="56"/>
      <c r="YS211" s="56"/>
      <c r="YT211" s="56"/>
      <c r="YU211" s="56"/>
      <c r="YV211" s="56"/>
      <c r="YW211" s="56"/>
      <c r="YX211" s="56"/>
      <c r="YY211" s="56"/>
      <c r="YZ211" s="56"/>
      <c r="ZA211" s="56"/>
      <c r="ZB211" s="56"/>
      <c r="ZC211" s="56"/>
      <c r="ZD211" s="56"/>
      <c r="ZE211" s="56"/>
      <c r="ZF211" s="56"/>
      <c r="ZG211" s="56"/>
      <c r="ZH211" s="56"/>
      <c r="ZI211" s="56"/>
      <c r="ZJ211" s="56"/>
      <c r="ZK211" s="56"/>
      <c r="ZL211" s="56"/>
      <c r="ZM211" s="56"/>
      <c r="ZN211" s="56"/>
      <c r="ZO211" s="56"/>
      <c r="ZP211" s="56"/>
      <c r="ZQ211" s="56"/>
      <c r="ZR211" s="56"/>
      <c r="ZS211" s="56"/>
      <c r="ZT211" s="56"/>
      <c r="ZU211" s="56"/>
      <c r="ZV211" s="56"/>
      <c r="ZW211" s="56"/>
      <c r="ZX211" s="56"/>
      <c r="ZY211" s="56"/>
      <c r="ZZ211" s="56"/>
      <c r="AAA211" s="56"/>
      <c r="AAB211" s="56"/>
      <c r="AAC211" s="56"/>
      <c r="AAD211" s="56"/>
      <c r="AAE211" s="56"/>
      <c r="AAF211" s="56"/>
      <c r="AAG211" s="56"/>
      <c r="AAH211" s="56"/>
      <c r="AAI211" s="56"/>
      <c r="AAJ211" s="56"/>
      <c r="AAK211" s="56"/>
      <c r="AAL211" s="56"/>
      <c r="AAM211" s="56"/>
      <c r="AAN211" s="56"/>
      <c r="AAO211" s="56"/>
      <c r="AAP211" s="56"/>
      <c r="AAQ211" s="56"/>
      <c r="AAR211" s="56"/>
      <c r="AAS211" s="56"/>
      <c r="AAT211" s="56"/>
      <c r="AAU211" s="56"/>
      <c r="AAV211" s="56"/>
      <c r="AAW211" s="56"/>
      <c r="AAX211" s="56"/>
      <c r="AAY211" s="56"/>
      <c r="AAZ211" s="56"/>
      <c r="ABA211" s="56"/>
      <c r="ABB211" s="56"/>
      <c r="ABC211" s="56"/>
      <c r="ABD211" s="56"/>
      <c r="ABE211" s="56"/>
      <c r="ABF211" s="56"/>
      <c r="ABG211" s="56"/>
      <c r="ABH211" s="56"/>
      <c r="ABI211" s="56"/>
      <c r="ABJ211" s="56"/>
      <c r="ABK211" s="56"/>
      <c r="ABL211" s="56"/>
      <c r="ABM211" s="56"/>
      <c r="ABN211" s="56"/>
      <c r="ABO211" s="56"/>
      <c r="ABP211" s="56"/>
      <c r="ABQ211" s="56"/>
      <c r="ABR211" s="56"/>
      <c r="ABS211" s="56"/>
      <c r="ABT211" s="56"/>
      <c r="ABU211" s="56"/>
      <c r="ABV211" s="56"/>
      <c r="ABW211" s="56"/>
      <c r="ABX211" s="56"/>
      <c r="ABY211" s="56"/>
      <c r="ABZ211" s="56"/>
      <c r="ACA211" s="56"/>
      <c r="ACB211" s="56"/>
      <c r="ACC211" s="56"/>
      <c r="ACD211" s="56"/>
      <c r="ACE211" s="56"/>
      <c r="ACF211" s="56"/>
      <c r="ACG211" s="56"/>
      <c r="ACH211" s="56"/>
      <c r="ACI211" s="56"/>
      <c r="ACJ211" s="56"/>
      <c r="ACK211" s="56"/>
      <c r="ACL211" s="56"/>
      <c r="ACM211" s="56"/>
      <c r="ACN211" s="56"/>
      <c r="ACO211" s="56"/>
      <c r="ACP211" s="56"/>
      <c r="ACQ211" s="56"/>
      <c r="ACR211" s="56"/>
      <c r="ACS211" s="56"/>
      <c r="ACT211" s="56"/>
      <c r="ACU211" s="56"/>
      <c r="ACV211" s="56"/>
      <c r="ACW211" s="56"/>
      <c r="ACX211" s="56"/>
      <c r="ACY211" s="56"/>
      <c r="ACZ211" s="56"/>
      <c r="ADA211" s="56"/>
      <c r="ADB211" s="56"/>
      <c r="ADC211" s="56"/>
      <c r="ADD211" s="56"/>
      <c r="ADE211" s="56"/>
      <c r="ADF211" s="56"/>
      <c r="ADG211" s="56"/>
      <c r="ADH211" s="56"/>
      <c r="ADI211" s="56"/>
      <c r="ADJ211" s="56"/>
      <c r="ADK211" s="56"/>
      <c r="ADL211" s="56"/>
      <c r="ADM211" s="56"/>
      <c r="ADN211" s="56"/>
      <c r="ADO211" s="56"/>
      <c r="ADP211" s="56"/>
      <c r="ADQ211" s="56"/>
      <c r="ADR211" s="56"/>
      <c r="ADS211" s="56"/>
      <c r="ADT211" s="56"/>
      <c r="ADU211" s="56"/>
      <c r="ADV211" s="56"/>
      <c r="ADW211" s="56"/>
      <c r="ADX211" s="56"/>
      <c r="ADY211" s="56"/>
      <c r="ADZ211" s="56"/>
      <c r="AEA211" s="56"/>
      <c r="AEB211" s="56"/>
      <c r="AEC211" s="56"/>
      <c r="AED211" s="56"/>
      <c r="AEE211" s="56"/>
      <c r="AEF211" s="56"/>
      <c r="AEG211" s="56"/>
      <c r="AEH211" s="56"/>
      <c r="AEI211" s="56"/>
      <c r="AEJ211" s="56"/>
      <c r="AEK211" s="56"/>
      <c r="AEL211" s="56"/>
      <c r="AEM211" s="56"/>
      <c r="AEN211" s="56"/>
      <c r="AEO211" s="56"/>
      <c r="AEP211" s="56"/>
      <c r="AEQ211" s="56"/>
      <c r="AER211" s="56"/>
      <c r="AES211" s="56"/>
      <c r="AET211" s="56"/>
      <c r="AEU211" s="56"/>
      <c r="AEV211" s="56"/>
      <c r="AEW211" s="56"/>
      <c r="AEX211" s="56"/>
      <c r="AEY211" s="56"/>
      <c r="AEZ211" s="56"/>
      <c r="AFA211" s="56"/>
      <c r="AFB211" s="56"/>
      <c r="AFC211" s="56"/>
      <c r="AFD211" s="56"/>
      <c r="AFE211" s="56"/>
      <c r="AFF211" s="56"/>
      <c r="AFG211" s="56"/>
      <c r="AFH211" s="56"/>
      <c r="AFI211" s="56"/>
      <c r="AFJ211" s="56"/>
      <c r="AFK211" s="56"/>
      <c r="AFL211" s="56"/>
      <c r="AFM211" s="56"/>
      <c r="AFN211" s="56"/>
      <c r="AFO211" s="56"/>
      <c r="AFP211" s="56"/>
      <c r="AFQ211" s="56"/>
      <c r="AFR211" s="56"/>
      <c r="AFS211" s="56"/>
      <c r="AFT211" s="56"/>
      <c r="AFU211" s="56"/>
      <c r="AFV211" s="56"/>
      <c r="AFW211" s="56"/>
      <c r="AFX211" s="56"/>
      <c r="AFY211" s="56"/>
      <c r="AFZ211" s="56"/>
      <c r="AGA211" s="56"/>
      <c r="AGB211" s="56"/>
      <c r="AGC211" s="56"/>
      <c r="AGD211" s="56"/>
      <c r="AGE211" s="56"/>
      <c r="AGF211" s="56"/>
      <c r="AGG211" s="56"/>
      <c r="AGH211" s="56"/>
      <c r="AGI211" s="56"/>
      <c r="AGJ211" s="56"/>
      <c r="AGK211" s="56"/>
      <c r="AGL211" s="56"/>
      <c r="AGM211" s="56"/>
      <c r="AGN211" s="56"/>
      <c r="AGO211" s="56"/>
      <c r="AGP211" s="56"/>
      <c r="AGQ211" s="56"/>
      <c r="AGR211" s="56"/>
      <c r="AGS211" s="56"/>
      <c r="AGT211" s="56"/>
      <c r="AGU211" s="56"/>
      <c r="AGV211" s="56"/>
      <c r="AGW211" s="56"/>
      <c r="AGX211" s="56"/>
      <c r="AGY211" s="56"/>
      <c r="AGZ211" s="56"/>
      <c r="AHA211" s="56"/>
      <c r="AHB211" s="56"/>
      <c r="AHC211" s="56"/>
      <c r="AHD211" s="56"/>
      <c r="AHE211" s="56"/>
      <c r="AHF211" s="56"/>
      <c r="AHG211" s="56"/>
      <c r="AHH211" s="56"/>
      <c r="AHI211" s="56"/>
      <c r="AHJ211" s="56"/>
      <c r="AHK211" s="56"/>
      <c r="AHL211" s="56"/>
      <c r="AHM211" s="56"/>
      <c r="AHN211" s="56"/>
      <c r="AHO211" s="56"/>
      <c r="AHP211" s="56"/>
      <c r="AHQ211" s="56"/>
      <c r="AHR211" s="56"/>
      <c r="AHS211" s="56"/>
      <c r="AHT211" s="56"/>
      <c r="AHU211" s="56"/>
      <c r="AHV211" s="56"/>
      <c r="AHW211" s="56"/>
      <c r="AHX211" s="56"/>
      <c r="AHY211" s="56"/>
      <c r="AHZ211" s="56"/>
      <c r="AIA211" s="56"/>
      <c r="AIB211" s="56"/>
      <c r="AIC211" s="56"/>
      <c r="AID211" s="56"/>
      <c r="AIE211" s="56"/>
      <c r="AIF211" s="56"/>
      <c r="AIG211" s="56"/>
      <c r="AIH211" s="56"/>
      <c r="AII211" s="56"/>
      <c r="AIJ211" s="56"/>
      <c r="AIK211" s="56"/>
      <c r="AIL211" s="56"/>
      <c r="AIM211" s="56"/>
      <c r="AIN211" s="56"/>
      <c r="AIO211" s="56"/>
      <c r="AIP211" s="56"/>
      <c r="AIQ211" s="56"/>
      <c r="AIR211" s="56"/>
      <c r="AIS211" s="56"/>
      <c r="AIT211" s="56"/>
      <c r="AIU211" s="56"/>
      <c r="AIV211" s="56"/>
      <c r="AIW211" s="56"/>
      <c r="AIX211" s="56"/>
      <c r="AIY211" s="56"/>
      <c r="AIZ211" s="56"/>
      <c r="AJA211" s="56"/>
      <c r="AJB211" s="56"/>
      <c r="AJC211" s="56"/>
      <c r="AJD211" s="56"/>
      <c r="AJE211" s="56"/>
      <c r="AJF211" s="56"/>
      <c r="AJG211" s="56"/>
      <c r="AJH211" s="56"/>
      <c r="AJI211" s="56"/>
      <c r="AJJ211" s="56"/>
      <c r="AJK211" s="56"/>
      <c r="AJL211" s="56"/>
      <c r="AJM211" s="56"/>
      <c r="AJN211" s="56"/>
      <c r="AJO211" s="56"/>
      <c r="AJP211" s="56"/>
      <c r="AJQ211" s="56"/>
      <c r="AJR211" s="56"/>
      <c r="AJS211" s="56"/>
      <c r="AJT211" s="56"/>
      <c r="AJU211" s="56"/>
      <c r="AJV211" s="56"/>
      <c r="AJW211" s="56"/>
      <c r="AJX211" s="56"/>
      <c r="AJY211" s="56"/>
      <c r="AJZ211" s="56"/>
      <c r="AKA211" s="56"/>
      <c r="AKB211" s="56"/>
      <c r="AKC211" s="56"/>
      <c r="AKD211" s="56"/>
      <c r="AKE211" s="56"/>
      <c r="AKF211" s="56"/>
      <c r="AKG211" s="56"/>
      <c r="AKH211" s="56"/>
      <c r="AKI211" s="56"/>
      <c r="AKJ211" s="56"/>
      <c r="AKK211" s="56"/>
      <c r="AKL211" s="56"/>
      <c r="AKM211" s="56"/>
      <c r="AKN211" s="56"/>
      <c r="AKO211" s="56"/>
      <c r="AKP211" s="56"/>
      <c r="AKQ211" s="56"/>
      <c r="AKR211" s="56"/>
      <c r="AKS211" s="56"/>
      <c r="AKT211" s="56"/>
      <c r="AKU211" s="56"/>
      <c r="AKV211" s="56"/>
      <c r="AKW211" s="56"/>
      <c r="AKX211" s="56"/>
      <c r="AKY211" s="56"/>
      <c r="AKZ211" s="56"/>
      <c r="ALA211" s="56"/>
      <c r="ALB211" s="56"/>
      <c r="ALC211" s="56"/>
      <c r="ALD211" s="56"/>
      <c r="ALE211" s="56"/>
      <c r="ALF211" s="56"/>
      <c r="ALG211" s="56"/>
      <c r="ALH211" s="56"/>
      <c r="ALI211" s="56"/>
      <c r="ALJ211" s="56"/>
      <c r="ALK211" s="56"/>
      <c r="ALL211" s="56"/>
      <c r="ALM211" s="56"/>
      <c r="ALN211" s="56"/>
      <c r="ALO211" s="56"/>
      <c r="ALP211" s="56"/>
      <c r="ALQ211" s="56"/>
      <c r="ALR211" s="56"/>
      <c r="ALS211" s="56"/>
      <c r="ALT211" s="56"/>
      <c r="ALU211" s="56"/>
      <c r="ALV211" s="56"/>
      <c r="ALW211" s="56"/>
      <c r="ALX211" s="56"/>
      <c r="ALY211" s="56"/>
      <c r="ALZ211" s="56"/>
      <c r="AMA211" s="56"/>
      <c r="AMB211" s="56"/>
      <c r="AMC211" s="56"/>
      <c r="AMD211" s="56"/>
      <c r="AME211" s="56"/>
      <c r="AMF211" s="56"/>
      <c r="AMG211" s="56"/>
      <c r="AMH211" s="56"/>
      <c r="AMI211" s="56"/>
      <c r="AMJ211" s="56"/>
      <c r="AMK211" s="56"/>
      <c r="AML211" s="56"/>
      <c r="AMM211" s="56"/>
      <c r="AMN211" s="56"/>
      <c r="AMO211" s="56"/>
      <c r="AMP211" s="56"/>
      <c r="AMQ211" s="56"/>
      <c r="AMR211" s="56"/>
      <c r="AMS211" s="56"/>
      <c r="AMT211" s="56"/>
      <c r="AMU211" s="56"/>
      <c r="AMV211" s="56"/>
      <c r="AMW211" s="56"/>
      <c r="AMX211" s="56"/>
      <c r="AMY211" s="56"/>
      <c r="AMZ211" s="56"/>
      <c r="ANA211" s="56"/>
      <c r="ANB211" s="56"/>
      <c r="ANC211" s="56"/>
      <c r="AND211" s="56"/>
      <c r="ANE211" s="56"/>
      <c r="ANF211" s="56"/>
      <c r="ANG211" s="56"/>
      <c r="ANH211" s="56"/>
      <c r="ANI211" s="56"/>
      <c r="ANJ211" s="56"/>
      <c r="ANK211" s="56"/>
      <c r="ANL211" s="56"/>
      <c r="ANM211" s="56"/>
      <c r="ANN211" s="56"/>
      <c r="ANO211" s="56"/>
      <c r="ANP211" s="56"/>
      <c r="ANQ211" s="56"/>
      <c r="ANR211" s="56"/>
      <c r="ANS211" s="56"/>
      <c r="ANT211" s="56"/>
      <c r="ANU211" s="56"/>
      <c r="ANV211" s="56"/>
      <c r="ANW211" s="56"/>
      <c r="ANX211" s="56"/>
      <c r="ANY211" s="56"/>
      <c r="ANZ211" s="56"/>
      <c r="AOA211" s="56"/>
      <c r="AOB211" s="56"/>
      <c r="AOC211" s="56"/>
      <c r="AOD211" s="56"/>
      <c r="AOE211" s="56"/>
      <c r="AOF211" s="56"/>
      <c r="AOG211" s="56"/>
      <c r="AOH211" s="56"/>
      <c r="AOI211" s="56"/>
      <c r="AOJ211" s="56"/>
      <c r="AOK211" s="56"/>
      <c r="AOL211" s="56"/>
      <c r="AOM211" s="56"/>
      <c r="AON211" s="56"/>
      <c r="AOO211" s="56"/>
      <c r="AOP211" s="56"/>
      <c r="AOQ211" s="56"/>
      <c r="AOR211" s="56"/>
      <c r="AOS211" s="56"/>
      <c r="AOT211" s="56"/>
      <c r="AOU211" s="56"/>
      <c r="AOV211" s="56"/>
      <c r="AOW211" s="56"/>
      <c r="AOX211" s="56"/>
      <c r="AOY211" s="56"/>
      <c r="AOZ211" s="56"/>
      <c r="APA211" s="56"/>
      <c r="APB211" s="56"/>
      <c r="APC211" s="56"/>
      <c r="APD211" s="56"/>
      <c r="APE211" s="56"/>
      <c r="APF211" s="56"/>
      <c r="APG211" s="56"/>
      <c r="APH211" s="56"/>
      <c r="API211" s="56"/>
      <c r="APJ211" s="56"/>
      <c r="APK211" s="56"/>
      <c r="APL211" s="56"/>
      <c r="APM211" s="56"/>
      <c r="APN211" s="56"/>
      <c r="APO211" s="56"/>
      <c r="APP211" s="56"/>
      <c r="APQ211" s="56"/>
      <c r="APR211" s="56"/>
      <c r="APS211" s="56"/>
      <c r="APT211" s="56"/>
      <c r="APU211" s="56"/>
      <c r="APV211" s="56"/>
      <c r="APW211" s="56"/>
      <c r="APX211" s="56"/>
      <c r="APY211" s="56"/>
      <c r="APZ211" s="56"/>
      <c r="AQA211" s="56"/>
      <c r="AQB211" s="56"/>
      <c r="AQC211" s="56"/>
      <c r="AQD211" s="56"/>
      <c r="AQE211" s="56"/>
      <c r="AQF211" s="56"/>
      <c r="AQG211" s="56"/>
      <c r="AQH211" s="56"/>
      <c r="AQI211" s="56"/>
      <c r="AQJ211" s="56"/>
      <c r="AQK211" s="56"/>
      <c r="AQL211" s="56"/>
      <c r="AQM211" s="56"/>
      <c r="AQN211" s="56"/>
      <c r="AQO211" s="56"/>
      <c r="AQP211" s="56"/>
      <c r="AQQ211" s="56"/>
      <c r="AQR211" s="56"/>
      <c r="AQS211" s="56"/>
      <c r="AQT211" s="56"/>
      <c r="AQU211" s="56"/>
      <c r="AQV211" s="56"/>
      <c r="AQW211" s="56"/>
      <c r="AQX211" s="56"/>
      <c r="AQY211" s="56"/>
      <c r="AQZ211" s="56"/>
      <c r="ARA211" s="56"/>
      <c r="ARB211" s="56"/>
      <c r="ARC211" s="56"/>
      <c r="ARD211" s="56"/>
      <c r="ARE211" s="56"/>
      <c r="ARF211" s="56"/>
      <c r="ARG211" s="56"/>
      <c r="ARH211" s="56"/>
      <c r="ARI211" s="56"/>
      <c r="ARJ211" s="56"/>
      <c r="ARK211" s="56"/>
      <c r="ARL211" s="56"/>
      <c r="ARM211" s="56"/>
      <c r="ARN211" s="56"/>
      <c r="ARO211" s="56"/>
      <c r="ARP211" s="56"/>
      <c r="ARQ211" s="56"/>
      <c r="ARR211" s="56"/>
      <c r="ARS211" s="56"/>
      <c r="ART211" s="56"/>
      <c r="ARU211" s="56"/>
      <c r="ARV211" s="56"/>
      <c r="ARW211" s="56"/>
      <c r="ARX211" s="56"/>
      <c r="ARY211" s="56"/>
      <c r="ARZ211" s="56"/>
      <c r="ASA211" s="56"/>
      <c r="ASB211" s="56"/>
      <c r="ASC211" s="56"/>
      <c r="ASD211" s="56"/>
      <c r="ASE211" s="56"/>
      <c r="ASF211" s="56"/>
      <c r="ASG211" s="56"/>
      <c r="ASH211" s="56"/>
      <c r="ASI211" s="56"/>
      <c r="ASJ211" s="56"/>
      <c r="ASK211" s="56"/>
      <c r="ASL211" s="56"/>
      <c r="ASM211" s="56"/>
      <c r="ASN211" s="56"/>
      <c r="ASO211" s="56"/>
      <c r="ASP211" s="56"/>
      <c r="ASQ211" s="56"/>
      <c r="ASR211" s="56"/>
      <c r="ASS211" s="56"/>
      <c r="AST211" s="56"/>
      <c r="ASU211" s="56"/>
      <c r="ASV211" s="56"/>
      <c r="ASW211" s="56"/>
      <c r="ASX211" s="56"/>
      <c r="ASY211" s="56"/>
      <c r="ASZ211" s="56"/>
      <c r="ATA211" s="56"/>
      <c r="ATB211" s="56"/>
      <c r="ATC211" s="56"/>
      <c r="ATD211" s="56"/>
      <c r="ATE211" s="56"/>
      <c r="ATF211" s="56"/>
      <c r="ATG211" s="56"/>
      <c r="ATH211" s="56"/>
      <c r="ATI211" s="56"/>
      <c r="ATJ211" s="56"/>
      <c r="ATK211" s="56"/>
      <c r="ATL211" s="56"/>
      <c r="ATM211" s="56"/>
      <c r="ATN211" s="56"/>
      <c r="ATO211" s="56"/>
      <c r="ATP211" s="56"/>
      <c r="ATQ211" s="56"/>
      <c r="ATR211" s="56"/>
      <c r="ATS211" s="56"/>
      <c r="ATT211" s="56"/>
      <c r="ATU211" s="56"/>
      <c r="ATV211" s="56"/>
      <c r="ATW211" s="56"/>
      <c r="ATX211" s="56"/>
      <c r="ATY211" s="56"/>
      <c r="ATZ211" s="56"/>
      <c r="AUA211" s="56"/>
      <c r="AUB211" s="56"/>
      <c r="AUC211" s="56"/>
      <c r="AUD211" s="56"/>
      <c r="AUE211" s="56"/>
      <c r="AUF211" s="56"/>
      <c r="AUG211" s="56"/>
      <c r="AUH211" s="56"/>
      <c r="AUI211" s="56"/>
      <c r="AUJ211" s="56"/>
      <c r="AUK211" s="56"/>
      <c r="AUL211" s="56"/>
      <c r="AUM211" s="56"/>
      <c r="AUN211" s="56"/>
      <c r="AUO211" s="56"/>
      <c r="AUP211" s="56"/>
      <c r="AUQ211" s="56"/>
      <c r="AUR211" s="56"/>
      <c r="AUS211" s="56"/>
      <c r="AUT211" s="56"/>
      <c r="AUU211" s="56"/>
      <c r="AUV211" s="56"/>
      <c r="AUW211" s="56"/>
      <c r="AUX211" s="56"/>
      <c r="AUY211" s="56"/>
      <c r="AUZ211" s="56"/>
      <c r="AVA211" s="56"/>
      <c r="AVB211" s="56"/>
      <c r="AVC211" s="56"/>
      <c r="AVD211" s="56"/>
      <c r="AVE211" s="56"/>
      <c r="AVF211" s="56"/>
      <c r="AVG211" s="56"/>
      <c r="AVH211" s="56"/>
      <c r="AVI211" s="56"/>
      <c r="AVJ211" s="56"/>
      <c r="AVK211" s="56"/>
      <c r="AVL211" s="56"/>
      <c r="AVM211" s="56"/>
      <c r="AVN211" s="56"/>
      <c r="AVO211" s="56"/>
      <c r="AVP211" s="56"/>
      <c r="AVQ211" s="56"/>
      <c r="AVR211" s="56"/>
      <c r="AVS211" s="56"/>
      <c r="AVT211" s="56"/>
      <c r="AVU211" s="56"/>
      <c r="AVV211" s="56"/>
      <c r="AVW211" s="56"/>
      <c r="AVX211" s="56"/>
      <c r="AVY211" s="56"/>
      <c r="AVZ211" s="56"/>
      <c r="AWA211" s="56"/>
      <c r="AWB211" s="56"/>
      <c r="AWC211" s="56"/>
      <c r="AWD211" s="56"/>
      <c r="AWE211" s="56"/>
      <c r="AWF211" s="56"/>
      <c r="AWG211" s="56"/>
      <c r="AWH211" s="56"/>
      <c r="AWI211" s="56"/>
      <c r="AWJ211" s="56"/>
      <c r="AWK211" s="56"/>
      <c r="AWL211" s="56"/>
      <c r="AWM211" s="56"/>
      <c r="AWN211" s="56"/>
      <c r="AWO211" s="56"/>
      <c r="AWP211" s="56"/>
      <c r="AWQ211" s="56"/>
      <c r="AWR211" s="56"/>
      <c r="AWS211" s="56"/>
      <c r="AWT211" s="56"/>
      <c r="AWU211" s="56"/>
      <c r="AWV211" s="56"/>
      <c r="AWW211" s="56"/>
      <c r="AWX211" s="56"/>
      <c r="AWY211" s="56"/>
      <c r="AWZ211" s="56"/>
      <c r="AXA211" s="56"/>
      <c r="AXB211" s="56"/>
      <c r="AXC211" s="56"/>
      <c r="AXD211" s="56"/>
      <c r="AXE211" s="56"/>
      <c r="AXF211" s="56"/>
      <c r="AXG211" s="56"/>
      <c r="AXH211" s="56"/>
      <c r="AXI211" s="56"/>
      <c r="AXJ211" s="56"/>
      <c r="AXK211" s="56"/>
      <c r="AXL211" s="56"/>
      <c r="AXM211" s="56"/>
      <c r="AXN211" s="56"/>
      <c r="AXO211" s="56"/>
      <c r="AXP211" s="56"/>
      <c r="AXQ211" s="56"/>
      <c r="AXR211" s="56"/>
      <c r="AXS211" s="56"/>
      <c r="AXT211" s="56"/>
      <c r="AXU211" s="56"/>
      <c r="AXV211" s="56"/>
      <c r="AXW211" s="56"/>
      <c r="AXX211" s="56"/>
      <c r="AXY211" s="56"/>
      <c r="AXZ211" s="56"/>
      <c r="AYA211" s="56"/>
      <c r="AYB211" s="56"/>
      <c r="AYC211" s="56"/>
      <c r="AYD211" s="56"/>
      <c r="AYE211" s="56"/>
      <c r="AYF211" s="56"/>
      <c r="AYG211" s="56"/>
      <c r="AYH211" s="56"/>
      <c r="AYI211" s="56"/>
      <c r="AYJ211" s="56"/>
      <c r="AYK211" s="56"/>
      <c r="AYL211" s="56"/>
      <c r="AYM211" s="56"/>
      <c r="AYN211" s="56"/>
      <c r="AYO211" s="56"/>
      <c r="AYP211" s="56"/>
      <c r="AYQ211" s="56"/>
      <c r="AYR211" s="56"/>
      <c r="AYS211" s="56"/>
      <c r="AYT211" s="56"/>
      <c r="AYU211" s="56"/>
      <c r="AYV211" s="56"/>
      <c r="AYW211" s="56"/>
      <c r="AYX211" s="56"/>
      <c r="AYY211" s="56"/>
      <c r="AYZ211" s="56"/>
      <c r="AZA211" s="56"/>
      <c r="AZB211" s="56"/>
      <c r="AZC211" s="56"/>
      <c r="AZD211" s="56"/>
      <c r="AZE211" s="56"/>
      <c r="AZF211" s="56"/>
      <c r="AZG211" s="56"/>
      <c r="AZH211" s="56"/>
      <c r="AZI211" s="56"/>
      <c r="AZJ211" s="56"/>
      <c r="AZK211" s="56"/>
      <c r="AZL211" s="56"/>
      <c r="AZM211" s="56"/>
      <c r="AZN211" s="56"/>
      <c r="AZO211" s="56"/>
      <c r="AZP211" s="56"/>
      <c r="AZQ211" s="56"/>
      <c r="AZR211" s="56"/>
      <c r="AZS211" s="56"/>
      <c r="AZT211" s="56"/>
      <c r="AZU211" s="56"/>
      <c r="AZV211" s="56"/>
      <c r="AZW211" s="56"/>
      <c r="AZX211" s="56"/>
      <c r="AZY211" s="56"/>
      <c r="AZZ211" s="56"/>
      <c r="BAA211" s="56"/>
      <c r="BAB211" s="56"/>
      <c r="BAC211" s="56"/>
      <c r="BAD211" s="56"/>
      <c r="BAE211" s="56"/>
      <c r="BAF211" s="56"/>
      <c r="BAG211" s="56"/>
      <c r="BAH211" s="56"/>
      <c r="BAI211" s="56"/>
      <c r="BAJ211" s="56"/>
      <c r="BAK211" s="56"/>
      <c r="BAL211" s="56"/>
      <c r="BAM211" s="56"/>
      <c r="BAN211" s="56"/>
      <c r="BAO211" s="56"/>
      <c r="BAP211" s="56"/>
      <c r="BAQ211" s="56"/>
      <c r="BAR211" s="56"/>
      <c r="BAS211" s="56"/>
      <c r="BAT211" s="56"/>
      <c r="BAU211" s="56"/>
      <c r="BAV211" s="56"/>
      <c r="BAW211" s="56"/>
      <c r="BAX211" s="56"/>
      <c r="BAY211" s="56"/>
      <c r="BAZ211" s="56"/>
      <c r="BBA211" s="56"/>
      <c r="BBB211" s="56"/>
      <c r="BBC211" s="56"/>
      <c r="BBD211" s="56"/>
      <c r="BBE211" s="56"/>
      <c r="BBF211" s="56"/>
      <c r="BBG211" s="56"/>
      <c r="BBH211" s="56"/>
      <c r="BBI211" s="56"/>
      <c r="BBJ211" s="56"/>
      <c r="BBK211" s="56"/>
      <c r="BBL211" s="56"/>
      <c r="BBM211" s="56"/>
      <c r="BBN211" s="56"/>
      <c r="BBO211" s="56"/>
      <c r="BBP211" s="56"/>
      <c r="BBQ211" s="56"/>
      <c r="BBR211" s="56"/>
      <c r="BBS211" s="56"/>
      <c r="BBT211" s="56"/>
      <c r="BBU211" s="56"/>
      <c r="BBV211" s="56"/>
      <c r="BBW211" s="56"/>
      <c r="BBX211" s="56"/>
      <c r="BBY211" s="56"/>
      <c r="BBZ211" s="56"/>
      <c r="BCA211" s="56"/>
      <c r="BCB211" s="56"/>
      <c r="BCC211" s="56"/>
      <c r="BCD211" s="56"/>
      <c r="BCE211" s="56"/>
      <c r="BCF211" s="56"/>
      <c r="BCG211" s="56"/>
      <c r="BCH211" s="56"/>
      <c r="BCI211" s="56"/>
      <c r="BCJ211" s="56"/>
      <c r="BCK211" s="56"/>
      <c r="BCL211" s="56"/>
      <c r="BCM211" s="56"/>
      <c r="BCN211" s="56"/>
      <c r="BCO211" s="56"/>
      <c r="BCP211" s="56"/>
      <c r="BCQ211" s="56"/>
      <c r="BCR211" s="56"/>
      <c r="BCS211" s="56"/>
      <c r="BCT211" s="56"/>
      <c r="BCU211" s="56"/>
      <c r="BCV211" s="56"/>
      <c r="BCW211" s="56"/>
      <c r="BCX211" s="56"/>
      <c r="BCY211" s="56"/>
      <c r="BCZ211" s="56"/>
      <c r="BDA211" s="56"/>
      <c r="BDB211" s="56"/>
      <c r="BDC211" s="56"/>
      <c r="BDD211" s="56"/>
      <c r="BDE211" s="56"/>
      <c r="BDF211" s="56"/>
      <c r="BDG211" s="56"/>
      <c r="BDH211" s="56"/>
      <c r="BDI211" s="56"/>
      <c r="BDJ211" s="56"/>
      <c r="BDK211" s="56"/>
      <c r="BDL211" s="56"/>
      <c r="BDM211" s="56"/>
      <c r="BDN211" s="56"/>
      <c r="BDO211" s="56"/>
      <c r="BDP211" s="56"/>
      <c r="BDQ211" s="56"/>
      <c r="BDR211" s="56"/>
      <c r="BDS211" s="56"/>
      <c r="BDT211" s="56"/>
      <c r="BDU211" s="56"/>
      <c r="BDV211" s="56"/>
      <c r="BDW211" s="56"/>
      <c r="BDX211" s="56"/>
      <c r="BDY211" s="56"/>
      <c r="BDZ211" s="56"/>
      <c r="BEA211" s="56"/>
      <c r="BEB211" s="56"/>
      <c r="BEC211" s="56"/>
      <c r="BED211" s="56"/>
      <c r="BEE211" s="56"/>
      <c r="BEF211" s="56"/>
      <c r="BEG211" s="56"/>
      <c r="BEH211" s="56"/>
      <c r="BEI211" s="56"/>
      <c r="BEJ211" s="56"/>
      <c r="BEK211" s="56"/>
      <c r="BEL211" s="56"/>
      <c r="BEM211" s="56"/>
      <c r="BEN211" s="56"/>
      <c r="BEO211" s="56"/>
      <c r="BEP211" s="56"/>
      <c r="BEQ211" s="56"/>
      <c r="BER211" s="56"/>
      <c r="BES211" s="56"/>
      <c r="BET211" s="56"/>
      <c r="BEU211" s="56"/>
      <c r="BEV211" s="56"/>
      <c r="BEW211" s="56"/>
      <c r="BEX211" s="56"/>
      <c r="BEY211" s="56"/>
      <c r="BEZ211" s="56"/>
      <c r="BFA211" s="56"/>
      <c r="BFB211" s="56"/>
      <c r="BFC211" s="56"/>
      <c r="BFD211" s="56"/>
      <c r="BFE211" s="56"/>
      <c r="BFF211" s="56"/>
      <c r="BFG211" s="56"/>
      <c r="BFH211" s="56"/>
      <c r="BFI211" s="56"/>
      <c r="BFJ211" s="56"/>
      <c r="BFK211" s="56"/>
      <c r="BFL211" s="56"/>
      <c r="BFM211" s="56"/>
      <c r="BFN211" s="56"/>
      <c r="BFO211" s="56"/>
      <c r="BFP211" s="56"/>
      <c r="BFQ211" s="56"/>
      <c r="BFR211" s="56"/>
      <c r="BFS211" s="56"/>
      <c r="BFT211" s="56"/>
      <c r="BFU211" s="56"/>
      <c r="BFV211" s="56"/>
      <c r="BFW211" s="56"/>
      <c r="BFX211" s="56"/>
      <c r="BFY211" s="56"/>
      <c r="BFZ211" s="56"/>
      <c r="BGA211" s="56"/>
      <c r="BGB211" s="56"/>
      <c r="BGC211" s="56"/>
      <c r="BGD211" s="56"/>
      <c r="BGE211" s="56"/>
      <c r="BGF211" s="56"/>
      <c r="BGG211" s="56"/>
      <c r="BGH211" s="56"/>
      <c r="BGI211" s="56"/>
      <c r="BGJ211" s="56"/>
      <c r="BGK211" s="56"/>
      <c r="BGL211" s="56"/>
      <c r="BGM211" s="56"/>
      <c r="BGN211" s="56"/>
      <c r="BGO211" s="56"/>
      <c r="BGP211" s="56"/>
      <c r="BGQ211" s="56"/>
      <c r="BGR211" s="56"/>
      <c r="BGS211" s="56"/>
      <c r="BGT211" s="56"/>
      <c r="BGU211" s="56"/>
      <c r="BGV211" s="56"/>
      <c r="BGW211" s="56"/>
      <c r="BGX211" s="56"/>
      <c r="BGY211" s="56"/>
      <c r="BGZ211" s="56"/>
      <c r="BHA211" s="56"/>
      <c r="BHB211" s="56"/>
      <c r="BHC211" s="56"/>
      <c r="BHD211" s="56"/>
      <c r="BHE211" s="56"/>
      <c r="BHF211" s="56"/>
      <c r="BHG211" s="56"/>
      <c r="BHH211" s="56"/>
      <c r="BHI211" s="56"/>
      <c r="BHJ211" s="56"/>
      <c r="BHK211" s="56"/>
      <c r="BHL211" s="56"/>
      <c r="BHM211" s="56"/>
      <c r="BHN211" s="56"/>
      <c r="BHO211" s="56"/>
      <c r="BHP211" s="56"/>
      <c r="BHQ211" s="56"/>
      <c r="BHR211" s="56"/>
      <c r="BHS211" s="56"/>
      <c r="BHT211" s="56"/>
      <c r="BHU211" s="56"/>
      <c r="BHV211" s="56"/>
      <c r="BHW211" s="56"/>
      <c r="BHX211" s="56"/>
      <c r="BHY211" s="56"/>
      <c r="BHZ211" s="56"/>
      <c r="BIA211" s="56"/>
      <c r="BIB211" s="56"/>
      <c r="BIC211" s="56"/>
      <c r="BID211" s="56"/>
      <c r="BIE211" s="56"/>
      <c r="BIF211" s="56"/>
      <c r="BIG211" s="56"/>
      <c r="BIH211" s="56"/>
      <c r="BII211" s="56"/>
      <c r="BIJ211" s="56"/>
      <c r="BIK211" s="56"/>
      <c r="BIL211" s="56"/>
      <c r="BIM211" s="56"/>
      <c r="BIN211" s="56"/>
      <c r="BIO211" s="56"/>
      <c r="BIP211" s="56"/>
      <c r="BIQ211" s="56"/>
      <c r="BIR211" s="56"/>
      <c r="BIS211" s="56"/>
      <c r="BIT211" s="56"/>
      <c r="BIU211" s="56"/>
      <c r="BIV211" s="56"/>
      <c r="BIW211" s="56"/>
      <c r="BIX211" s="56"/>
      <c r="BIY211" s="56"/>
      <c r="BIZ211" s="56"/>
      <c r="BJA211" s="56"/>
      <c r="BJB211" s="56"/>
      <c r="BJC211" s="56"/>
      <c r="BJD211" s="56"/>
      <c r="BJE211" s="56"/>
      <c r="BJF211" s="56"/>
      <c r="BJG211" s="56"/>
      <c r="BJH211" s="56"/>
      <c r="BJI211" s="56"/>
      <c r="BJJ211" s="56"/>
      <c r="BJK211" s="56"/>
      <c r="BJL211" s="56"/>
      <c r="BJM211" s="56"/>
      <c r="BJN211" s="56"/>
      <c r="BJO211" s="56"/>
      <c r="BJP211" s="56"/>
      <c r="BJQ211" s="56"/>
      <c r="BJR211" s="56"/>
      <c r="BJS211" s="56"/>
      <c r="BJT211" s="56"/>
      <c r="BJU211" s="56"/>
      <c r="BJV211" s="56"/>
      <c r="BJW211" s="56"/>
      <c r="BJX211" s="56"/>
      <c r="BJY211" s="56"/>
      <c r="BJZ211" s="56"/>
      <c r="BKA211" s="56"/>
      <c r="BKB211" s="56"/>
      <c r="BKC211" s="56"/>
      <c r="BKD211" s="56"/>
      <c r="BKE211" s="56"/>
      <c r="BKF211" s="56"/>
      <c r="BKG211" s="56"/>
      <c r="BKH211" s="56"/>
      <c r="BKI211" s="56"/>
      <c r="BKJ211" s="56"/>
      <c r="BKK211" s="56"/>
      <c r="BKL211" s="56"/>
      <c r="BKM211" s="56"/>
      <c r="BKN211" s="56"/>
      <c r="BKO211" s="56"/>
      <c r="BKP211" s="56"/>
      <c r="BKQ211" s="56"/>
      <c r="BKR211" s="56"/>
      <c r="BKS211" s="56"/>
      <c r="BKT211" s="56"/>
      <c r="BKU211" s="56"/>
      <c r="BKV211" s="56"/>
      <c r="BKW211" s="56"/>
      <c r="BKX211" s="56"/>
      <c r="BKY211" s="56"/>
      <c r="BKZ211" s="56"/>
      <c r="BLA211" s="56"/>
      <c r="BLB211" s="56"/>
      <c r="BLC211" s="56"/>
      <c r="BLD211" s="56"/>
      <c r="BLE211" s="56"/>
      <c r="BLF211" s="56"/>
      <c r="BLG211" s="56"/>
      <c r="BLH211" s="56"/>
      <c r="BLI211" s="56"/>
      <c r="BLJ211" s="56"/>
      <c r="BLK211" s="56"/>
      <c r="BLL211" s="56"/>
      <c r="BLM211" s="56"/>
      <c r="BLN211" s="56"/>
      <c r="BLO211" s="56"/>
      <c r="BLP211" s="56"/>
      <c r="BLQ211" s="56"/>
      <c r="BLR211" s="56"/>
      <c r="BLS211" s="56"/>
      <c r="BLT211" s="56"/>
      <c r="BLU211" s="56"/>
      <c r="BLV211" s="56"/>
      <c r="BLW211" s="56"/>
      <c r="BLX211" s="56"/>
      <c r="BLY211" s="56"/>
      <c r="BLZ211" s="56"/>
      <c r="BMA211" s="56"/>
      <c r="BMB211" s="56"/>
      <c r="BMC211" s="56"/>
      <c r="BMD211" s="56"/>
      <c r="BME211" s="56"/>
      <c r="BMF211" s="56"/>
      <c r="BMG211" s="56"/>
      <c r="BMH211" s="56"/>
      <c r="BMI211" s="56"/>
      <c r="BMJ211" s="56"/>
      <c r="BMK211" s="56"/>
      <c r="BML211" s="56"/>
      <c r="BMM211" s="56"/>
      <c r="BMN211" s="56"/>
      <c r="BMO211" s="56"/>
      <c r="BMP211" s="56"/>
      <c r="BMQ211" s="56"/>
      <c r="BMR211" s="56"/>
      <c r="BMS211" s="56"/>
      <c r="BMT211" s="56"/>
      <c r="BMU211" s="56"/>
      <c r="BMV211" s="56"/>
      <c r="BMW211" s="56"/>
      <c r="BMX211" s="56"/>
      <c r="BMY211" s="56"/>
      <c r="BMZ211" s="56"/>
      <c r="BNA211" s="56"/>
      <c r="BNB211" s="56"/>
      <c r="BNC211" s="56"/>
      <c r="BND211" s="56"/>
      <c r="BNE211" s="56"/>
      <c r="BNF211" s="56"/>
      <c r="BNG211" s="56"/>
      <c r="BNH211" s="56"/>
      <c r="BNI211" s="56"/>
      <c r="BNJ211" s="56"/>
      <c r="BNK211" s="56"/>
      <c r="BNL211" s="56"/>
      <c r="BNM211" s="56"/>
      <c r="BNN211" s="56"/>
      <c r="BNO211" s="56"/>
      <c r="BNP211" s="56"/>
      <c r="BNQ211" s="56"/>
      <c r="BNR211" s="56"/>
      <c r="BNS211" s="56"/>
      <c r="BNT211" s="56"/>
      <c r="BNU211" s="56"/>
      <c r="BNV211" s="56"/>
      <c r="BNW211" s="56"/>
      <c r="BNX211" s="56"/>
      <c r="BNY211" s="56"/>
      <c r="BNZ211" s="56"/>
      <c r="BOA211" s="56"/>
      <c r="BOB211" s="56"/>
      <c r="BOC211" s="56"/>
      <c r="BOD211" s="56"/>
      <c r="BOE211" s="56"/>
      <c r="BOF211" s="56"/>
      <c r="BOG211" s="56"/>
      <c r="BOH211" s="56"/>
      <c r="BOI211" s="56"/>
      <c r="BOJ211" s="56"/>
      <c r="BOK211" s="56"/>
      <c r="BOL211" s="56"/>
      <c r="BOM211" s="56"/>
      <c r="BON211" s="56"/>
      <c r="BOO211" s="56"/>
      <c r="BOP211" s="56"/>
      <c r="BOQ211" s="56"/>
      <c r="BOR211" s="56"/>
      <c r="BOS211" s="56"/>
      <c r="BOT211" s="56"/>
      <c r="BOU211" s="56"/>
      <c r="BOV211" s="56"/>
      <c r="BOW211" s="56"/>
      <c r="BOX211" s="56"/>
      <c r="BOY211" s="56"/>
      <c r="BOZ211" s="56"/>
      <c r="BPA211" s="56"/>
      <c r="BPB211" s="56"/>
      <c r="BPC211" s="56"/>
      <c r="BPD211" s="56"/>
      <c r="BPE211" s="56"/>
      <c r="BPF211" s="56"/>
      <c r="BPG211" s="56"/>
      <c r="BPH211" s="56"/>
      <c r="BPI211" s="56"/>
      <c r="BPJ211" s="56"/>
      <c r="BPK211" s="56"/>
      <c r="BPL211" s="56"/>
      <c r="BPM211" s="56"/>
      <c r="BPN211" s="56"/>
      <c r="BPO211" s="56"/>
      <c r="BPP211" s="56"/>
      <c r="BPQ211" s="56"/>
      <c r="BPR211" s="56"/>
      <c r="BPS211" s="56"/>
      <c r="BPT211" s="56"/>
      <c r="BPU211" s="56"/>
      <c r="BPV211" s="56"/>
      <c r="BPW211" s="56"/>
      <c r="BPX211" s="56"/>
      <c r="BPY211" s="56"/>
      <c r="BPZ211" s="56"/>
      <c r="BQA211" s="56"/>
      <c r="BQB211" s="56"/>
      <c r="BQC211" s="56"/>
      <c r="BQD211" s="56"/>
      <c r="BQE211" s="56"/>
      <c r="BQF211" s="56"/>
      <c r="BQG211" s="56"/>
      <c r="BQH211" s="56"/>
      <c r="BQI211" s="56"/>
      <c r="BQJ211" s="56"/>
      <c r="BQK211" s="56"/>
      <c r="BQL211" s="56"/>
      <c r="BQM211" s="56"/>
      <c r="BQN211" s="56"/>
      <c r="BQO211" s="56"/>
      <c r="BQP211" s="56"/>
      <c r="BQQ211" s="56"/>
      <c r="BQR211" s="56"/>
      <c r="BQS211" s="56"/>
      <c r="BQT211" s="56"/>
      <c r="BQU211" s="56"/>
      <c r="BQV211" s="56"/>
      <c r="BQW211" s="56"/>
      <c r="BQX211" s="56"/>
      <c r="BQY211" s="56"/>
      <c r="BQZ211" s="56"/>
      <c r="BRA211" s="56"/>
      <c r="BRB211" s="56"/>
      <c r="BRC211" s="56"/>
      <c r="BRD211" s="56"/>
      <c r="BRE211" s="56"/>
      <c r="BRF211" s="56"/>
      <c r="BRG211" s="56"/>
      <c r="BRH211" s="56"/>
      <c r="BRI211" s="56"/>
      <c r="BRJ211" s="56"/>
      <c r="BRK211" s="56"/>
      <c r="BRL211" s="56"/>
      <c r="BRM211" s="56"/>
      <c r="BRN211" s="56"/>
      <c r="BRO211" s="56"/>
      <c r="BRP211" s="56"/>
      <c r="BRQ211" s="56"/>
      <c r="BRR211" s="56"/>
      <c r="BRS211" s="56"/>
      <c r="BRT211" s="56"/>
      <c r="BRU211" s="56"/>
      <c r="BRV211" s="56"/>
      <c r="BRW211" s="56"/>
      <c r="BRX211" s="56"/>
      <c r="BRY211" s="56"/>
      <c r="BRZ211" s="56"/>
      <c r="BSA211" s="56"/>
      <c r="BSB211" s="56"/>
      <c r="BSC211" s="56"/>
      <c r="BSD211" s="56"/>
      <c r="BSE211" s="56"/>
      <c r="BSF211" s="56"/>
      <c r="BSG211" s="56"/>
      <c r="BSH211" s="56"/>
      <c r="BSI211" s="56"/>
      <c r="BSJ211" s="56"/>
      <c r="BSK211" s="56"/>
      <c r="BSL211" s="56"/>
      <c r="BSM211" s="56"/>
      <c r="BSN211" s="56"/>
      <c r="BSO211" s="56"/>
      <c r="BSP211" s="56"/>
      <c r="BSQ211" s="56"/>
      <c r="BSR211" s="56"/>
      <c r="BSS211" s="56"/>
      <c r="BST211" s="56"/>
      <c r="BSU211" s="56"/>
      <c r="BSV211" s="56"/>
      <c r="BSW211" s="56"/>
      <c r="BSX211" s="56"/>
      <c r="BSY211" s="56"/>
      <c r="BSZ211" s="56"/>
      <c r="BTA211" s="56"/>
      <c r="BTB211" s="56"/>
      <c r="BTC211" s="56"/>
      <c r="BTD211" s="56"/>
      <c r="BTE211" s="56"/>
      <c r="BTF211" s="56"/>
      <c r="BTG211" s="56"/>
      <c r="BTH211" s="56"/>
      <c r="BTI211" s="56"/>
      <c r="BTJ211" s="56"/>
      <c r="BTK211" s="56"/>
      <c r="BTL211" s="56"/>
      <c r="BTM211" s="56"/>
      <c r="BTN211" s="56"/>
      <c r="BTO211" s="56"/>
      <c r="BTP211" s="56"/>
      <c r="BTQ211" s="56"/>
      <c r="BTR211" s="56"/>
      <c r="BTS211" s="56"/>
      <c r="BTT211" s="56"/>
      <c r="BTU211" s="56"/>
      <c r="BTV211" s="56"/>
      <c r="BTW211" s="56"/>
      <c r="BTX211" s="56"/>
      <c r="BTY211" s="56"/>
      <c r="BTZ211" s="56"/>
      <c r="BUA211" s="56"/>
      <c r="BUB211" s="56"/>
      <c r="BUC211" s="56"/>
      <c r="BUD211" s="56"/>
      <c r="BUE211" s="56"/>
      <c r="BUF211" s="56"/>
      <c r="BUG211" s="56"/>
      <c r="BUH211" s="56"/>
      <c r="BUI211" s="56"/>
      <c r="BUJ211" s="56"/>
      <c r="BUK211" s="56"/>
      <c r="BUL211" s="56"/>
      <c r="BUM211" s="56"/>
      <c r="BUN211" s="56"/>
      <c r="BUO211" s="56"/>
      <c r="BUP211" s="56"/>
      <c r="BUQ211" s="56"/>
      <c r="BUR211" s="56"/>
      <c r="BUS211" s="56"/>
      <c r="BUT211" s="56"/>
      <c r="BUU211" s="56"/>
      <c r="BUV211" s="56"/>
      <c r="BUW211" s="56"/>
      <c r="BUX211" s="56"/>
      <c r="BUY211" s="56"/>
      <c r="BUZ211" s="56"/>
      <c r="BVA211" s="56"/>
      <c r="BVB211" s="56"/>
      <c r="BVC211" s="56"/>
      <c r="BVD211" s="56"/>
      <c r="BVE211" s="56"/>
      <c r="BVF211" s="56"/>
      <c r="BVG211" s="56"/>
      <c r="BVH211" s="56"/>
      <c r="BVI211" s="56"/>
      <c r="BVJ211" s="56"/>
      <c r="BVK211" s="56"/>
      <c r="BVL211" s="56"/>
      <c r="BVM211" s="56"/>
      <c r="BVN211" s="56"/>
      <c r="BVO211" s="56"/>
      <c r="BVP211" s="56"/>
      <c r="BVQ211" s="56"/>
      <c r="BVR211" s="56"/>
      <c r="BVS211" s="56"/>
      <c r="BVT211" s="56"/>
      <c r="BVU211" s="56"/>
      <c r="BVV211" s="56"/>
      <c r="BVW211" s="56"/>
      <c r="BVX211" s="56"/>
      <c r="BVY211" s="56"/>
      <c r="BVZ211" s="56"/>
      <c r="BWA211" s="56"/>
      <c r="BWB211" s="56"/>
      <c r="BWC211" s="56"/>
      <c r="BWD211" s="56"/>
      <c r="BWE211" s="56"/>
      <c r="BWF211" s="56"/>
      <c r="BWG211" s="56"/>
      <c r="BWH211" s="56"/>
      <c r="BWI211" s="56"/>
      <c r="BWJ211" s="56"/>
      <c r="BWK211" s="56"/>
      <c r="BWL211" s="56"/>
      <c r="BWM211" s="56"/>
      <c r="BWN211" s="56"/>
      <c r="BWO211" s="56"/>
      <c r="BWP211" s="56"/>
      <c r="BWQ211" s="56"/>
      <c r="BWR211" s="56"/>
      <c r="BWS211" s="56"/>
      <c r="BWT211" s="56"/>
      <c r="BWU211" s="56"/>
      <c r="BWV211" s="56"/>
      <c r="BWW211" s="56"/>
      <c r="BWX211" s="56"/>
      <c r="BWY211" s="56"/>
      <c r="BWZ211" s="56"/>
      <c r="BXA211" s="56"/>
      <c r="BXB211" s="56"/>
      <c r="BXC211" s="56"/>
      <c r="BXD211" s="56"/>
      <c r="BXE211" s="56"/>
      <c r="BXF211" s="56"/>
      <c r="BXG211" s="56"/>
      <c r="BXH211" s="56"/>
      <c r="BXI211" s="56"/>
      <c r="BXJ211" s="56"/>
      <c r="BXK211" s="56"/>
      <c r="BXL211" s="56"/>
      <c r="BXM211" s="56"/>
      <c r="BXN211" s="56"/>
      <c r="BXO211" s="56"/>
      <c r="BXP211" s="56"/>
      <c r="BXQ211" s="56"/>
      <c r="BXR211" s="56"/>
      <c r="BXS211" s="56"/>
      <c r="BXT211" s="56"/>
      <c r="BXU211" s="56"/>
      <c r="BXV211" s="56"/>
      <c r="BXW211" s="56"/>
      <c r="BXX211" s="56"/>
      <c r="BXY211" s="56"/>
      <c r="BXZ211" s="56"/>
      <c r="BYA211" s="56"/>
      <c r="BYB211" s="56"/>
      <c r="BYC211" s="56"/>
      <c r="BYD211" s="56"/>
      <c r="BYE211" s="56"/>
      <c r="BYF211" s="56"/>
      <c r="BYG211" s="56"/>
      <c r="BYH211" s="56"/>
      <c r="BYI211" s="56"/>
      <c r="BYJ211" s="56"/>
      <c r="BYK211" s="56"/>
      <c r="BYL211" s="56"/>
      <c r="BYM211" s="56"/>
      <c r="BYN211" s="56"/>
      <c r="BYO211" s="56"/>
      <c r="BYP211" s="56"/>
      <c r="BYQ211" s="56"/>
      <c r="BYR211" s="56"/>
      <c r="BYS211" s="56"/>
      <c r="BYT211" s="56"/>
      <c r="BYU211" s="56"/>
      <c r="BYV211" s="56"/>
      <c r="BYW211" s="56"/>
      <c r="BYX211" s="56"/>
      <c r="BYY211" s="56"/>
      <c r="BYZ211" s="56"/>
      <c r="BZA211" s="56"/>
      <c r="BZB211" s="56"/>
      <c r="BZC211" s="56"/>
      <c r="BZD211" s="56"/>
      <c r="BZE211" s="56"/>
      <c r="BZF211" s="56"/>
      <c r="BZG211" s="56"/>
      <c r="BZH211" s="56"/>
      <c r="BZI211" s="56"/>
      <c r="BZJ211" s="56"/>
      <c r="BZK211" s="56"/>
      <c r="BZL211" s="56"/>
      <c r="BZM211" s="56"/>
      <c r="BZN211" s="56"/>
      <c r="BZO211" s="56"/>
      <c r="BZP211" s="56"/>
      <c r="BZQ211" s="56"/>
      <c r="BZR211" s="56"/>
      <c r="BZS211" s="56"/>
      <c r="BZT211" s="56"/>
      <c r="BZU211" s="56"/>
      <c r="BZV211" s="56"/>
      <c r="BZW211" s="56"/>
      <c r="BZX211" s="56"/>
      <c r="BZY211" s="56"/>
      <c r="BZZ211" s="56"/>
      <c r="CAA211" s="56"/>
      <c r="CAB211" s="56"/>
      <c r="CAC211" s="56"/>
      <c r="CAD211" s="56"/>
      <c r="CAE211" s="56"/>
      <c r="CAF211" s="56"/>
      <c r="CAG211" s="56"/>
      <c r="CAH211" s="56"/>
      <c r="CAI211" s="56"/>
      <c r="CAJ211" s="56"/>
      <c r="CAK211" s="56"/>
      <c r="CAL211" s="56"/>
      <c r="CAM211" s="56"/>
      <c r="CAN211" s="56"/>
      <c r="CAO211" s="56"/>
      <c r="CAP211" s="56"/>
      <c r="CAQ211" s="56"/>
      <c r="CAR211" s="56"/>
      <c r="CAS211" s="56"/>
      <c r="CAT211" s="56"/>
      <c r="CAU211" s="56"/>
      <c r="CAV211" s="56"/>
      <c r="CAW211" s="56"/>
      <c r="CAX211" s="56"/>
      <c r="CAY211" s="56"/>
      <c r="CAZ211" s="56"/>
      <c r="CBA211" s="56"/>
      <c r="CBB211" s="56"/>
      <c r="CBC211" s="56"/>
      <c r="CBD211" s="56"/>
      <c r="CBE211" s="56"/>
      <c r="CBF211" s="56"/>
      <c r="CBG211" s="56"/>
      <c r="CBH211" s="56"/>
      <c r="CBI211" s="56"/>
      <c r="CBJ211" s="56"/>
      <c r="CBK211" s="56"/>
      <c r="CBL211" s="56"/>
      <c r="CBM211" s="56"/>
      <c r="CBN211" s="56"/>
      <c r="CBO211" s="56"/>
      <c r="CBP211" s="56"/>
      <c r="CBQ211" s="56"/>
      <c r="CBR211" s="56"/>
      <c r="CBS211" s="56"/>
      <c r="CBT211" s="56"/>
      <c r="CBU211" s="56"/>
      <c r="CBV211" s="56"/>
      <c r="CBW211" s="56"/>
      <c r="CBX211" s="56"/>
      <c r="CBY211" s="56"/>
      <c r="CBZ211" s="56"/>
      <c r="CCA211" s="56"/>
      <c r="CCB211" s="56"/>
      <c r="CCC211" s="56"/>
      <c r="CCD211" s="56"/>
      <c r="CCE211" s="56"/>
      <c r="CCF211" s="56"/>
      <c r="CCG211" s="56"/>
      <c r="CCH211" s="56"/>
      <c r="CCI211" s="56"/>
      <c r="CCJ211" s="56"/>
      <c r="CCK211" s="56"/>
      <c r="CCL211" s="56"/>
      <c r="CCM211" s="56"/>
      <c r="CCN211" s="56"/>
      <c r="CCO211" s="56"/>
      <c r="CCP211" s="56"/>
      <c r="CCQ211" s="56"/>
      <c r="CCR211" s="56"/>
      <c r="CCS211" s="56"/>
      <c r="CCT211" s="56"/>
      <c r="CCU211" s="56"/>
      <c r="CCV211" s="56"/>
      <c r="CCW211" s="56"/>
      <c r="CCX211" s="56"/>
      <c r="CCY211" s="56"/>
      <c r="CCZ211" s="56"/>
      <c r="CDA211" s="56"/>
      <c r="CDB211" s="56"/>
      <c r="CDC211" s="56"/>
      <c r="CDD211" s="56"/>
      <c r="CDE211" s="56"/>
      <c r="CDF211" s="56"/>
      <c r="CDG211" s="56"/>
      <c r="CDH211" s="56"/>
      <c r="CDI211" s="56"/>
      <c r="CDJ211" s="56"/>
      <c r="CDK211" s="56"/>
      <c r="CDL211" s="56"/>
      <c r="CDM211" s="56"/>
      <c r="CDN211" s="56"/>
      <c r="CDO211" s="56"/>
      <c r="CDP211" s="56"/>
      <c r="CDQ211" s="56"/>
      <c r="CDR211" s="56"/>
      <c r="CDS211" s="56"/>
      <c r="CDT211" s="56"/>
      <c r="CDU211" s="56"/>
      <c r="CDV211" s="56"/>
      <c r="CDW211" s="56"/>
      <c r="CDX211" s="56"/>
      <c r="CDY211" s="56"/>
      <c r="CDZ211" s="56"/>
      <c r="CEA211" s="56"/>
      <c r="CEB211" s="56"/>
      <c r="CEC211" s="56"/>
      <c r="CED211" s="56"/>
      <c r="CEE211" s="56"/>
      <c r="CEF211" s="56"/>
      <c r="CEG211" s="56"/>
      <c r="CEH211" s="56"/>
      <c r="CEI211" s="56"/>
      <c r="CEJ211" s="56"/>
      <c r="CEK211" s="56"/>
      <c r="CEL211" s="56"/>
      <c r="CEM211" s="56"/>
      <c r="CEN211" s="56"/>
      <c r="CEO211" s="56"/>
      <c r="CEP211" s="56"/>
      <c r="CEQ211" s="56"/>
      <c r="CER211" s="56"/>
      <c r="CES211" s="56"/>
      <c r="CET211" s="56"/>
      <c r="CEU211" s="56"/>
      <c r="CEV211" s="56"/>
      <c r="CEW211" s="56"/>
      <c r="CEX211" s="56"/>
      <c r="CEY211" s="56"/>
      <c r="CEZ211" s="56"/>
      <c r="CFA211" s="56"/>
      <c r="CFB211" s="56"/>
      <c r="CFC211" s="56"/>
      <c r="CFD211" s="56"/>
      <c r="CFE211" s="56"/>
      <c r="CFF211" s="56"/>
      <c r="CFG211" s="56"/>
      <c r="CFH211" s="56"/>
      <c r="CFI211" s="56"/>
      <c r="CFJ211" s="56"/>
      <c r="CFK211" s="56"/>
      <c r="CFL211" s="56"/>
      <c r="CFM211" s="56"/>
      <c r="CFN211" s="56"/>
      <c r="CFO211" s="56"/>
      <c r="CFP211" s="56"/>
      <c r="CFQ211" s="56"/>
      <c r="CFR211" s="56"/>
      <c r="CFS211" s="56"/>
      <c r="CFT211" s="56"/>
      <c r="CFU211" s="56"/>
      <c r="CFV211" s="56"/>
      <c r="CFW211" s="56"/>
      <c r="CFX211" s="56"/>
      <c r="CFY211" s="56"/>
      <c r="CFZ211" s="56"/>
      <c r="CGA211" s="56"/>
      <c r="CGB211" s="56"/>
      <c r="CGC211" s="56"/>
      <c r="CGD211" s="56"/>
      <c r="CGE211" s="56"/>
      <c r="CGF211" s="56"/>
      <c r="CGG211" s="56"/>
      <c r="CGH211" s="56"/>
      <c r="CGI211" s="56"/>
      <c r="CGJ211" s="56"/>
      <c r="CGK211" s="56"/>
      <c r="CGL211" s="56"/>
      <c r="CGM211" s="56"/>
      <c r="CGN211" s="56"/>
      <c r="CGO211" s="56"/>
      <c r="CGP211" s="56"/>
      <c r="CGQ211" s="56"/>
      <c r="CGR211" s="56"/>
      <c r="CGS211" s="56"/>
      <c r="CGT211" s="56"/>
      <c r="CGU211" s="56"/>
      <c r="CGV211" s="56"/>
      <c r="CGW211" s="56"/>
      <c r="CGX211" s="56"/>
      <c r="CGY211" s="56"/>
      <c r="CGZ211" s="56"/>
      <c r="CHA211" s="56"/>
      <c r="CHB211" s="56"/>
      <c r="CHC211" s="56"/>
      <c r="CHD211" s="56"/>
      <c r="CHE211" s="56"/>
      <c r="CHF211" s="56"/>
      <c r="CHG211" s="56"/>
      <c r="CHH211" s="56"/>
      <c r="CHI211" s="56"/>
      <c r="CHJ211" s="56"/>
      <c r="CHK211" s="56"/>
      <c r="CHL211" s="56"/>
      <c r="CHM211" s="56"/>
      <c r="CHN211" s="56"/>
      <c r="CHO211" s="56"/>
      <c r="CHP211" s="56"/>
      <c r="CHQ211" s="56"/>
      <c r="CHR211" s="56"/>
      <c r="CHS211" s="56"/>
      <c r="CHT211" s="56"/>
      <c r="CHU211" s="56"/>
      <c r="CHV211" s="56"/>
      <c r="CHW211" s="56"/>
      <c r="CHX211" s="56"/>
      <c r="CHY211" s="56"/>
      <c r="CHZ211" s="56"/>
      <c r="CIA211" s="56"/>
      <c r="CIB211" s="56"/>
      <c r="CIC211" s="56"/>
      <c r="CID211" s="56"/>
      <c r="CIE211" s="56"/>
      <c r="CIF211" s="56"/>
      <c r="CIG211" s="56"/>
      <c r="CIH211" s="56"/>
      <c r="CII211" s="56"/>
      <c r="CIJ211" s="56"/>
      <c r="CIK211" s="56"/>
      <c r="CIL211" s="56"/>
      <c r="CIM211" s="56"/>
      <c r="CIN211" s="56"/>
      <c r="CIO211" s="56"/>
      <c r="CIP211" s="56"/>
      <c r="CIQ211" s="56"/>
      <c r="CIR211" s="56"/>
      <c r="CIS211" s="56"/>
      <c r="CIT211" s="56"/>
      <c r="CIU211" s="56"/>
      <c r="CIV211" s="56"/>
      <c r="CIW211" s="56"/>
      <c r="CIX211" s="56"/>
      <c r="CIY211" s="56"/>
      <c r="CIZ211" s="56"/>
      <c r="CJA211" s="56"/>
      <c r="CJB211" s="56"/>
      <c r="CJC211" s="56"/>
      <c r="CJD211" s="56"/>
      <c r="CJE211" s="56"/>
      <c r="CJF211" s="56"/>
      <c r="CJG211" s="56"/>
      <c r="CJH211" s="56"/>
      <c r="CJI211" s="56"/>
      <c r="CJJ211" s="56"/>
      <c r="CJK211" s="56"/>
      <c r="CJL211" s="56"/>
      <c r="CJM211" s="56"/>
      <c r="CJN211" s="56"/>
      <c r="CJO211" s="56"/>
      <c r="CJP211" s="56"/>
      <c r="CJQ211" s="56"/>
      <c r="CJR211" s="56"/>
      <c r="CJS211" s="56"/>
      <c r="CJT211" s="56"/>
      <c r="CJU211" s="56"/>
      <c r="CJV211" s="56"/>
      <c r="CJW211" s="56"/>
      <c r="CJX211" s="56"/>
      <c r="CJY211" s="56"/>
      <c r="CJZ211" s="56"/>
      <c r="CKA211" s="56"/>
      <c r="CKB211" s="56"/>
      <c r="CKC211" s="56"/>
      <c r="CKD211" s="56"/>
      <c r="CKE211" s="56"/>
      <c r="CKF211" s="56"/>
      <c r="CKG211" s="56"/>
      <c r="CKH211" s="56"/>
      <c r="CKI211" s="56"/>
      <c r="CKJ211" s="56"/>
      <c r="CKK211" s="56"/>
      <c r="CKL211" s="56"/>
      <c r="CKM211" s="56"/>
      <c r="CKN211" s="56"/>
      <c r="CKO211" s="56"/>
      <c r="CKP211" s="56"/>
      <c r="CKQ211" s="56"/>
      <c r="CKR211" s="56"/>
      <c r="CKS211" s="56"/>
      <c r="CKT211" s="56"/>
      <c r="CKU211" s="56"/>
      <c r="CKV211" s="56"/>
      <c r="CKW211" s="56"/>
      <c r="CKX211" s="56"/>
      <c r="CKY211" s="56"/>
      <c r="CKZ211" s="56"/>
      <c r="CLA211" s="56"/>
      <c r="CLB211" s="56"/>
      <c r="CLC211" s="56"/>
      <c r="CLD211" s="56"/>
      <c r="CLE211" s="56"/>
      <c r="CLF211" s="56"/>
      <c r="CLG211" s="56"/>
      <c r="CLH211" s="56"/>
      <c r="CLI211" s="56"/>
      <c r="CLJ211" s="56"/>
      <c r="CLK211" s="56"/>
      <c r="CLL211" s="56"/>
      <c r="CLM211" s="56"/>
      <c r="CLN211" s="56"/>
      <c r="CLO211" s="56"/>
      <c r="CLP211" s="56"/>
      <c r="CLQ211" s="56"/>
      <c r="CLR211" s="56"/>
      <c r="CLS211" s="56"/>
      <c r="CLT211" s="56"/>
      <c r="CLU211" s="56"/>
      <c r="CLV211" s="56"/>
      <c r="CLW211" s="56"/>
      <c r="CLX211" s="56"/>
      <c r="CLY211" s="56"/>
      <c r="CLZ211" s="56"/>
      <c r="CMA211" s="56"/>
      <c r="CMB211" s="56"/>
      <c r="CMC211" s="56"/>
      <c r="CMD211" s="56"/>
      <c r="CME211" s="56"/>
      <c r="CMF211" s="56"/>
      <c r="CMG211" s="56"/>
      <c r="CMH211" s="56"/>
      <c r="CMI211" s="56"/>
      <c r="CMJ211" s="56"/>
      <c r="CMK211" s="56"/>
      <c r="CML211" s="56"/>
      <c r="CMM211" s="56"/>
      <c r="CMN211" s="56"/>
      <c r="CMO211" s="56"/>
      <c r="CMP211" s="56"/>
      <c r="CMQ211" s="56"/>
      <c r="CMR211" s="56"/>
      <c r="CMS211" s="56"/>
      <c r="CMT211" s="56"/>
      <c r="CMU211" s="56"/>
      <c r="CMV211" s="56"/>
      <c r="CMW211" s="56"/>
      <c r="CMX211" s="56"/>
      <c r="CMY211" s="56"/>
      <c r="CMZ211" s="56"/>
      <c r="CNA211" s="56"/>
      <c r="CNB211" s="56"/>
      <c r="CNC211" s="56"/>
      <c r="CND211" s="56"/>
      <c r="CNE211" s="56"/>
      <c r="CNF211" s="56"/>
      <c r="CNG211" s="56"/>
      <c r="CNH211" s="56"/>
      <c r="CNI211" s="56"/>
      <c r="CNJ211" s="56"/>
      <c r="CNK211" s="56"/>
      <c r="CNL211" s="56"/>
      <c r="CNM211" s="56"/>
      <c r="CNN211" s="56"/>
      <c r="CNO211" s="56"/>
      <c r="CNP211" s="56"/>
      <c r="CNQ211" s="56"/>
      <c r="CNR211" s="56"/>
      <c r="CNS211" s="56"/>
      <c r="CNT211" s="56"/>
      <c r="CNU211" s="56"/>
      <c r="CNV211" s="56"/>
      <c r="CNW211" s="56"/>
      <c r="CNX211" s="56"/>
      <c r="CNY211" s="56"/>
      <c r="CNZ211" s="56"/>
      <c r="COA211" s="56"/>
      <c r="COB211" s="56"/>
      <c r="COC211" s="56"/>
      <c r="COD211" s="56"/>
      <c r="COE211" s="56"/>
      <c r="COF211" s="56"/>
      <c r="COG211" s="56"/>
      <c r="COH211" s="56"/>
      <c r="COI211" s="56"/>
      <c r="COJ211" s="56"/>
      <c r="COK211" s="56"/>
      <c r="COL211" s="56"/>
      <c r="COM211" s="56"/>
      <c r="CON211" s="56"/>
      <c r="COO211" s="56"/>
      <c r="COP211" s="56"/>
      <c r="COQ211" s="56"/>
      <c r="COR211" s="56"/>
      <c r="COS211" s="56"/>
      <c r="COT211" s="56"/>
      <c r="COU211" s="56"/>
      <c r="COV211" s="56"/>
      <c r="COW211" s="56"/>
      <c r="COX211" s="56"/>
      <c r="COY211" s="56"/>
      <c r="COZ211" s="56"/>
      <c r="CPA211" s="56"/>
      <c r="CPB211" s="56"/>
      <c r="CPC211" s="56"/>
      <c r="CPD211" s="56"/>
      <c r="CPE211" s="56"/>
      <c r="CPF211" s="56"/>
      <c r="CPG211" s="56"/>
      <c r="CPH211" s="56"/>
      <c r="CPI211" s="56"/>
      <c r="CPJ211" s="56"/>
      <c r="CPK211" s="56"/>
      <c r="CPL211" s="56"/>
      <c r="CPM211" s="56"/>
      <c r="CPN211" s="56"/>
      <c r="CPO211" s="56"/>
      <c r="CPP211" s="56"/>
      <c r="CPQ211" s="56"/>
      <c r="CPR211" s="56"/>
      <c r="CPS211" s="56"/>
      <c r="CPT211" s="56"/>
      <c r="CPU211" s="56"/>
      <c r="CPV211" s="56"/>
      <c r="CPW211" s="56"/>
      <c r="CPX211" s="56"/>
      <c r="CPY211" s="56"/>
      <c r="CPZ211" s="56"/>
      <c r="CQA211" s="56"/>
      <c r="CQB211" s="56"/>
      <c r="CQC211" s="56"/>
      <c r="CQD211" s="56"/>
      <c r="CQE211" s="56"/>
      <c r="CQF211" s="56"/>
      <c r="CQG211" s="56"/>
      <c r="CQH211" s="56"/>
      <c r="CQI211" s="56"/>
      <c r="CQJ211" s="56"/>
      <c r="CQK211" s="56"/>
      <c r="CQL211" s="56"/>
      <c r="CQM211" s="56"/>
      <c r="CQN211" s="56"/>
      <c r="CQO211" s="56"/>
      <c r="CQP211" s="56"/>
      <c r="CQQ211" s="56"/>
      <c r="CQR211" s="56"/>
      <c r="CQS211" s="56"/>
      <c r="CQT211" s="56"/>
      <c r="CQU211" s="56"/>
      <c r="CQV211" s="56"/>
      <c r="CQW211" s="56"/>
      <c r="CQX211" s="56"/>
      <c r="CQY211" s="56"/>
      <c r="CQZ211" s="56"/>
      <c r="CRA211" s="56"/>
      <c r="CRB211" s="56"/>
      <c r="CRC211" s="56"/>
      <c r="CRD211" s="56"/>
      <c r="CRE211" s="56"/>
      <c r="CRF211" s="56"/>
      <c r="CRG211" s="56"/>
      <c r="CRH211" s="56"/>
      <c r="CRI211" s="56"/>
      <c r="CRJ211" s="56"/>
      <c r="CRK211" s="56"/>
      <c r="CRL211" s="56"/>
      <c r="CRM211" s="56"/>
      <c r="CRN211" s="56"/>
      <c r="CRO211" s="56"/>
      <c r="CRP211" s="56"/>
      <c r="CRQ211" s="56"/>
      <c r="CRR211" s="56"/>
      <c r="CRS211" s="56"/>
      <c r="CRT211" s="56"/>
      <c r="CRU211" s="56"/>
      <c r="CRV211" s="56"/>
      <c r="CRW211" s="56"/>
      <c r="CRX211" s="56"/>
      <c r="CRY211" s="56"/>
      <c r="CRZ211" s="56"/>
      <c r="CSA211" s="56"/>
      <c r="CSB211" s="56"/>
      <c r="CSC211" s="56"/>
      <c r="CSD211" s="56"/>
      <c r="CSE211" s="56"/>
      <c r="CSF211" s="56"/>
      <c r="CSG211" s="56"/>
      <c r="CSH211" s="56"/>
      <c r="CSI211" s="56"/>
      <c r="CSJ211" s="56"/>
      <c r="CSK211" s="56"/>
      <c r="CSL211" s="56"/>
      <c r="CSM211" s="56"/>
      <c r="CSN211" s="56"/>
      <c r="CSO211" s="56"/>
      <c r="CSP211" s="56"/>
      <c r="CSQ211" s="56"/>
      <c r="CSR211" s="56"/>
      <c r="CSS211" s="56"/>
      <c r="CST211" s="56"/>
      <c r="CSU211" s="56"/>
      <c r="CSV211" s="56"/>
      <c r="CSW211" s="56"/>
      <c r="CSX211" s="56"/>
      <c r="CSY211" s="56"/>
      <c r="CSZ211" s="56"/>
      <c r="CTA211" s="56"/>
      <c r="CTB211" s="56"/>
      <c r="CTC211" s="56"/>
      <c r="CTD211" s="56"/>
      <c r="CTE211" s="56"/>
      <c r="CTF211" s="56"/>
      <c r="CTG211" s="56"/>
      <c r="CTH211" s="56"/>
      <c r="CTI211" s="56"/>
      <c r="CTJ211" s="56"/>
      <c r="CTK211" s="56"/>
      <c r="CTL211" s="56"/>
      <c r="CTM211" s="56"/>
      <c r="CTN211" s="56"/>
      <c r="CTO211" s="56"/>
      <c r="CTP211" s="56"/>
      <c r="CTQ211" s="56"/>
      <c r="CTR211" s="56"/>
      <c r="CTS211" s="56"/>
      <c r="CTT211" s="56"/>
      <c r="CTU211" s="56"/>
      <c r="CTV211" s="56"/>
      <c r="CTW211" s="56"/>
      <c r="CTX211" s="56"/>
      <c r="CTY211" s="56"/>
      <c r="CTZ211" s="56"/>
      <c r="CUA211" s="56"/>
      <c r="CUB211" s="56"/>
      <c r="CUC211" s="56"/>
      <c r="CUD211" s="56"/>
      <c r="CUE211" s="56"/>
      <c r="CUF211" s="56"/>
      <c r="CUG211" s="56"/>
      <c r="CUH211" s="56"/>
      <c r="CUI211" s="56"/>
      <c r="CUJ211" s="56"/>
      <c r="CUK211" s="56"/>
      <c r="CUL211" s="56"/>
      <c r="CUM211" s="56"/>
      <c r="CUN211" s="56"/>
      <c r="CUO211" s="56"/>
      <c r="CUP211" s="56"/>
      <c r="CUQ211" s="56"/>
      <c r="CUR211" s="56"/>
      <c r="CUS211" s="56"/>
      <c r="CUT211" s="56"/>
      <c r="CUU211" s="56"/>
      <c r="CUV211" s="56"/>
      <c r="CUW211" s="56"/>
      <c r="CUX211" s="56"/>
      <c r="CUY211" s="56"/>
      <c r="CUZ211" s="56"/>
      <c r="CVA211" s="56"/>
      <c r="CVB211" s="56"/>
      <c r="CVC211" s="56"/>
      <c r="CVD211" s="56"/>
      <c r="CVE211" s="56"/>
      <c r="CVF211" s="56"/>
      <c r="CVG211" s="56"/>
      <c r="CVH211" s="56"/>
      <c r="CVI211" s="56"/>
      <c r="CVJ211" s="56"/>
      <c r="CVK211" s="56"/>
      <c r="CVL211" s="56"/>
      <c r="CVM211" s="56"/>
      <c r="CVN211" s="56"/>
      <c r="CVO211" s="56"/>
      <c r="CVP211" s="56"/>
      <c r="CVQ211" s="56"/>
      <c r="CVR211" s="56"/>
      <c r="CVS211" s="56"/>
      <c r="CVT211" s="56"/>
      <c r="CVU211" s="56"/>
      <c r="CVV211" s="56"/>
      <c r="CVW211" s="56"/>
      <c r="CVX211" s="56"/>
      <c r="CVY211" s="56"/>
      <c r="CVZ211" s="56"/>
      <c r="CWA211" s="56"/>
      <c r="CWB211" s="56"/>
      <c r="CWC211" s="56"/>
      <c r="CWD211" s="56"/>
      <c r="CWE211" s="56"/>
      <c r="CWF211" s="56"/>
      <c r="CWG211" s="56"/>
      <c r="CWH211" s="56"/>
      <c r="CWI211" s="56"/>
      <c r="CWJ211" s="56"/>
      <c r="CWK211" s="56"/>
      <c r="CWL211" s="56"/>
      <c r="CWM211" s="56"/>
      <c r="CWN211" s="56"/>
      <c r="CWO211" s="56"/>
      <c r="CWP211" s="56"/>
      <c r="CWQ211" s="56"/>
      <c r="CWR211" s="56"/>
      <c r="CWS211" s="56"/>
      <c r="CWT211" s="56"/>
      <c r="CWU211" s="56"/>
      <c r="CWV211" s="56"/>
      <c r="CWW211" s="56"/>
      <c r="CWX211" s="56"/>
      <c r="CWY211" s="56"/>
      <c r="CWZ211" s="56"/>
      <c r="CXA211" s="56"/>
      <c r="CXB211" s="56"/>
      <c r="CXC211" s="56"/>
      <c r="CXD211" s="56"/>
      <c r="CXE211" s="56"/>
      <c r="CXF211" s="56"/>
      <c r="CXG211" s="56"/>
      <c r="CXH211" s="56"/>
      <c r="CXI211" s="56"/>
      <c r="CXJ211" s="56"/>
      <c r="CXK211" s="56"/>
      <c r="CXL211" s="56"/>
      <c r="CXM211" s="56"/>
      <c r="CXN211" s="56"/>
      <c r="CXO211" s="56"/>
      <c r="CXP211" s="56"/>
      <c r="CXQ211" s="56"/>
      <c r="CXR211" s="56"/>
      <c r="CXS211" s="56"/>
      <c r="CXT211" s="56"/>
      <c r="CXU211" s="56"/>
      <c r="CXV211" s="56"/>
      <c r="CXW211" s="56"/>
      <c r="CXX211" s="56"/>
      <c r="CXY211" s="56"/>
      <c r="CXZ211" s="56"/>
      <c r="CYA211" s="56"/>
      <c r="CYB211" s="56"/>
      <c r="CYC211" s="56"/>
      <c r="CYD211" s="56"/>
      <c r="CYE211" s="56"/>
      <c r="CYF211" s="56"/>
      <c r="CYG211" s="56"/>
      <c r="CYH211" s="56"/>
      <c r="CYI211" s="56"/>
      <c r="CYJ211" s="56"/>
      <c r="CYK211" s="56"/>
      <c r="CYL211" s="56"/>
      <c r="CYM211" s="56"/>
      <c r="CYN211" s="56"/>
      <c r="CYO211" s="56"/>
      <c r="CYP211" s="56"/>
      <c r="CYQ211" s="56"/>
      <c r="CYR211" s="56"/>
      <c r="CYS211" s="56"/>
      <c r="CYT211" s="56"/>
      <c r="CYU211" s="56"/>
      <c r="CYV211" s="56"/>
      <c r="CYW211" s="56"/>
      <c r="CYX211" s="56"/>
      <c r="CYY211" s="56"/>
      <c r="CYZ211" s="56"/>
      <c r="CZA211" s="56"/>
      <c r="CZB211" s="56"/>
      <c r="CZC211" s="56"/>
      <c r="CZD211" s="56"/>
      <c r="CZE211" s="56"/>
      <c r="CZF211" s="56"/>
      <c r="CZG211" s="56"/>
      <c r="CZH211" s="56"/>
      <c r="CZI211" s="56"/>
      <c r="CZJ211" s="56"/>
      <c r="CZK211" s="56"/>
      <c r="CZL211" s="56"/>
      <c r="CZM211" s="56"/>
      <c r="CZN211" s="56"/>
      <c r="CZO211" s="56"/>
      <c r="CZP211" s="56"/>
      <c r="CZQ211" s="56"/>
      <c r="CZR211" s="56"/>
      <c r="CZS211" s="56"/>
      <c r="CZT211" s="56"/>
      <c r="CZU211" s="56"/>
      <c r="CZV211" s="56"/>
      <c r="CZW211" s="56"/>
      <c r="CZX211" s="56"/>
      <c r="CZY211" s="56"/>
      <c r="CZZ211" s="56"/>
      <c r="DAA211" s="56"/>
      <c r="DAB211" s="56"/>
      <c r="DAC211" s="56"/>
      <c r="DAD211" s="56"/>
      <c r="DAE211" s="56"/>
      <c r="DAF211" s="56"/>
      <c r="DAG211" s="56"/>
      <c r="DAH211" s="56"/>
      <c r="DAI211" s="56"/>
      <c r="DAJ211" s="56"/>
      <c r="DAK211" s="56"/>
      <c r="DAL211" s="56"/>
      <c r="DAM211" s="56"/>
      <c r="DAN211" s="56"/>
      <c r="DAO211" s="56"/>
      <c r="DAP211" s="56"/>
      <c r="DAQ211" s="56"/>
      <c r="DAR211" s="56"/>
      <c r="DAS211" s="56"/>
      <c r="DAT211" s="56"/>
      <c r="DAU211" s="56"/>
      <c r="DAV211" s="56"/>
      <c r="DAW211" s="56"/>
      <c r="DAX211" s="56"/>
      <c r="DAY211" s="56"/>
      <c r="DAZ211" s="56"/>
      <c r="DBA211" s="56"/>
      <c r="DBB211" s="56"/>
      <c r="DBC211" s="56"/>
      <c r="DBD211" s="56"/>
      <c r="DBE211" s="56"/>
      <c r="DBF211" s="56"/>
      <c r="DBG211" s="56"/>
      <c r="DBH211" s="56"/>
      <c r="DBI211" s="56"/>
      <c r="DBJ211" s="56"/>
      <c r="DBK211" s="56"/>
      <c r="DBL211" s="56"/>
      <c r="DBM211" s="56"/>
      <c r="DBN211" s="56"/>
      <c r="DBO211" s="56"/>
      <c r="DBP211" s="56"/>
      <c r="DBQ211" s="56"/>
      <c r="DBR211" s="56"/>
      <c r="DBS211" s="56"/>
      <c r="DBT211" s="56"/>
      <c r="DBU211" s="56"/>
      <c r="DBV211" s="56"/>
      <c r="DBW211" s="56"/>
      <c r="DBX211" s="56"/>
      <c r="DBY211" s="56"/>
      <c r="DBZ211" s="56"/>
      <c r="DCA211" s="56"/>
      <c r="DCB211" s="56"/>
      <c r="DCC211" s="56"/>
      <c r="DCD211" s="56"/>
      <c r="DCE211" s="56"/>
      <c r="DCF211" s="56"/>
      <c r="DCG211" s="56"/>
      <c r="DCH211" s="56"/>
      <c r="DCI211" s="56"/>
      <c r="DCJ211" s="56"/>
      <c r="DCK211" s="56"/>
      <c r="DCL211" s="56"/>
      <c r="DCM211" s="56"/>
      <c r="DCN211" s="56"/>
      <c r="DCO211" s="56"/>
      <c r="DCP211" s="56"/>
      <c r="DCQ211" s="56"/>
      <c r="DCR211" s="56"/>
      <c r="DCS211" s="56"/>
      <c r="DCT211" s="56"/>
      <c r="DCU211" s="56"/>
      <c r="DCV211" s="56"/>
      <c r="DCW211" s="56"/>
      <c r="DCX211" s="56"/>
      <c r="DCY211" s="56"/>
      <c r="DCZ211" s="56"/>
      <c r="DDA211" s="56"/>
      <c r="DDB211" s="56"/>
      <c r="DDC211" s="56"/>
      <c r="DDD211" s="56"/>
      <c r="DDE211" s="56"/>
      <c r="DDF211" s="56"/>
      <c r="DDG211" s="56"/>
      <c r="DDH211" s="56"/>
      <c r="DDI211" s="56"/>
      <c r="DDJ211" s="56"/>
      <c r="DDK211" s="56"/>
      <c r="DDL211" s="56"/>
      <c r="DDM211" s="56"/>
      <c r="DDN211" s="56"/>
      <c r="DDO211" s="56"/>
      <c r="DDP211" s="56"/>
      <c r="DDQ211" s="56"/>
      <c r="DDR211" s="56"/>
      <c r="DDS211" s="56"/>
      <c r="DDT211" s="56"/>
      <c r="DDU211" s="56"/>
      <c r="DDV211" s="56"/>
      <c r="DDW211" s="56"/>
      <c r="DDX211" s="56"/>
      <c r="DDY211" s="56"/>
      <c r="DDZ211" s="56"/>
      <c r="DEA211" s="56"/>
      <c r="DEB211" s="56"/>
      <c r="DEC211" s="56"/>
      <c r="DED211" s="56"/>
      <c r="DEE211" s="56"/>
      <c r="DEF211" s="56"/>
      <c r="DEG211" s="56"/>
      <c r="DEH211" s="56"/>
      <c r="DEI211" s="56"/>
      <c r="DEJ211" s="56"/>
      <c r="DEK211" s="56"/>
      <c r="DEL211" s="56"/>
      <c r="DEM211" s="56"/>
      <c r="DEN211" s="56"/>
      <c r="DEO211" s="56"/>
      <c r="DEP211" s="56"/>
      <c r="DEQ211" s="56"/>
      <c r="DER211" s="56"/>
      <c r="DES211" s="56"/>
      <c r="DET211" s="56"/>
      <c r="DEU211" s="56"/>
      <c r="DEV211" s="56"/>
      <c r="DEW211" s="56"/>
      <c r="DEX211" s="56"/>
      <c r="DEY211" s="56"/>
      <c r="DEZ211" s="56"/>
      <c r="DFA211" s="56"/>
      <c r="DFB211" s="56"/>
      <c r="DFC211" s="56"/>
      <c r="DFD211" s="56"/>
      <c r="DFE211" s="56"/>
      <c r="DFF211" s="56"/>
      <c r="DFG211" s="56"/>
      <c r="DFH211" s="56"/>
      <c r="DFI211" s="56"/>
      <c r="DFJ211" s="56"/>
      <c r="DFK211" s="56"/>
      <c r="DFL211" s="56"/>
      <c r="DFM211" s="56"/>
      <c r="DFN211" s="56"/>
      <c r="DFO211" s="56"/>
      <c r="DFP211" s="56"/>
      <c r="DFQ211" s="56"/>
      <c r="DFR211" s="56"/>
      <c r="DFS211" s="56"/>
      <c r="DFT211" s="56"/>
      <c r="DFU211" s="56"/>
      <c r="DFV211" s="56"/>
      <c r="DFW211" s="56"/>
      <c r="DFX211" s="56"/>
      <c r="DFY211" s="56"/>
      <c r="DFZ211" s="56"/>
      <c r="DGA211" s="56"/>
      <c r="DGB211" s="56"/>
      <c r="DGC211" s="56"/>
      <c r="DGD211" s="56"/>
      <c r="DGE211" s="56"/>
      <c r="DGF211" s="56"/>
      <c r="DGG211" s="56"/>
      <c r="DGH211" s="56"/>
      <c r="DGI211" s="56"/>
      <c r="DGJ211" s="56"/>
      <c r="DGK211" s="56"/>
      <c r="DGL211" s="56"/>
      <c r="DGM211" s="56"/>
      <c r="DGN211" s="56"/>
      <c r="DGO211" s="56"/>
      <c r="DGP211" s="56"/>
      <c r="DGQ211" s="56"/>
      <c r="DGR211" s="56"/>
      <c r="DGS211" s="56"/>
      <c r="DGT211" s="56"/>
      <c r="DGU211" s="56"/>
      <c r="DGV211" s="56"/>
      <c r="DGW211" s="56"/>
      <c r="DGX211" s="56"/>
      <c r="DGY211" s="56"/>
      <c r="DGZ211" s="56"/>
      <c r="DHA211" s="56"/>
      <c r="DHB211" s="56"/>
      <c r="DHC211" s="56"/>
      <c r="DHD211" s="56"/>
      <c r="DHE211" s="56"/>
      <c r="DHF211" s="56"/>
      <c r="DHG211" s="56"/>
      <c r="DHH211" s="56"/>
      <c r="DHI211" s="56"/>
      <c r="DHJ211" s="56"/>
      <c r="DHK211" s="56"/>
      <c r="DHL211" s="56"/>
      <c r="DHM211" s="56"/>
      <c r="DHN211" s="56"/>
      <c r="DHO211" s="56"/>
      <c r="DHP211" s="56"/>
      <c r="DHQ211" s="56"/>
      <c r="DHR211" s="56"/>
      <c r="DHS211" s="56"/>
      <c r="DHT211" s="56"/>
      <c r="DHU211" s="56"/>
      <c r="DHV211" s="56"/>
      <c r="DHW211" s="56"/>
      <c r="DHX211" s="56"/>
      <c r="DHY211" s="56"/>
      <c r="DHZ211" s="56"/>
      <c r="DIA211" s="56"/>
      <c r="DIB211" s="56"/>
      <c r="DIC211" s="56"/>
      <c r="DID211" s="56"/>
      <c r="DIE211" s="56"/>
      <c r="DIF211" s="56"/>
      <c r="DIG211" s="56"/>
      <c r="DIH211" s="56"/>
      <c r="DII211" s="56"/>
      <c r="DIJ211" s="56"/>
      <c r="DIK211" s="56"/>
      <c r="DIL211" s="56"/>
      <c r="DIM211" s="56"/>
      <c r="DIN211" s="56"/>
      <c r="DIO211" s="56"/>
      <c r="DIP211" s="56"/>
      <c r="DIQ211" s="56"/>
      <c r="DIR211" s="56"/>
      <c r="DIS211" s="56"/>
      <c r="DIT211" s="56"/>
      <c r="DIU211" s="56"/>
      <c r="DIV211" s="56"/>
      <c r="DIW211" s="56"/>
      <c r="DIX211" s="56"/>
      <c r="DIY211" s="56"/>
      <c r="DIZ211" s="56"/>
      <c r="DJA211" s="56"/>
      <c r="DJB211" s="56"/>
      <c r="DJC211" s="56"/>
      <c r="DJD211" s="56"/>
      <c r="DJE211" s="56"/>
      <c r="DJF211" s="56"/>
      <c r="DJG211" s="56"/>
      <c r="DJH211" s="56"/>
      <c r="DJI211" s="56"/>
      <c r="DJJ211" s="56"/>
      <c r="DJK211" s="56"/>
      <c r="DJL211" s="56"/>
      <c r="DJM211" s="56"/>
      <c r="DJN211" s="56"/>
      <c r="DJO211" s="56"/>
      <c r="DJP211" s="56"/>
      <c r="DJQ211" s="56"/>
      <c r="DJR211" s="56"/>
      <c r="DJS211" s="56"/>
      <c r="DJT211" s="56"/>
      <c r="DJU211" s="56"/>
      <c r="DJV211" s="56"/>
      <c r="DJW211" s="56"/>
      <c r="DJX211" s="56"/>
      <c r="DJY211" s="56"/>
      <c r="DJZ211" s="56"/>
      <c r="DKA211" s="56"/>
      <c r="DKB211" s="56"/>
      <c r="DKC211" s="56"/>
      <c r="DKD211" s="56"/>
      <c r="DKE211" s="56"/>
      <c r="DKF211" s="56"/>
      <c r="DKG211" s="56"/>
      <c r="DKH211" s="56"/>
      <c r="DKI211" s="56"/>
      <c r="DKJ211" s="56"/>
      <c r="DKK211" s="56"/>
      <c r="DKL211" s="56"/>
      <c r="DKM211" s="56"/>
      <c r="DKN211" s="56"/>
      <c r="DKO211" s="56"/>
      <c r="DKP211" s="56"/>
      <c r="DKQ211" s="56"/>
      <c r="DKR211" s="56"/>
      <c r="DKS211" s="56"/>
      <c r="DKT211" s="56"/>
      <c r="DKU211" s="56"/>
      <c r="DKV211" s="56"/>
      <c r="DKW211" s="56"/>
      <c r="DKX211" s="56"/>
      <c r="DKY211" s="56"/>
      <c r="DKZ211" s="56"/>
      <c r="DLA211" s="56"/>
      <c r="DLB211" s="56"/>
      <c r="DLC211" s="56"/>
      <c r="DLD211" s="56"/>
      <c r="DLE211" s="56"/>
      <c r="DLF211" s="56"/>
      <c r="DLG211" s="56"/>
      <c r="DLH211" s="56"/>
      <c r="DLI211" s="56"/>
      <c r="DLJ211" s="56"/>
      <c r="DLK211" s="56"/>
      <c r="DLL211" s="56"/>
      <c r="DLM211" s="56"/>
      <c r="DLN211" s="56"/>
      <c r="DLO211" s="56"/>
      <c r="DLP211" s="56"/>
      <c r="DLQ211" s="56"/>
      <c r="DLR211" s="56"/>
      <c r="DLS211" s="56"/>
      <c r="DLT211" s="56"/>
      <c r="DLU211" s="56"/>
      <c r="DLV211" s="56"/>
      <c r="DLW211" s="56"/>
      <c r="DLX211" s="56"/>
      <c r="DLY211" s="56"/>
      <c r="DLZ211" s="56"/>
      <c r="DMA211" s="56"/>
      <c r="DMB211" s="56"/>
      <c r="DMC211" s="56"/>
      <c r="DMD211" s="56"/>
      <c r="DME211" s="56"/>
      <c r="DMF211" s="56"/>
      <c r="DMG211" s="56"/>
      <c r="DMH211" s="56"/>
      <c r="DMI211" s="56"/>
      <c r="DMJ211" s="56"/>
      <c r="DMK211" s="56"/>
      <c r="DML211" s="56"/>
      <c r="DMM211" s="56"/>
      <c r="DMN211" s="56"/>
      <c r="DMO211" s="56"/>
      <c r="DMP211" s="56"/>
      <c r="DMQ211" s="56"/>
      <c r="DMR211" s="56"/>
      <c r="DMS211" s="56"/>
      <c r="DMT211" s="56"/>
      <c r="DMU211" s="56"/>
      <c r="DMV211" s="56"/>
      <c r="DMW211" s="56"/>
      <c r="DMX211" s="56"/>
      <c r="DMY211" s="56"/>
      <c r="DMZ211" s="56"/>
      <c r="DNA211" s="56"/>
      <c r="DNB211" s="56"/>
      <c r="DNC211" s="56"/>
      <c r="DND211" s="56"/>
      <c r="DNE211" s="56"/>
      <c r="DNF211" s="56"/>
      <c r="DNG211" s="56"/>
      <c r="DNH211" s="56"/>
      <c r="DNI211" s="56"/>
      <c r="DNJ211" s="56"/>
      <c r="DNK211" s="56"/>
      <c r="DNL211" s="56"/>
      <c r="DNM211" s="56"/>
      <c r="DNN211" s="56"/>
      <c r="DNO211" s="56"/>
      <c r="DNP211" s="56"/>
      <c r="DNQ211" s="56"/>
      <c r="DNR211" s="56"/>
      <c r="DNS211" s="56"/>
      <c r="DNT211" s="56"/>
      <c r="DNU211" s="56"/>
      <c r="DNV211" s="56"/>
      <c r="DNW211" s="56"/>
      <c r="DNX211" s="56"/>
      <c r="DNY211" s="56"/>
      <c r="DNZ211" s="56"/>
      <c r="DOA211" s="56"/>
      <c r="DOB211" s="56"/>
      <c r="DOC211" s="56"/>
      <c r="DOD211" s="56"/>
      <c r="DOE211" s="56"/>
      <c r="DOF211" s="56"/>
      <c r="DOG211" s="56"/>
      <c r="DOH211" s="56"/>
      <c r="DOI211" s="56"/>
      <c r="DOJ211" s="56"/>
      <c r="DOK211" s="56"/>
      <c r="DOL211" s="56"/>
      <c r="DOM211" s="56"/>
      <c r="DON211" s="56"/>
      <c r="DOO211" s="56"/>
      <c r="DOP211" s="56"/>
      <c r="DOQ211" s="56"/>
      <c r="DOR211" s="56"/>
      <c r="DOS211" s="56"/>
      <c r="DOT211" s="56"/>
      <c r="DOU211" s="56"/>
      <c r="DOV211" s="56"/>
      <c r="DOW211" s="56"/>
      <c r="DOX211" s="56"/>
      <c r="DOY211" s="56"/>
      <c r="DOZ211" s="56"/>
      <c r="DPA211" s="56"/>
      <c r="DPB211" s="56"/>
      <c r="DPC211" s="56"/>
      <c r="DPD211" s="56"/>
      <c r="DPE211" s="56"/>
      <c r="DPF211" s="56"/>
      <c r="DPG211" s="56"/>
      <c r="DPH211" s="56"/>
      <c r="DPI211" s="56"/>
      <c r="DPJ211" s="56"/>
      <c r="DPK211" s="56"/>
      <c r="DPL211" s="56"/>
      <c r="DPM211" s="56"/>
      <c r="DPN211" s="56"/>
      <c r="DPO211" s="56"/>
      <c r="DPP211" s="56"/>
      <c r="DPQ211" s="56"/>
      <c r="DPR211" s="56"/>
      <c r="DPS211" s="56"/>
      <c r="DPT211" s="56"/>
      <c r="DPU211" s="56"/>
      <c r="DPV211" s="56"/>
      <c r="DPW211" s="56"/>
      <c r="DPX211" s="56"/>
      <c r="DPY211" s="56"/>
      <c r="DPZ211" s="56"/>
      <c r="DQA211" s="56"/>
      <c r="DQB211" s="56"/>
      <c r="DQC211" s="56"/>
      <c r="DQD211" s="56"/>
      <c r="DQE211" s="56"/>
      <c r="DQF211" s="56"/>
      <c r="DQG211" s="56"/>
      <c r="DQH211" s="56"/>
      <c r="DQI211" s="56"/>
      <c r="DQJ211" s="56"/>
      <c r="DQK211" s="56"/>
      <c r="DQL211" s="56"/>
      <c r="DQM211" s="56"/>
      <c r="DQN211" s="56"/>
      <c r="DQO211" s="56"/>
      <c r="DQP211" s="56"/>
      <c r="DQQ211" s="56"/>
      <c r="DQR211" s="56"/>
      <c r="DQS211" s="56"/>
      <c r="DQT211" s="56"/>
      <c r="DQU211" s="56"/>
      <c r="DQV211" s="56"/>
      <c r="DQW211" s="56"/>
      <c r="DQX211" s="56"/>
      <c r="DQY211" s="56"/>
      <c r="DQZ211" s="56"/>
      <c r="DRA211" s="56"/>
      <c r="DRB211" s="56"/>
      <c r="DRC211" s="56"/>
      <c r="DRD211" s="56"/>
      <c r="DRE211" s="56"/>
      <c r="DRF211" s="56"/>
      <c r="DRG211" s="56"/>
      <c r="DRH211" s="56"/>
      <c r="DRI211" s="56"/>
      <c r="DRJ211" s="56"/>
      <c r="DRK211" s="56"/>
      <c r="DRL211" s="56"/>
      <c r="DRM211" s="56"/>
      <c r="DRN211" s="56"/>
      <c r="DRO211" s="56"/>
      <c r="DRP211" s="56"/>
      <c r="DRQ211" s="56"/>
      <c r="DRR211" s="56"/>
      <c r="DRS211" s="56"/>
      <c r="DRT211" s="56"/>
      <c r="DRU211" s="56"/>
      <c r="DRV211" s="56"/>
      <c r="DRW211" s="56"/>
      <c r="DRX211" s="56"/>
      <c r="DRY211" s="56"/>
      <c r="DRZ211" s="56"/>
      <c r="DSA211" s="56"/>
      <c r="DSB211" s="56"/>
      <c r="DSC211" s="56"/>
      <c r="DSD211" s="56"/>
      <c r="DSE211" s="56"/>
      <c r="DSF211" s="56"/>
      <c r="DSG211" s="56"/>
      <c r="DSH211" s="56"/>
      <c r="DSI211" s="56"/>
      <c r="DSJ211" s="56"/>
      <c r="DSK211" s="56"/>
      <c r="DSL211" s="56"/>
      <c r="DSM211" s="56"/>
      <c r="DSN211" s="56"/>
      <c r="DSO211" s="56"/>
      <c r="DSP211" s="56"/>
      <c r="DSQ211" s="56"/>
      <c r="DSR211" s="56"/>
      <c r="DSS211" s="56"/>
      <c r="DST211" s="56"/>
      <c r="DSU211" s="56"/>
      <c r="DSV211" s="56"/>
      <c r="DSW211" s="56"/>
      <c r="DSX211" s="56"/>
      <c r="DSY211" s="56"/>
      <c r="DSZ211" s="56"/>
      <c r="DTA211" s="56"/>
      <c r="DTB211" s="56"/>
      <c r="DTC211" s="56"/>
      <c r="DTD211" s="56"/>
      <c r="DTE211" s="56"/>
      <c r="DTF211" s="56"/>
      <c r="DTG211" s="56"/>
      <c r="DTH211" s="56"/>
      <c r="DTI211" s="56"/>
      <c r="DTJ211" s="56"/>
      <c r="DTK211" s="56"/>
      <c r="DTL211" s="56"/>
      <c r="DTM211" s="56"/>
      <c r="DTN211" s="56"/>
      <c r="DTO211" s="56"/>
      <c r="DTP211" s="56"/>
      <c r="DTQ211" s="56"/>
      <c r="DTR211" s="56"/>
      <c r="DTS211" s="56"/>
      <c r="DTT211" s="56"/>
      <c r="DTU211" s="56"/>
      <c r="DTV211" s="56"/>
      <c r="DTW211" s="56"/>
      <c r="DTX211" s="56"/>
      <c r="DTY211" s="56"/>
      <c r="DTZ211" s="56"/>
      <c r="DUA211" s="56"/>
      <c r="DUB211" s="56"/>
      <c r="DUC211" s="56"/>
      <c r="DUD211" s="56"/>
      <c r="DUE211" s="56"/>
      <c r="DUF211" s="56"/>
      <c r="DUG211" s="56"/>
      <c r="DUH211" s="56"/>
      <c r="DUI211" s="56"/>
      <c r="DUJ211" s="56"/>
      <c r="DUK211" s="56"/>
      <c r="DUL211" s="56"/>
      <c r="DUM211" s="56"/>
      <c r="DUN211" s="56"/>
      <c r="DUO211" s="56"/>
      <c r="DUP211" s="56"/>
      <c r="DUQ211" s="56"/>
      <c r="DUR211" s="56"/>
      <c r="DUS211" s="56"/>
      <c r="DUT211" s="56"/>
      <c r="DUU211" s="56"/>
      <c r="DUV211" s="56"/>
      <c r="DUW211" s="56"/>
      <c r="DUX211" s="56"/>
      <c r="DUY211" s="56"/>
      <c r="DUZ211" s="56"/>
      <c r="DVA211" s="56"/>
      <c r="DVB211" s="56"/>
      <c r="DVC211" s="56"/>
      <c r="DVD211" s="56"/>
      <c r="DVE211" s="56"/>
      <c r="DVF211" s="56"/>
      <c r="DVG211" s="56"/>
      <c r="DVH211" s="56"/>
      <c r="DVI211" s="56"/>
      <c r="DVJ211" s="56"/>
      <c r="DVK211" s="56"/>
      <c r="DVL211" s="56"/>
      <c r="DVM211" s="56"/>
      <c r="DVN211" s="56"/>
      <c r="DVO211" s="56"/>
      <c r="DVP211" s="56"/>
      <c r="DVQ211" s="56"/>
      <c r="DVR211" s="56"/>
      <c r="DVS211" s="56"/>
      <c r="DVT211" s="56"/>
      <c r="DVU211" s="56"/>
      <c r="DVV211" s="56"/>
      <c r="DVW211" s="56"/>
      <c r="DVX211" s="56"/>
      <c r="DVY211" s="56"/>
      <c r="DVZ211" s="56"/>
      <c r="DWA211" s="56"/>
      <c r="DWB211" s="56"/>
      <c r="DWC211" s="56"/>
      <c r="DWD211" s="56"/>
      <c r="DWE211" s="56"/>
      <c r="DWF211" s="56"/>
      <c r="DWG211" s="56"/>
      <c r="DWH211" s="56"/>
      <c r="DWI211" s="56"/>
      <c r="DWJ211" s="56"/>
      <c r="DWK211" s="56"/>
      <c r="DWL211" s="56"/>
      <c r="DWM211" s="56"/>
      <c r="DWN211" s="56"/>
      <c r="DWO211" s="56"/>
      <c r="DWP211" s="56"/>
      <c r="DWQ211" s="56"/>
      <c r="DWR211" s="56"/>
      <c r="DWS211" s="56"/>
      <c r="DWT211" s="56"/>
      <c r="DWU211" s="56"/>
      <c r="DWV211" s="56"/>
      <c r="DWW211" s="56"/>
      <c r="DWX211" s="56"/>
      <c r="DWY211" s="56"/>
      <c r="DWZ211" s="56"/>
      <c r="DXA211" s="56"/>
      <c r="DXB211" s="56"/>
      <c r="DXC211" s="56"/>
      <c r="DXD211" s="56"/>
      <c r="DXE211" s="56"/>
      <c r="DXF211" s="56"/>
      <c r="DXG211" s="56"/>
      <c r="DXH211" s="56"/>
      <c r="DXI211" s="56"/>
      <c r="DXJ211" s="56"/>
      <c r="DXK211" s="56"/>
      <c r="DXL211" s="56"/>
      <c r="DXM211" s="56"/>
      <c r="DXN211" s="56"/>
      <c r="DXO211" s="56"/>
      <c r="DXP211" s="56"/>
      <c r="DXQ211" s="56"/>
      <c r="DXR211" s="56"/>
      <c r="DXS211" s="56"/>
      <c r="DXT211" s="56"/>
      <c r="DXU211" s="56"/>
      <c r="DXV211" s="56"/>
      <c r="DXW211" s="56"/>
      <c r="DXX211" s="56"/>
      <c r="DXY211" s="56"/>
      <c r="DXZ211" s="56"/>
      <c r="DYA211" s="56"/>
      <c r="DYB211" s="56"/>
      <c r="DYC211" s="56"/>
      <c r="DYD211" s="56"/>
      <c r="DYE211" s="56"/>
      <c r="DYF211" s="56"/>
      <c r="DYG211" s="56"/>
      <c r="DYH211" s="56"/>
      <c r="DYI211" s="56"/>
      <c r="DYJ211" s="56"/>
      <c r="DYK211" s="56"/>
      <c r="DYL211" s="56"/>
      <c r="DYM211" s="56"/>
      <c r="DYN211" s="56"/>
      <c r="DYO211" s="56"/>
      <c r="DYP211" s="56"/>
      <c r="DYQ211" s="56"/>
      <c r="DYR211" s="56"/>
      <c r="DYS211" s="56"/>
      <c r="DYT211" s="56"/>
      <c r="DYU211" s="56"/>
      <c r="DYV211" s="56"/>
      <c r="DYW211" s="56"/>
      <c r="DYX211" s="56"/>
      <c r="DYY211" s="56"/>
      <c r="DYZ211" s="56"/>
      <c r="DZA211" s="56"/>
      <c r="DZB211" s="56"/>
      <c r="DZC211" s="56"/>
      <c r="DZD211" s="56"/>
      <c r="DZE211" s="56"/>
      <c r="DZF211" s="56"/>
      <c r="DZG211" s="56"/>
      <c r="DZH211" s="56"/>
      <c r="DZI211" s="56"/>
      <c r="DZJ211" s="56"/>
      <c r="DZK211" s="56"/>
      <c r="DZL211" s="56"/>
      <c r="DZM211" s="56"/>
      <c r="DZN211" s="56"/>
      <c r="DZO211" s="56"/>
      <c r="DZP211" s="56"/>
      <c r="DZQ211" s="56"/>
      <c r="DZR211" s="56"/>
      <c r="DZS211" s="56"/>
      <c r="DZT211" s="56"/>
      <c r="DZU211" s="56"/>
      <c r="DZV211" s="56"/>
      <c r="DZW211" s="56"/>
      <c r="DZX211" s="56"/>
      <c r="DZY211" s="56"/>
      <c r="DZZ211" s="56"/>
      <c r="EAA211" s="56"/>
      <c r="EAB211" s="56"/>
      <c r="EAC211" s="56"/>
      <c r="EAD211" s="56"/>
      <c r="EAE211" s="56"/>
      <c r="EAF211" s="56"/>
      <c r="EAG211" s="56"/>
      <c r="EAH211" s="56"/>
      <c r="EAI211" s="56"/>
      <c r="EAJ211" s="56"/>
      <c r="EAK211" s="56"/>
      <c r="EAL211" s="56"/>
      <c r="EAM211" s="56"/>
      <c r="EAN211" s="56"/>
      <c r="EAO211" s="56"/>
      <c r="EAP211" s="56"/>
      <c r="EAQ211" s="56"/>
      <c r="EAR211" s="56"/>
      <c r="EAS211" s="56"/>
      <c r="EAT211" s="56"/>
      <c r="EAU211" s="56"/>
      <c r="EAV211" s="56"/>
      <c r="EAW211" s="56"/>
      <c r="EAX211" s="56"/>
      <c r="EAY211" s="56"/>
      <c r="EAZ211" s="56"/>
      <c r="EBA211" s="56"/>
      <c r="EBB211" s="56"/>
      <c r="EBC211" s="56"/>
      <c r="EBD211" s="56"/>
      <c r="EBE211" s="56"/>
      <c r="EBF211" s="56"/>
      <c r="EBG211" s="56"/>
      <c r="EBH211" s="56"/>
      <c r="EBI211" s="56"/>
      <c r="EBJ211" s="56"/>
      <c r="EBK211" s="56"/>
      <c r="EBL211" s="56"/>
      <c r="EBM211" s="56"/>
      <c r="EBN211" s="56"/>
      <c r="EBO211" s="56"/>
      <c r="EBP211" s="56"/>
      <c r="EBQ211" s="56"/>
      <c r="EBR211" s="56"/>
      <c r="EBS211" s="56"/>
      <c r="EBT211" s="56"/>
      <c r="EBU211" s="56"/>
      <c r="EBV211" s="56"/>
      <c r="EBW211" s="56"/>
      <c r="EBX211" s="56"/>
      <c r="EBY211" s="56"/>
      <c r="EBZ211" s="56"/>
      <c r="ECA211" s="56"/>
      <c r="ECB211" s="56"/>
      <c r="ECC211" s="56"/>
      <c r="ECD211" s="56"/>
      <c r="ECE211" s="56"/>
      <c r="ECF211" s="56"/>
      <c r="ECG211" s="56"/>
      <c r="ECH211" s="56"/>
      <c r="ECI211" s="56"/>
      <c r="ECJ211" s="56"/>
      <c r="ECK211" s="56"/>
      <c r="ECL211" s="56"/>
      <c r="ECM211" s="56"/>
      <c r="ECN211" s="56"/>
      <c r="ECO211" s="56"/>
      <c r="ECP211" s="56"/>
      <c r="ECQ211" s="56"/>
      <c r="ECR211" s="56"/>
      <c r="ECS211" s="56"/>
      <c r="ECT211" s="56"/>
      <c r="ECU211" s="56"/>
      <c r="ECV211" s="56"/>
      <c r="ECW211" s="56"/>
      <c r="ECX211" s="56"/>
      <c r="ECY211" s="56"/>
      <c r="ECZ211" s="56"/>
      <c r="EDA211" s="56"/>
      <c r="EDB211" s="56"/>
      <c r="EDC211" s="56"/>
      <c r="EDD211" s="56"/>
      <c r="EDE211" s="56"/>
      <c r="EDF211" s="56"/>
      <c r="EDG211" s="56"/>
      <c r="EDH211" s="56"/>
      <c r="EDI211" s="56"/>
      <c r="EDJ211" s="56"/>
      <c r="EDK211" s="56"/>
      <c r="EDL211" s="56"/>
      <c r="EDM211" s="56"/>
      <c r="EDN211" s="56"/>
      <c r="EDO211" s="56"/>
      <c r="EDP211" s="56"/>
      <c r="EDQ211" s="56"/>
      <c r="EDR211" s="56"/>
      <c r="EDS211" s="56"/>
      <c r="EDT211" s="56"/>
      <c r="EDU211" s="56"/>
      <c r="EDV211" s="56"/>
      <c r="EDW211" s="56"/>
      <c r="EDX211" s="56"/>
      <c r="EDY211" s="56"/>
      <c r="EDZ211" s="56"/>
      <c r="EEA211" s="56"/>
      <c r="EEB211" s="56"/>
      <c r="EEC211" s="56"/>
      <c r="EED211" s="56"/>
      <c r="EEE211" s="56"/>
      <c r="EEF211" s="56"/>
      <c r="EEG211" s="56"/>
      <c r="EEH211" s="56"/>
      <c r="EEI211" s="56"/>
      <c r="EEJ211" s="56"/>
      <c r="EEK211" s="56"/>
      <c r="EEL211" s="56"/>
      <c r="EEM211" s="56"/>
      <c r="EEN211" s="56"/>
      <c r="EEO211" s="56"/>
      <c r="EEP211" s="56"/>
      <c r="EEQ211" s="56"/>
      <c r="EER211" s="56"/>
      <c r="EES211" s="56"/>
      <c r="EET211" s="56"/>
      <c r="EEU211" s="56"/>
      <c r="EEV211" s="56"/>
      <c r="EEW211" s="56"/>
      <c r="EEX211" s="56"/>
      <c r="EEY211" s="56"/>
      <c r="EEZ211" s="56"/>
      <c r="EFA211" s="56"/>
      <c r="EFB211" s="56"/>
      <c r="EFC211" s="56"/>
      <c r="EFD211" s="56"/>
      <c r="EFE211" s="56"/>
      <c r="EFF211" s="56"/>
      <c r="EFG211" s="56"/>
      <c r="EFH211" s="56"/>
      <c r="EFI211" s="56"/>
      <c r="EFJ211" s="56"/>
      <c r="EFK211" s="56"/>
      <c r="EFL211" s="56"/>
      <c r="EFM211" s="56"/>
      <c r="EFN211" s="56"/>
      <c r="EFO211" s="56"/>
      <c r="EFP211" s="56"/>
      <c r="EFQ211" s="56"/>
      <c r="EFR211" s="56"/>
      <c r="EFS211" s="56"/>
      <c r="EFT211" s="56"/>
      <c r="EFU211" s="56"/>
      <c r="EFV211" s="56"/>
      <c r="EFW211" s="56"/>
      <c r="EFX211" s="56"/>
      <c r="EFY211" s="56"/>
      <c r="EFZ211" s="56"/>
      <c r="EGA211" s="56"/>
      <c r="EGB211" s="56"/>
      <c r="EGC211" s="56"/>
      <c r="EGD211" s="56"/>
      <c r="EGE211" s="56"/>
      <c r="EGF211" s="56"/>
      <c r="EGG211" s="56"/>
      <c r="EGH211" s="56"/>
      <c r="EGI211" s="56"/>
      <c r="EGJ211" s="56"/>
      <c r="EGK211" s="56"/>
      <c r="EGL211" s="56"/>
      <c r="EGM211" s="56"/>
      <c r="EGN211" s="56"/>
      <c r="EGO211" s="56"/>
      <c r="EGP211" s="56"/>
      <c r="EGQ211" s="56"/>
      <c r="EGR211" s="56"/>
      <c r="EGS211" s="56"/>
      <c r="EGT211" s="56"/>
      <c r="EGU211" s="56"/>
      <c r="EGV211" s="56"/>
      <c r="EGW211" s="56"/>
      <c r="EGX211" s="56"/>
      <c r="EGY211" s="56"/>
      <c r="EGZ211" s="56"/>
      <c r="EHA211" s="56"/>
      <c r="EHB211" s="56"/>
      <c r="EHC211" s="56"/>
      <c r="EHD211" s="56"/>
      <c r="EHE211" s="56"/>
      <c r="EHF211" s="56"/>
      <c r="EHG211" s="56"/>
      <c r="EHH211" s="56"/>
      <c r="EHI211" s="56"/>
      <c r="EHJ211" s="56"/>
      <c r="EHK211" s="56"/>
      <c r="EHL211" s="56"/>
      <c r="EHM211" s="56"/>
      <c r="EHN211" s="56"/>
      <c r="EHO211" s="56"/>
      <c r="EHP211" s="56"/>
      <c r="EHQ211" s="56"/>
      <c r="EHR211" s="56"/>
      <c r="EHS211" s="56"/>
      <c r="EHT211" s="56"/>
      <c r="EHU211" s="56"/>
      <c r="EHV211" s="56"/>
      <c r="EHW211" s="56"/>
      <c r="EHX211" s="56"/>
      <c r="EHY211" s="56"/>
      <c r="EHZ211" s="56"/>
      <c r="EIA211" s="56"/>
      <c r="EIB211" s="56"/>
      <c r="EIC211" s="56"/>
      <c r="EID211" s="56"/>
      <c r="EIE211" s="56"/>
      <c r="EIF211" s="56"/>
      <c r="EIG211" s="56"/>
      <c r="EIH211" s="56"/>
      <c r="EII211" s="56"/>
      <c r="EIJ211" s="56"/>
      <c r="EIK211" s="56"/>
      <c r="EIL211" s="56"/>
      <c r="EIM211" s="56"/>
      <c r="EIN211" s="56"/>
      <c r="EIO211" s="56"/>
      <c r="EIP211" s="56"/>
      <c r="EIQ211" s="56"/>
      <c r="EIR211" s="56"/>
      <c r="EIS211" s="56"/>
      <c r="EIT211" s="56"/>
      <c r="EIU211" s="56"/>
      <c r="EIV211" s="56"/>
      <c r="EIW211" s="56"/>
      <c r="EIX211" s="56"/>
      <c r="EIY211" s="56"/>
      <c r="EIZ211" s="56"/>
      <c r="EJA211" s="56"/>
      <c r="EJB211" s="56"/>
      <c r="EJC211" s="56"/>
      <c r="EJD211" s="56"/>
      <c r="EJE211" s="56"/>
      <c r="EJF211" s="56"/>
      <c r="EJG211" s="56"/>
      <c r="EJH211" s="56"/>
      <c r="EJI211" s="56"/>
      <c r="EJJ211" s="56"/>
      <c r="EJK211" s="56"/>
      <c r="EJL211" s="56"/>
      <c r="EJM211" s="56"/>
      <c r="EJN211" s="56"/>
      <c r="EJO211" s="56"/>
      <c r="EJP211" s="56"/>
      <c r="EJQ211" s="56"/>
      <c r="EJR211" s="56"/>
      <c r="EJS211" s="56"/>
      <c r="EJT211" s="56"/>
      <c r="EJU211" s="56"/>
      <c r="EJV211" s="56"/>
      <c r="EJW211" s="56"/>
      <c r="EJX211" s="56"/>
      <c r="EJY211" s="56"/>
      <c r="EJZ211" s="56"/>
      <c r="EKA211" s="56"/>
      <c r="EKB211" s="56"/>
      <c r="EKC211" s="56"/>
      <c r="EKD211" s="56"/>
      <c r="EKE211" s="56"/>
      <c r="EKF211" s="56"/>
      <c r="EKG211" s="56"/>
      <c r="EKH211" s="56"/>
      <c r="EKI211" s="56"/>
      <c r="EKJ211" s="56"/>
      <c r="EKK211" s="56"/>
      <c r="EKL211" s="56"/>
      <c r="EKM211" s="56"/>
      <c r="EKN211" s="56"/>
      <c r="EKO211" s="56"/>
      <c r="EKP211" s="56"/>
      <c r="EKQ211" s="56"/>
      <c r="EKR211" s="56"/>
      <c r="EKS211" s="56"/>
      <c r="EKT211" s="56"/>
      <c r="EKU211" s="56"/>
      <c r="EKV211" s="56"/>
      <c r="EKW211" s="56"/>
      <c r="EKX211" s="56"/>
      <c r="EKY211" s="56"/>
      <c r="EKZ211" s="56"/>
      <c r="ELA211" s="56"/>
      <c r="ELB211" s="56"/>
      <c r="ELC211" s="56"/>
      <c r="ELD211" s="56"/>
      <c r="ELE211" s="56"/>
      <c r="ELF211" s="56"/>
      <c r="ELG211" s="56"/>
      <c r="ELH211" s="56"/>
      <c r="ELI211" s="56"/>
      <c r="ELJ211" s="56"/>
      <c r="ELK211" s="56"/>
      <c r="ELL211" s="56"/>
      <c r="ELM211" s="56"/>
      <c r="ELN211" s="56"/>
      <c r="ELO211" s="56"/>
      <c r="ELP211" s="56"/>
      <c r="ELQ211" s="56"/>
      <c r="ELR211" s="56"/>
      <c r="ELS211" s="56"/>
      <c r="ELT211" s="56"/>
      <c r="ELU211" s="56"/>
      <c r="ELV211" s="56"/>
      <c r="ELW211" s="56"/>
      <c r="ELX211" s="56"/>
      <c r="ELY211" s="56"/>
      <c r="ELZ211" s="56"/>
      <c r="EMA211" s="56"/>
      <c r="EMB211" s="56"/>
      <c r="EMC211" s="56"/>
      <c r="EMD211" s="56"/>
      <c r="EME211" s="56"/>
      <c r="EMF211" s="56"/>
      <c r="EMG211" s="56"/>
      <c r="EMH211" s="56"/>
      <c r="EMI211" s="56"/>
      <c r="EMJ211" s="56"/>
      <c r="EMK211" s="56"/>
      <c r="EML211" s="56"/>
      <c r="EMM211" s="56"/>
      <c r="EMN211" s="56"/>
      <c r="EMO211" s="56"/>
      <c r="EMP211" s="56"/>
      <c r="EMQ211" s="56"/>
      <c r="EMR211" s="56"/>
      <c r="EMS211" s="56"/>
      <c r="EMT211" s="56"/>
      <c r="EMU211" s="56"/>
      <c r="EMV211" s="56"/>
      <c r="EMW211" s="56"/>
      <c r="EMX211" s="56"/>
      <c r="EMY211" s="56"/>
      <c r="EMZ211" s="56"/>
      <c r="ENA211" s="56"/>
      <c r="ENB211" s="56"/>
      <c r="ENC211" s="56"/>
      <c r="END211" s="56"/>
      <c r="ENE211" s="56"/>
      <c r="ENF211" s="56"/>
      <c r="ENG211" s="56"/>
      <c r="ENH211" s="56"/>
      <c r="ENI211" s="56"/>
      <c r="ENJ211" s="56"/>
      <c r="ENK211" s="56"/>
      <c r="ENL211" s="56"/>
      <c r="ENM211" s="56"/>
      <c r="ENN211" s="56"/>
      <c r="ENO211" s="56"/>
      <c r="ENP211" s="56"/>
      <c r="ENQ211" s="56"/>
      <c r="ENR211" s="56"/>
      <c r="ENS211" s="56"/>
      <c r="ENT211" s="56"/>
      <c r="ENU211" s="56"/>
      <c r="ENV211" s="56"/>
      <c r="ENW211" s="56"/>
      <c r="ENX211" s="56"/>
      <c r="ENY211" s="56"/>
      <c r="ENZ211" s="56"/>
      <c r="EOA211" s="56"/>
      <c r="EOB211" s="56"/>
      <c r="EOC211" s="56"/>
      <c r="EOD211" s="56"/>
      <c r="EOE211" s="56"/>
      <c r="EOF211" s="56"/>
      <c r="EOG211" s="56"/>
      <c r="EOH211" s="56"/>
      <c r="EOI211" s="56"/>
      <c r="EOJ211" s="56"/>
      <c r="EOK211" s="56"/>
      <c r="EOL211" s="56"/>
      <c r="EOM211" s="56"/>
      <c r="EON211" s="56"/>
      <c r="EOO211" s="56"/>
      <c r="EOP211" s="56"/>
      <c r="EOQ211" s="56"/>
      <c r="EOR211" s="56"/>
      <c r="EOS211" s="56"/>
      <c r="EOT211" s="56"/>
      <c r="EOU211" s="56"/>
      <c r="EOV211" s="56"/>
      <c r="EOW211" s="56"/>
      <c r="EOX211" s="56"/>
      <c r="EOY211" s="56"/>
      <c r="EOZ211" s="56"/>
      <c r="EPA211" s="56"/>
      <c r="EPB211" s="56"/>
      <c r="EPC211" s="56"/>
      <c r="EPD211" s="56"/>
      <c r="EPE211" s="56"/>
      <c r="EPF211" s="56"/>
      <c r="EPG211" s="56"/>
      <c r="EPH211" s="56"/>
      <c r="EPI211" s="56"/>
      <c r="EPJ211" s="56"/>
      <c r="EPK211" s="56"/>
      <c r="EPL211" s="56"/>
      <c r="EPM211" s="56"/>
      <c r="EPN211" s="56"/>
      <c r="EPO211" s="56"/>
      <c r="EPP211" s="56"/>
      <c r="EPQ211" s="56"/>
      <c r="EPR211" s="56"/>
      <c r="EPS211" s="56"/>
      <c r="EPT211" s="56"/>
      <c r="EPU211" s="56"/>
      <c r="EPV211" s="56"/>
      <c r="EPW211" s="56"/>
      <c r="EPX211" s="56"/>
      <c r="EPY211" s="56"/>
      <c r="EPZ211" s="56"/>
      <c r="EQA211" s="56"/>
      <c r="EQB211" s="56"/>
      <c r="EQC211" s="56"/>
      <c r="EQD211" s="56"/>
      <c r="EQE211" s="56"/>
      <c r="EQF211" s="56"/>
      <c r="EQG211" s="56"/>
      <c r="EQH211" s="56"/>
      <c r="EQI211" s="56"/>
      <c r="EQJ211" s="56"/>
      <c r="EQK211" s="56"/>
      <c r="EQL211" s="56"/>
      <c r="EQM211" s="56"/>
      <c r="EQN211" s="56"/>
      <c r="EQO211" s="56"/>
      <c r="EQP211" s="56"/>
      <c r="EQQ211" s="56"/>
      <c r="EQR211" s="56"/>
      <c r="EQS211" s="56"/>
      <c r="EQT211" s="56"/>
      <c r="EQU211" s="56"/>
      <c r="EQV211" s="56"/>
      <c r="EQW211" s="56"/>
      <c r="EQX211" s="56"/>
      <c r="EQY211" s="56"/>
      <c r="EQZ211" s="56"/>
      <c r="ERA211" s="56"/>
      <c r="ERB211" s="56"/>
      <c r="ERC211" s="56"/>
      <c r="ERD211" s="56"/>
      <c r="ERE211" s="56"/>
      <c r="ERF211" s="56"/>
      <c r="ERG211" s="56"/>
      <c r="ERH211" s="56"/>
      <c r="ERI211" s="56"/>
      <c r="ERJ211" s="56"/>
      <c r="ERK211" s="56"/>
      <c r="ERL211" s="56"/>
      <c r="ERM211" s="56"/>
      <c r="ERN211" s="56"/>
      <c r="ERO211" s="56"/>
      <c r="ERP211" s="56"/>
      <c r="ERQ211" s="56"/>
      <c r="ERR211" s="56"/>
      <c r="ERS211" s="56"/>
      <c r="ERT211" s="56"/>
      <c r="ERU211" s="56"/>
      <c r="ERV211" s="56"/>
      <c r="ERW211" s="56"/>
      <c r="ERX211" s="56"/>
      <c r="ERY211" s="56"/>
      <c r="ERZ211" s="56"/>
      <c r="ESA211" s="56"/>
      <c r="ESB211" s="56"/>
      <c r="ESC211" s="56"/>
      <c r="ESD211" s="56"/>
      <c r="ESE211" s="56"/>
      <c r="ESF211" s="56"/>
      <c r="ESG211" s="56"/>
      <c r="ESH211" s="56"/>
      <c r="ESI211" s="56"/>
      <c r="ESJ211" s="56"/>
      <c r="ESK211" s="56"/>
      <c r="ESL211" s="56"/>
      <c r="ESM211" s="56"/>
      <c r="ESN211" s="56"/>
      <c r="ESO211" s="56"/>
      <c r="ESP211" s="56"/>
      <c r="ESQ211" s="56"/>
      <c r="ESR211" s="56"/>
      <c r="ESS211" s="56"/>
      <c r="EST211" s="56"/>
      <c r="ESU211" s="56"/>
      <c r="ESV211" s="56"/>
      <c r="ESW211" s="56"/>
      <c r="ESX211" s="56"/>
      <c r="ESY211" s="56"/>
      <c r="ESZ211" s="56"/>
      <c r="ETA211" s="56"/>
      <c r="ETB211" s="56"/>
      <c r="ETC211" s="56"/>
      <c r="ETD211" s="56"/>
      <c r="ETE211" s="56"/>
      <c r="ETF211" s="56"/>
      <c r="ETG211" s="56"/>
      <c r="ETH211" s="56"/>
      <c r="ETI211" s="56"/>
      <c r="ETJ211" s="56"/>
      <c r="ETK211" s="56"/>
      <c r="ETL211" s="56"/>
      <c r="ETM211" s="56"/>
      <c r="ETN211" s="56"/>
      <c r="ETO211" s="56"/>
      <c r="ETP211" s="56"/>
      <c r="ETQ211" s="56"/>
      <c r="ETR211" s="56"/>
      <c r="ETS211" s="56"/>
      <c r="ETT211" s="56"/>
      <c r="ETU211" s="56"/>
      <c r="ETV211" s="56"/>
      <c r="ETW211" s="56"/>
      <c r="ETX211" s="56"/>
      <c r="ETY211" s="56"/>
      <c r="ETZ211" s="56"/>
      <c r="EUA211" s="56"/>
      <c r="EUB211" s="56"/>
      <c r="EUC211" s="56"/>
      <c r="EUD211" s="56"/>
      <c r="EUE211" s="56"/>
      <c r="EUF211" s="56"/>
      <c r="EUG211" s="56"/>
      <c r="EUH211" s="56"/>
      <c r="EUI211" s="56"/>
      <c r="EUJ211" s="56"/>
      <c r="EUK211" s="56"/>
      <c r="EUL211" s="56"/>
      <c r="EUM211" s="56"/>
      <c r="EUN211" s="56"/>
      <c r="EUO211" s="56"/>
      <c r="EUP211" s="56"/>
      <c r="EUQ211" s="56"/>
      <c r="EUR211" s="56"/>
      <c r="EUS211" s="56"/>
      <c r="EUT211" s="56"/>
      <c r="EUU211" s="56"/>
      <c r="EUV211" s="56"/>
      <c r="EUW211" s="56"/>
      <c r="EUX211" s="56"/>
      <c r="EUY211" s="56"/>
      <c r="EUZ211" s="56"/>
      <c r="EVA211" s="56"/>
      <c r="EVB211" s="56"/>
      <c r="EVC211" s="56"/>
      <c r="EVD211" s="56"/>
      <c r="EVE211" s="56"/>
      <c r="EVF211" s="56"/>
      <c r="EVG211" s="56"/>
      <c r="EVH211" s="56"/>
      <c r="EVI211" s="56"/>
      <c r="EVJ211" s="56"/>
      <c r="EVK211" s="56"/>
      <c r="EVL211" s="56"/>
      <c r="EVM211" s="56"/>
      <c r="EVN211" s="56"/>
      <c r="EVO211" s="56"/>
      <c r="EVP211" s="56"/>
      <c r="EVQ211" s="56"/>
      <c r="EVR211" s="56"/>
      <c r="EVS211" s="56"/>
      <c r="EVT211" s="56"/>
      <c r="EVU211" s="56"/>
      <c r="EVV211" s="56"/>
      <c r="EVW211" s="56"/>
      <c r="EVX211" s="56"/>
      <c r="EVY211" s="56"/>
      <c r="EVZ211" s="56"/>
      <c r="EWA211" s="56"/>
      <c r="EWB211" s="56"/>
      <c r="EWC211" s="56"/>
      <c r="EWD211" s="56"/>
      <c r="EWE211" s="56"/>
      <c r="EWF211" s="56"/>
      <c r="EWG211" s="56"/>
      <c r="EWH211" s="56"/>
      <c r="EWI211" s="56"/>
      <c r="EWJ211" s="56"/>
      <c r="EWK211" s="56"/>
      <c r="EWL211" s="56"/>
      <c r="EWM211" s="56"/>
      <c r="EWN211" s="56"/>
      <c r="EWO211" s="56"/>
      <c r="EWP211" s="56"/>
      <c r="EWQ211" s="56"/>
      <c r="EWR211" s="56"/>
      <c r="EWS211" s="56"/>
      <c r="EWT211" s="56"/>
      <c r="EWU211" s="56"/>
      <c r="EWV211" s="56"/>
      <c r="EWW211" s="56"/>
      <c r="EWX211" s="56"/>
      <c r="EWY211" s="56"/>
      <c r="EWZ211" s="56"/>
      <c r="EXA211" s="56"/>
      <c r="EXB211" s="56"/>
      <c r="EXC211" s="56"/>
      <c r="EXD211" s="56"/>
      <c r="EXE211" s="56"/>
      <c r="EXF211" s="56"/>
      <c r="EXG211" s="56"/>
      <c r="EXH211" s="56"/>
      <c r="EXI211" s="56"/>
      <c r="EXJ211" s="56"/>
      <c r="EXK211" s="56"/>
      <c r="EXL211" s="56"/>
      <c r="EXM211" s="56"/>
      <c r="EXN211" s="56"/>
      <c r="EXO211" s="56"/>
      <c r="EXP211" s="56"/>
      <c r="EXQ211" s="56"/>
      <c r="EXR211" s="56"/>
      <c r="EXS211" s="56"/>
      <c r="EXT211" s="56"/>
      <c r="EXU211" s="56"/>
      <c r="EXV211" s="56"/>
      <c r="EXW211" s="56"/>
      <c r="EXX211" s="56"/>
      <c r="EXY211" s="56"/>
      <c r="EXZ211" s="56"/>
      <c r="EYA211" s="56"/>
      <c r="EYB211" s="56"/>
      <c r="EYC211" s="56"/>
      <c r="EYD211" s="56"/>
      <c r="EYE211" s="56"/>
      <c r="EYF211" s="56"/>
      <c r="EYG211" s="56"/>
      <c r="EYH211" s="56"/>
      <c r="EYI211" s="56"/>
      <c r="EYJ211" s="56"/>
      <c r="EYK211" s="56"/>
      <c r="EYL211" s="56"/>
      <c r="EYM211" s="56"/>
      <c r="EYN211" s="56"/>
      <c r="EYO211" s="56"/>
      <c r="EYP211" s="56"/>
      <c r="EYQ211" s="56"/>
      <c r="EYR211" s="56"/>
      <c r="EYS211" s="56"/>
      <c r="EYT211" s="56"/>
      <c r="EYU211" s="56"/>
      <c r="EYV211" s="56"/>
      <c r="EYW211" s="56"/>
      <c r="EYX211" s="56"/>
      <c r="EYY211" s="56"/>
      <c r="EYZ211" s="56"/>
      <c r="EZA211" s="56"/>
      <c r="EZB211" s="56"/>
      <c r="EZC211" s="56"/>
      <c r="EZD211" s="56"/>
      <c r="EZE211" s="56"/>
      <c r="EZF211" s="56"/>
      <c r="EZG211" s="56"/>
      <c r="EZH211" s="56"/>
      <c r="EZI211" s="56"/>
      <c r="EZJ211" s="56"/>
      <c r="EZK211" s="56"/>
      <c r="EZL211" s="56"/>
      <c r="EZM211" s="56"/>
      <c r="EZN211" s="56"/>
      <c r="EZO211" s="56"/>
      <c r="EZP211" s="56"/>
      <c r="EZQ211" s="56"/>
      <c r="EZR211" s="56"/>
      <c r="EZS211" s="56"/>
      <c r="EZT211" s="56"/>
      <c r="EZU211" s="56"/>
      <c r="EZV211" s="56"/>
      <c r="EZW211" s="56"/>
      <c r="EZX211" s="56"/>
      <c r="EZY211" s="56"/>
      <c r="EZZ211" s="56"/>
      <c r="FAA211" s="56"/>
      <c r="FAB211" s="56"/>
      <c r="FAC211" s="56"/>
      <c r="FAD211" s="56"/>
      <c r="FAE211" s="56"/>
      <c r="FAF211" s="56"/>
      <c r="FAG211" s="56"/>
      <c r="FAH211" s="56"/>
      <c r="FAI211" s="56"/>
      <c r="FAJ211" s="56"/>
      <c r="FAK211" s="56"/>
      <c r="FAL211" s="56"/>
      <c r="FAM211" s="56"/>
      <c r="FAN211" s="56"/>
      <c r="FAO211" s="56"/>
      <c r="FAP211" s="56"/>
      <c r="FAQ211" s="56"/>
      <c r="FAR211" s="56"/>
      <c r="FAS211" s="56"/>
      <c r="FAT211" s="56"/>
      <c r="FAU211" s="56"/>
      <c r="FAV211" s="56"/>
      <c r="FAW211" s="56"/>
      <c r="FAX211" s="56"/>
      <c r="FAY211" s="56"/>
      <c r="FAZ211" s="56"/>
      <c r="FBA211" s="56"/>
      <c r="FBB211" s="56"/>
      <c r="FBC211" s="56"/>
      <c r="FBD211" s="56"/>
      <c r="FBE211" s="56"/>
      <c r="FBF211" s="56"/>
      <c r="FBG211" s="56"/>
      <c r="FBH211" s="56"/>
      <c r="FBI211" s="56"/>
      <c r="FBJ211" s="56"/>
      <c r="FBK211" s="56"/>
      <c r="FBL211" s="56"/>
      <c r="FBM211" s="56"/>
      <c r="FBN211" s="56"/>
      <c r="FBO211" s="56"/>
      <c r="FBP211" s="56"/>
      <c r="FBQ211" s="56"/>
      <c r="FBR211" s="56"/>
      <c r="FBS211" s="56"/>
      <c r="FBT211" s="56"/>
      <c r="FBU211" s="56"/>
      <c r="FBV211" s="56"/>
      <c r="FBW211" s="56"/>
      <c r="FBX211" s="56"/>
      <c r="FBY211" s="56"/>
      <c r="FBZ211" s="56"/>
      <c r="FCA211" s="56"/>
      <c r="FCB211" s="56"/>
      <c r="FCC211" s="56"/>
      <c r="FCD211" s="56"/>
      <c r="FCE211" s="56"/>
      <c r="FCF211" s="56"/>
      <c r="FCG211" s="56"/>
      <c r="FCH211" s="56"/>
      <c r="FCI211" s="56"/>
      <c r="FCJ211" s="56"/>
      <c r="FCK211" s="56"/>
      <c r="FCL211" s="56"/>
      <c r="FCM211" s="56"/>
      <c r="FCN211" s="56"/>
      <c r="FCO211" s="56"/>
      <c r="FCP211" s="56"/>
      <c r="FCQ211" s="56"/>
      <c r="FCR211" s="56"/>
      <c r="FCS211" s="56"/>
      <c r="FCT211" s="56"/>
      <c r="FCU211" s="56"/>
      <c r="FCV211" s="56"/>
      <c r="FCW211" s="56"/>
      <c r="FCX211" s="56"/>
      <c r="FCY211" s="56"/>
      <c r="FCZ211" s="56"/>
      <c r="FDA211" s="56"/>
      <c r="FDB211" s="56"/>
      <c r="FDC211" s="56"/>
      <c r="FDD211" s="56"/>
      <c r="FDE211" s="56"/>
      <c r="FDF211" s="56"/>
      <c r="FDG211" s="56"/>
      <c r="FDH211" s="56"/>
      <c r="FDI211" s="56"/>
      <c r="FDJ211" s="56"/>
      <c r="FDK211" s="56"/>
      <c r="FDL211" s="56"/>
      <c r="FDM211" s="56"/>
      <c r="FDN211" s="56"/>
      <c r="FDO211" s="56"/>
      <c r="FDP211" s="56"/>
      <c r="FDQ211" s="56"/>
      <c r="FDR211" s="56"/>
      <c r="FDS211" s="56"/>
      <c r="FDT211" s="56"/>
      <c r="FDU211" s="56"/>
      <c r="FDV211" s="56"/>
      <c r="FDW211" s="56"/>
      <c r="FDX211" s="56"/>
      <c r="FDY211" s="56"/>
      <c r="FDZ211" s="56"/>
      <c r="FEA211" s="56"/>
      <c r="FEB211" s="56"/>
      <c r="FEC211" s="56"/>
      <c r="FED211" s="56"/>
      <c r="FEE211" s="56"/>
      <c r="FEF211" s="56"/>
      <c r="FEG211" s="56"/>
      <c r="FEH211" s="56"/>
      <c r="FEI211" s="56"/>
      <c r="FEJ211" s="56"/>
      <c r="FEK211" s="56"/>
      <c r="FEL211" s="56"/>
      <c r="FEM211" s="56"/>
      <c r="FEN211" s="56"/>
      <c r="FEO211" s="56"/>
      <c r="FEP211" s="56"/>
      <c r="FEQ211" s="56"/>
      <c r="FER211" s="56"/>
      <c r="FES211" s="56"/>
      <c r="FET211" s="56"/>
      <c r="FEU211" s="56"/>
      <c r="FEV211" s="56"/>
      <c r="FEW211" s="56"/>
      <c r="FEX211" s="56"/>
      <c r="FEY211" s="56"/>
      <c r="FEZ211" s="56"/>
      <c r="FFA211" s="56"/>
      <c r="FFB211" s="56"/>
      <c r="FFC211" s="56"/>
      <c r="FFD211" s="56"/>
      <c r="FFE211" s="56"/>
      <c r="FFF211" s="56"/>
      <c r="FFG211" s="56"/>
      <c r="FFH211" s="56"/>
      <c r="FFI211" s="56"/>
      <c r="FFJ211" s="56"/>
      <c r="FFK211" s="56"/>
      <c r="FFL211" s="56"/>
      <c r="FFM211" s="56"/>
      <c r="FFN211" s="56"/>
      <c r="FFO211" s="56"/>
      <c r="FFP211" s="56"/>
      <c r="FFQ211" s="56"/>
      <c r="FFR211" s="56"/>
      <c r="FFS211" s="56"/>
      <c r="FFT211" s="56"/>
      <c r="FFU211" s="56"/>
      <c r="FFV211" s="56"/>
      <c r="FFW211" s="56"/>
      <c r="FFX211" s="56"/>
      <c r="FFY211" s="56"/>
      <c r="FFZ211" s="56"/>
      <c r="FGA211" s="56"/>
      <c r="FGB211" s="56"/>
      <c r="FGC211" s="56"/>
      <c r="FGD211" s="56"/>
      <c r="FGE211" s="56"/>
      <c r="FGF211" s="56"/>
      <c r="FGG211" s="56"/>
      <c r="FGH211" s="56"/>
      <c r="FGI211" s="56"/>
      <c r="FGJ211" s="56"/>
      <c r="FGK211" s="56"/>
      <c r="FGL211" s="56"/>
      <c r="FGM211" s="56"/>
      <c r="FGN211" s="56"/>
      <c r="FGO211" s="56"/>
      <c r="FGP211" s="56"/>
      <c r="FGQ211" s="56"/>
      <c r="FGR211" s="56"/>
      <c r="FGS211" s="56"/>
      <c r="FGT211" s="56"/>
      <c r="FGU211" s="56"/>
      <c r="FGV211" s="56"/>
      <c r="FGW211" s="56"/>
      <c r="FGX211" s="56"/>
      <c r="FGY211" s="56"/>
      <c r="FGZ211" s="56"/>
      <c r="FHA211" s="56"/>
      <c r="FHB211" s="56"/>
      <c r="FHC211" s="56"/>
      <c r="FHD211" s="56"/>
      <c r="FHE211" s="56"/>
      <c r="FHF211" s="56"/>
      <c r="FHG211" s="56"/>
      <c r="FHH211" s="56"/>
      <c r="FHI211" s="56"/>
      <c r="FHJ211" s="56"/>
      <c r="FHK211" s="56"/>
      <c r="FHL211" s="56"/>
      <c r="FHM211" s="56"/>
      <c r="FHN211" s="56"/>
      <c r="FHO211" s="56"/>
      <c r="FHP211" s="56"/>
      <c r="FHQ211" s="56"/>
      <c r="FHR211" s="56"/>
      <c r="FHS211" s="56"/>
      <c r="FHT211" s="56"/>
      <c r="FHU211" s="56"/>
      <c r="FHV211" s="56"/>
      <c r="FHW211" s="56"/>
      <c r="FHX211" s="56"/>
      <c r="FHY211" s="56"/>
      <c r="FHZ211" s="56"/>
      <c r="FIA211" s="56"/>
      <c r="FIB211" s="56"/>
      <c r="FIC211" s="56"/>
      <c r="FID211" s="56"/>
      <c r="FIE211" s="56"/>
      <c r="FIF211" s="56"/>
      <c r="FIG211" s="56"/>
      <c r="FIH211" s="56"/>
      <c r="FII211" s="56"/>
      <c r="FIJ211" s="56"/>
      <c r="FIK211" s="56"/>
      <c r="FIL211" s="56"/>
      <c r="FIM211" s="56"/>
      <c r="FIN211" s="56"/>
      <c r="FIO211" s="56"/>
      <c r="FIP211" s="56"/>
      <c r="FIQ211" s="56"/>
      <c r="FIR211" s="56"/>
      <c r="FIS211" s="56"/>
      <c r="FIT211" s="56"/>
      <c r="FIU211" s="56"/>
      <c r="FIV211" s="56"/>
      <c r="FIW211" s="56"/>
      <c r="FIX211" s="56"/>
      <c r="FIY211" s="56"/>
      <c r="FIZ211" s="56"/>
      <c r="FJA211" s="56"/>
      <c r="FJB211" s="56"/>
      <c r="FJC211" s="56"/>
      <c r="FJD211" s="56"/>
      <c r="FJE211" s="56"/>
      <c r="FJF211" s="56"/>
      <c r="FJG211" s="56"/>
      <c r="FJH211" s="56"/>
      <c r="FJI211" s="56"/>
      <c r="FJJ211" s="56"/>
      <c r="FJK211" s="56"/>
      <c r="FJL211" s="56"/>
      <c r="FJM211" s="56"/>
      <c r="FJN211" s="56"/>
      <c r="FJO211" s="56"/>
      <c r="FJP211" s="56"/>
      <c r="FJQ211" s="56"/>
      <c r="FJR211" s="56"/>
      <c r="FJS211" s="56"/>
      <c r="FJT211" s="56"/>
      <c r="FJU211" s="56"/>
      <c r="FJV211" s="56"/>
      <c r="FJW211" s="56"/>
      <c r="FJX211" s="56"/>
      <c r="FJY211" s="56"/>
      <c r="FJZ211" s="56"/>
      <c r="FKA211" s="56"/>
      <c r="FKB211" s="56"/>
      <c r="FKC211" s="56"/>
      <c r="FKD211" s="56"/>
      <c r="FKE211" s="56"/>
      <c r="FKF211" s="56"/>
      <c r="FKG211" s="56"/>
      <c r="FKH211" s="56"/>
      <c r="FKI211" s="56"/>
      <c r="FKJ211" s="56"/>
      <c r="FKK211" s="56"/>
      <c r="FKL211" s="56"/>
      <c r="FKM211" s="56"/>
      <c r="FKN211" s="56"/>
      <c r="FKO211" s="56"/>
      <c r="FKP211" s="56"/>
      <c r="FKQ211" s="56"/>
      <c r="FKR211" s="56"/>
      <c r="FKS211" s="56"/>
      <c r="FKT211" s="56"/>
      <c r="FKU211" s="56"/>
      <c r="FKV211" s="56"/>
      <c r="FKW211" s="56"/>
      <c r="FKX211" s="56"/>
      <c r="FKY211" s="56"/>
      <c r="FKZ211" s="56"/>
      <c r="FLA211" s="56"/>
      <c r="FLB211" s="56"/>
      <c r="FLC211" s="56"/>
      <c r="FLD211" s="56"/>
      <c r="FLE211" s="56"/>
      <c r="FLF211" s="56"/>
      <c r="FLG211" s="56"/>
      <c r="FLH211" s="56"/>
      <c r="FLI211" s="56"/>
      <c r="FLJ211" s="56"/>
      <c r="FLK211" s="56"/>
      <c r="FLL211" s="56"/>
      <c r="FLM211" s="56"/>
      <c r="FLN211" s="56"/>
      <c r="FLO211" s="56"/>
      <c r="FLP211" s="56"/>
      <c r="FLQ211" s="56"/>
      <c r="FLR211" s="56"/>
      <c r="FLS211" s="56"/>
      <c r="FLT211" s="56"/>
      <c r="FLU211" s="56"/>
      <c r="FLV211" s="56"/>
      <c r="FLW211" s="56"/>
      <c r="FLX211" s="56"/>
      <c r="FLY211" s="56"/>
      <c r="FLZ211" s="56"/>
      <c r="FMA211" s="56"/>
      <c r="FMB211" s="56"/>
      <c r="FMC211" s="56"/>
      <c r="FMD211" s="56"/>
      <c r="FME211" s="56"/>
      <c r="FMF211" s="56"/>
      <c r="FMG211" s="56"/>
      <c r="FMH211" s="56"/>
      <c r="FMI211" s="56"/>
      <c r="FMJ211" s="56"/>
      <c r="FMK211" s="56"/>
      <c r="FML211" s="56"/>
      <c r="FMM211" s="56"/>
      <c r="FMN211" s="56"/>
      <c r="FMO211" s="56"/>
      <c r="FMP211" s="56"/>
      <c r="FMQ211" s="56"/>
      <c r="FMR211" s="56"/>
      <c r="FMS211" s="56"/>
      <c r="FMT211" s="56"/>
      <c r="FMU211" s="56"/>
      <c r="FMV211" s="56"/>
      <c r="FMW211" s="56"/>
      <c r="FMX211" s="56"/>
      <c r="FMY211" s="56"/>
      <c r="FMZ211" s="56"/>
      <c r="FNA211" s="56"/>
      <c r="FNB211" s="56"/>
      <c r="FNC211" s="56"/>
      <c r="FND211" s="56"/>
      <c r="FNE211" s="56"/>
      <c r="FNF211" s="56"/>
      <c r="FNG211" s="56"/>
      <c r="FNH211" s="56"/>
      <c r="FNI211" s="56"/>
      <c r="FNJ211" s="56"/>
      <c r="FNK211" s="56"/>
      <c r="FNL211" s="56"/>
      <c r="FNM211" s="56"/>
      <c r="FNN211" s="56"/>
      <c r="FNO211" s="56"/>
      <c r="FNP211" s="56"/>
      <c r="FNQ211" s="56"/>
      <c r="FNR211" s="56"/>
      <c r="FNS211" s="56"/>
      <c r="FNT211" s="56"/>
      <c r="FNU211" s="56"/>
      <c r="FNV211" s="56"/>
      <c r="FNW211" s="56"/>
      <c r="FNX211" s="56"/>
      <c r="FNY211" s="56"/>
      <c r="FNZ211" s="56"/>
      <c r="FOA211" s="56"/>
      <c r="FOB211" s="56"/>
      <c r="FOC211" s="56"/>
      <c r="FOD211" s="56"/>
      <c r="FOE211" s="56"/>
      <c r="FOF211" s="56"/>
      <c r="FOG211" s="56"/>
      <c r="FOH211" s="56"/>
      <c r="FOI211" s="56"/>
      <c r="FOJ211" s="56"/>
      <c r="FOK211" s="56"/>
      <c r="FOL211" s="56"/>
      <c r="FOM211" s="56"/>
      <c r="FON211" s="56"/>
      <c r="FOO211" s="56"/>
      <c r="FOP211" s="56"/>
      <c r="FOQ211" s="56"/>
      <c r="FOR211" s="56"/>
      <c r="FOS211" s="56"/>
      <c r="FOT211" s="56"/>
      <c r="FOU211" s="56"/>
      <c r="FOV211" s="56"/>
      <c r="FOW211" s="56"/>
      <c r="FOX211" s="56"/>
      <c r="FOY211" s="56"/>
      <c r="FOZ211" s="56"/>
      <c r="FPA211" s="56"/>
      <c r="FPB211" s="56"/>
      <c r="FPC211" s="56"/>
      <c r="FPD211" s="56"/>
      <c r="FPE211" s="56"/>
      <c r="FPF211" s="56"/>
      <c r="FPG211" s="56"/>
      <c r="FPH211" s="56"/>
      <c r="FPI211" s="56"/>
      <c r="FPJ211" s="56"/>
      <c r="FPK211" s="56"/>
      <c r="FPL211" s="56"/>
      <c r="FPM211" s="56"/>
      <c r="FPN211" s="56"/>
      <c r="FPO211" s="56"/>
      <c r="FPP211" s="56"/>
      <c r="FPQ211" s="56"/>
      <c r="FPR211" s="56"/>
      <c r="FPS211" s="56"/>
      <c r="FPT211" s="56"/>
      <c r="FPU211" s="56"/>
      <c r="FPV211" s="56"/>
      <c r="FPW211" s="56"/>
      <c r="FPX211" s="56"/>
      <c r="FPY211" s="56"/>
      <c r="FPZ211" s="56"/>
      <c r="FQA211" s="56"/>
      <c r="FQB211" s="56"/>
      <c r="FQC211" s="56"/>
      <c r="FQD211" s="56"/>
      <c r="FQE211" s="56"/>
      <c r="FQF211" s="56"/>
      <c r="FQG211" s="56"/>
      <c r="FQH211" s="56"/>
      <c r="FQI211" s="56"/>
      <c r="FQJ211" s="56"/>
      <c r="FQK211" s="56"/>
      <c r="FQL211" s="56"/>
      <c r="FQM211" s="56"/>
      <c r="FQN211" s="56"/>
      <c r="FQO211" s="56"/>
      <c r="FQP211" s="56"/>
      <c r="FQQ211" s="56"/>
      <c r="FQR211" s="56"/>
      <c r="FQS211" s="56"/>
      <c r="FQT211" s="56"/>
      <c r="FQU211" s="56"/>
      <c r="FQV211" s="56"/>
      <c r="FQW211" s="56"/>
      <c r="FQX211" s="56"/>
      <c r="FQY211" s="56"/>
      <c r="FQZ211" s="56"/>
      <c r="FRA211" s="56"/>
      <c r="FRB211" s="56"/>
      <c r="FRC211" s="56"/>
      <c r="FRD211" s="56"/>
      <c r="FRE211" s="56"/>
      <c r="FRF211" s="56"/>
      <c r="FRG211" s="56"/>
      <c r="FRH211" s="56"/>
      <c r="FRI211" s="56"/>
      <c r="FRJ211" s="56"/>
      <c r="FRK211" s="56"/>
      <c r="FRL211" s="56"/>
      <c r="FRM211" s="56"/>
      <c r="FRN211" s="56"/>
      <c r="FRO211" s="56"/>
      <c r="FRP211" s="56"/>
      <c r="FRQ211" s="56"/>
      <c r="FRR211" s="56"/>
      <c r="FRS211" s="56"/>
      <c r="FRT211" s="56"/>
      <c r="FRU211" s="56"/>
      <c r="FRV211" s="56"/>
      <c r="FRW211" s="56"/>
      <c r="FRX211" s="56"/>
      <c r="FRY211" s="56"/>
      <c r="FRZ211" s="56"/>
      <c r="FSA211" s="56"/>
      <c r="FSB211" s="56"/>
      <c r="FSC211" s="56"/>
      <c r="FSD211" s="56"/>
      <c r="FSE211" s="56"/>
      <c r="FSF211" s="56"/>
      <c r="FSG211" s="56"/>
      <c r="FSH211" s="56"/>
      <c r="FSI211" s="56"/>
      <c r="FSJ211" s="56"/>
      <c r="FSK211" s="56"/>
      <c r="FSL211" s="56"/>
      <c r="FSM211" s="56"/>
      <c r="FSN211" s="56"/>
      <c r="FSO211" s="56"/>
      <c r="FSP211" s="56"/>
      <c r="FSQ211" s="56"/>
      <c r="FSR211" s="56"/>
      <c r="FSS211" s="56"/>
      <c r="FST211" s="56"/>
      <c r="FSU211" s="56"/>
      <c r="FSV211" s="56"/>
      <c r="FSW211" s="56"/>
      <c r="FSX211" s="56"/>
      <c r="FSY211" s="56"/>
      <c r="FSZ211" s="56"/>
      <c r="FTA211" s="56"/>
      <c r="FTB211" s="56"/>
      <c r="FTC211" s="56"/>
      <c r="FTD211" s="56"/>
      <c r="FTE211" s="56"/>
      <c r="FTF211" s="56"/>
      <c r="FTG211" s="56"/>
      <c r="FTH211" s="56"/>
      <c r="FTI211" s="56"/>
      <c r="FTJ211" s="56"/>
      <c r="FTK211" s="56"/>
      <c r="FTL211" s="56"/>
      <c r="FTM211" s="56"/>
      <c r="FTN211" s="56"/>
      <c r="FTO211" s="56"/>
      <c r="FTP211" s="56"/>
      <c r="FTQ211" s="56"/>
      <c r="FTR211" s="56"/>
      <c r="FTS211" s="56"/>
      <c r="FTT211" s="56"/>
      <c r="FTU211" s="56"/>
      <c r="FTV211" s="56"/>
      <c r="FTW211" s="56"/>
      <c r="FTX211" s="56"/>
      <c r="FTY211" s="56"/>
      <c r="FTZ211" s="56"/>
      <c r="FUA211" s="56"/>
      <c r="FUB211" s="56"/>
      <c r="FUC211" s="56"/>
      <c r="FUD211" s="56"/>
      <c r="FUE211" s="56"/>
      <c r="FUF211" s="56"/>
      <c r="FUG211" s="56"/>
      <c r="FUH211" s="56"/>
      <c r="FUI211" s="56"/>
      <c r="FUJ211" s="56"/>
      <c r="FUK211" s="56"/>
      <c r="FUL211" s="56"/>
      <c r="FUM211" s="56"/>
      <c r="FUN211" s="56"/>
      <c r="FUO211" s="56"/>
      <c r="FUP211" s="56"/>
      <c r="FUQ211" s="56"/>
      <c r="FUR211" s="56"/>
      <c r="FUS211" s="56"/>
      <c r="FUT211" s="56"/>
      <c r="FUU211" s="56"/>
      <c r="FUV211" s="56"/>
      <c r="FUW211" s="56"/>
      <c r="FUX211" s="56"/>
      <c r="FUY211" s="56"/>
      <c r="FUZ211" s="56"/>
      <c r="FVA211" s="56"/>
      <c r="FVB211" s="56"/>
      <c r="FVC211" s="56"/>
      <c r="FVD211" s="56"/>
      <c r="FVE211" s="56"/>
      <c r="FVF211" s="56"/>
      <c r="FVG211" s="56"/>
      <c r="FVH211" s="56"/>
      <c r="FVI211" s="56"/>
      <c r="FVJ211" s="56"/>
      <c r="FVK211" s="56"/>
      <c r="FVL211" s="56"/>
      <c r="FVM211" s="56"/>
      <c r="FVN211" s="56"/>
      <c r="FVO211" s="56"/>
      <c r="FVP211" s="56"/>
      <c r="FVQ211" s="56"/>
      <c r="FVR211" s="56"/>
      <c r="FVS211" s="56"/>
      <c r="FVT211" s="56"/>
      <c r="FVU211" s="56"/>
      <c r="FVV211" s="56"/>
      <c r="FVW211" s="56"/>
      <c r="FVX211" s="56"/>
      <c r="FVY211" s="56"/>
      <c r="FVZ211" s="56"/>
      <c r="FWA211" s="56"/>
      <c r="FWB211" s="56"/>
      <c r="FWC211" s="56"/>
      <c r="FWD211" s="56"/>
      <c r="FWE211" s="56"/>
      <c r="FWF211" s="56"/>
      <c r="FWG211" s="56"/>
      <c r="FWH211" s="56"/>
      <c r="FWI211" s="56"/>
      <c r="FWJ211" s="56"/>
      <c r="FWK211" s="56"/>
      <c r="FWL211" s="56"/>
      <c r="FWM211" s="56"/>
      <c r="FWN211" s="56"/>
      <c r="FWO211" s="56"/>
      <c r="FWP211" s="56"/>
      <c r="FWQ211" s="56"/>
      <c r="FWR211" s="56"/>
      <c r="FWS211" s="56"/>
      <c r="FWT211" s="56"/>
      <c r="FWU211" s="56"/>
      <c r="FWV211" s="56"/>
      <c r="FWW211" s="56"/>
      <c r="FWX211" s="56"/>
      <c r="FWY211" s="56"/>
      <c r="FWZ211" s="56"/>
      <c r="FXA211" s="56"/>
      <c r="FXB211" s="56"/>
      <c r="FXC211" s="56"/>
      <c r="FXD211" s="56"/>
      <c r="FXE211" s="56"/>
      <c r="FXF211" s="56"/>
      <c r="FXG211" s="56"/>
      <c r="FXH211" s="56"/>
      <c r="FXI211" s="56"/>
      <c r="FXJ211" s="56"/>
      <c r="FXK211" s="56"/>
      <c r="FXL211" s="56"/>
      <c r="FXM211" s="56"/>
      <c r="FXN211" s="56"/>
      <c r="FXO211" s="56"/>
      <c r="FXP211" s="56"/>
      <c r="FXQ211" s="56"/>
      <c r="FXR211" s="56"/>
      <c r="FXS211" s="56"/>
      <c r="FXT211" s="56"/>
      <c r="FXU211" s="56"/>
      <c r="FXV211" s="56"/>
      <c r="FXW211" s="56"/>
      <c r="FXX211" s="56"/>
      <c r="FXY211" s="56"/>
      <c r="FXZ211" s="56"/>
      <c r="FYA211" s="56"/>
      <c r="FYB211" s="56"/>
      <c r="FYC211" s="56"/>
      <c r="FYD211" s="56"/>
      <c r="FYE211" s="56"/>
      <c r="FYF211" s="56"/>
      <c r="FYG211" s="56"/>
      <c r="FYH211" s="56"/>
      <c r="FYI211" s="56"/>
      <c r="FYJ211" s="56"/>
      <c r="FYK211" s="56"/>
      <c r="FYL211" s="56"/>
      <c r="FYM211" s="56"/>
      <c r="FYN211" s="56"/>
      <c r="FYO211" s="56"/>
      <c r="FYP211" s="56"/>
      <c r="FYQ211" s="56"/>
      <c r="FYR211" s="56"/>
      <c r="FYS211" s="56"/>
      <c r="FYT211" s="56"/>
      <c r="FYU211" s="56"/>
      <c r="FYV211" s="56"/>
      <c r="FYW211" s="56"/>
      <c r="FYX211" s="56"/>
      <c r="FYY211" s="56"/>
      <c r="FYZ211" s="56"/>
      <c r="FZA211" s="56"/>
      <c r="FZB211" s="56"/>
      <c r="FZC211" s="56"/>
      <c r="FZD211" s="56"/>
      <c r="FZE211" s="56"/>
      <c r="FZF211" s="56"/>
      <c r="FZG211" s="56"/>
      <c r="FZH211" s="56"/>
      <c r="FZI211" s="56"/>
      <c r="FZJ211" s="56"/>
      <c r="FZK211" s="56"/>
      <c r="FZL211" s="56"/>
      <c r="FZM211" s="56"/>
      <c r="FZN211" s="56"/>
      <c r="FZO211" s="56"/>
      <c r="FZP211" s="56"/>
      <c r="FZQ211" s="56"/>
      <c r="FZR211" s="56"/>
      <c r="FZS211" s="56"/>
      <c r="FZT211" s="56"/>
      <c r="FZU211" s="56"/>
      <c r="FZV211" s="56"/>
      <c r="FZW211" s="56"/>
      <c r="FZX211" s="56"/>
      <c r="FZY211" s="56"/>
      <c r="FZZ211" s="56"/>
      <c r="GAA211" s="56"/>
      <c r="GAB211" s="56"/>
      <c r="GAC211" s="56"/>
      <c r="GAD211" s="56"/>
      <c r="GAE211" s="56"/>
      <c r="GAF211" s="56"/>
      <c r="GAG211" s="56"/>
      <c r="GAH211" s="56"/>
      <c r="GAI211" s="56"/>
      <c r="GAJ211" s="56"/>
      <c r="GAK211" s="56"/>
      <c r="GAL211" s="56"/>
      <c r="GAM211" s="56"/>
      <c r="GAN211" s="56"/>
      <c r="GAO211" s="56"/>
      <c r="GAP211" s="56"/>
      <c r="GAQ211" s="56"/>
      <c r="GAR211" s="56"/>
      <c r="GAS211" s="56"/>
      <c r="GAT211" s="56"/>
      <c r="GAU211" s="56"/>
      <c r="GAV211" s="56"/>
      <c r="GAW211" s="56"/>
      <c r="GAX211" s="56"/>
      <c r="GAY211" s="56"/>
      <c r="GAZ211" s="56"/>
      <c r="GBA211" s="56"/>
      <c r="GBB211" s="56"/>
      <c r="GBC211" s="56"/>
      <c r="GBD211" s="56"/>
      <c r="GBE211" s="56"/>
      <c r="GBF211" s="56"/>
      <c r="GBG211" s="56"/>
      <c r="GBH211" s="56"/>
      <c r="GBI211" s="56"/>
      <c r="GBJ211" s="56"/>
      <c r="GBK211" s="56"/>
      <c r="GBL211" s="56"/>
      <c r="GBM211" s="56"/>
      <c r="GBN211" s="56"/>
      <c r="GBO211" s="56"/>
      <c r="GBP211" s="56"/>
      <c r="GBQ211" s="56"/>
      <c r="GBR211" s="56"/>
      <c r="GBS211" s="56"/>
      <c r="GBT211" s="56"/>
      <c r="GBU211" s="56"/>
      <c r="GBV211" s="56"/>
      <c r="GBW211" s="56"/>
      <c r="GBX211" s="56"/>
      <c r="GBY211" s="56"/>
      <c r="GBZ211" s="56"/>
      <c r="GCA211" s="56"/>
      <c r="GCB211" s="56"/>
      <c r="GCC211" s="56"/>
      <c r="GCD211" s="56"/>
      <c r="GCE211" s="56"/>
      <c r="GCF211" s="56"/>
      <c r="GCG211" s="56"/>
      <c r="GCH211" s="56"/>
      <c r="GCI211" s="56"/>
      <c r="GCJ211" s="56"/>
      <c r="GCK211" s="56"/>
      <c r="GCL211" s="56"/>
      <c r="GCM211" s="56"/>
      <c r="GCN211" s="56"/>
      <c r="GCO211" s="56"/>
      <c r="GCP211" s="56"/>
      <c r="GCQ211" s="56"/>
      <c r="GCR211" s="56"/>
      <c r="GCS211" s="56"/>
      <c r="GCT211" s="56"/>
      <c r="GCU211" s="56"/>
      <c r="GCV211" s="56"/>
      <c r="GCW211" s="56"/>
      <c r="GCX211" s="56"/>
      <c r="GCY211" s="56"/>
      <c r="GCZ211" s="56"/>
      <c r="GDA211" s="56"/>
      <c r="GDB211" s="56"/>
      <c r="GDC211" s="56"/>
      <c r="GDD211" s="56"/>
      <c r="GDE211" s="56"/>
      <c r="GDF211" s="56"/>
      <c r="GDG211" s="56"/>
      <c r="GDH211" s="56"/>
      <c r="GDI211" s="56"/>
      <c r="GDJ211" s="56"/>
      <c r="GDK211" s="56"/>
      <c r="GDL211" s="56"/>
      <c r="GDM211" s="56"/>
      <c r="GDN211" s="56"/>
      <c r="GDO211" s="56"/>
      <c r="GDP211" s="56"/>
      <c r="GDQ211" s="56"/>
      <c r="GDR211" s="56"/>
      <c r="GDS211" s="56"/>
      <c r="GDT211" s="56"/>
      <c r="GDU211" s="56"/>
      <c r="GDV211" s="56"/>
      <c r="GDW211" s="56"/>
      <c r="GDX211" s="56"/>
      <c r="GDY211" s="56"/>
      <c r="GDZ211" s="56"/>
      <c r="GEA211" s="56"/>
      <c r="GEB211" s="56"/>
      <c r="GEC211" s="56"/>
      <c r="GED211" s="56"/>
      <c r="GEE211" s="56"/>
      <c r="GEF211" s="56"/>
      <c r="GEG211" s="56"/>
      <c r="GEH211" s="56"/>
      <c r="GEI211" s="56"/>
      <c r="GEJ211" s="56"/>
      <c r="GEK211" s="56"/>
      <c r="GEL211" s="56"/>
      <c r="GEM211" s="56"/>
      <c r="GEN211" s="56"/>
      <c r="GEO211" s="56"/>
      <c r="GEP211" s="56"/>
      <c r="GEQ211" s="56"/>
      <c r="GER211" s="56"/>
      <c r="GES211" s="56"/>
      <c r="GET211" s="56"/>
      <c r="GEU211" s="56"/>
      <c r="GEV211" s="56"/>
      <c r="GEW211" s="56"/>
      <c r="GEX211" s="56"/>
      <c r="GEY211" s="56"/>
      <c r="GEZ211" s="56"/>
      <c r="GFA211" s="56"/>
      <c r="GFB211" s="56"/>
      <c r="GFC211" s="56"/>
      <c r="GFD211" s="56"/>
      <c r="GFE211" s="56"/>
      <c r="GFF211" s="56"/>
      <c r="GFG211" s="56"/>
      <c r="GFH211" s="56"/>
      <c r="GFI211" s="56"/>
      <c r="GFJ211" s="56"/>
      <c r="GFK211" s="56"/>
      <c r="GFL211" s="56"/>
      <c r="GFM211" s="56"/>
      <c r="GFN211" s="56"/>
      <c r="GFO211" s="56"/>
      <c r="GFP211" s="56"/>
      <c r="GFQ211" s="56"/>
      <c r="GFR211" s="56"/>
      <c r="GFS211" s="56"/>
      <c r="GFT211" s="56"/>
      <c r="GFU211" s="56"/>
      <c r="GFV211" s="56"/>
      <c r="GFW211" s="56"/>
      <c r="GFX211" s="56"/>
      <c r="GFY211" s="56"/>
      <c r="GFZ211" s="56"/>
      <c r="GGA211" s="56"/>
      <c r="GGB211" s="56"/>
      <c r="GGC211" s="56"/>
      <c r="GGD211" s="56"/>
      <c r="GGE211" s="56"/>
      <c r="GGF211" s="56"/>
      <c r="GGG211" s="56"/>
      <c r="GGH211" s="56"/>
      <c r="GGI211" s="56"/>
      <c r="GGJ211" s="56"/>
      <c r="GGK211" s="56"/>
      <c r="GGL211" s="56"/>
      <c r="GGM211" s="56"/>
      <c r="GGN211" s="56"/>
      <c r="GGO211" s="56"/>
      <c r="GGP211" s="56"/>
      <c r="GGQ211" s="56"/>
      <c r="GGR211" s="56"/>
      <c r="GGS211" s="56"/>
      <c r="GGT211" s="56"/>
      <c r="GGU211" s="56"/>
      <c r="GGV211" s="56"/>
      <c r="GGW211" s="56"/>
      <c r="GGX211" s="56"/>
      <c r="GGY211" s="56"/>
      <c r="GGZ211" s="56"/>
      <c r="GHA211" s="56"/>
      <c r="GHB211" s="56"/>
      <c r="GHC211" s="56"/>
      <c r="GHD211" s="56"/>
      <c r="GHE211" s="56"/>
      <c r="GHF211" s="56"/>
      <c r="GHG211" s="56"/>
      <c r="GHH211" s="56"/>
      <c r="GHI211" s="56"/>
      <c r="GHJ211" s="56"/>
      <c r="GHK211" s="56"/>
      <c r="GHL211" s="56"/>
      <c r="GHM211" s="56"/>
      <c r="GHN211" s="56"/>
      <c r="GHO211" s="56"/>
      <c r="GHP211" s="56"/>
      <c r="GHQ211" s="56"/>
      <c r="GHR211" s="56"/>
      <c r="GHS211" s="56"/>
      <c r="GHT211" s="56"/>
      <c r="GHU211" s="56"/>
      <c r="GHV211" s="56"/>
      <c r="GHW211" s="56"/>
      <c r="GHX211" s="56"/>
      <c r="GHY211" s="56"/>
      <c r="GHZ211" s="56"/>
      <c r="GIA211" s="56"/>
      <c r="GIB211" s="56"/>
      <c r="GIC211" s="56"/>
      <c r="GID211" s="56"/>
      <c r="GIE211" s="56"/>
      <c r="GIF211" s="56"/>
      <c r="GIG211" s="56"/>
      <c r="GIH211" s="56"/>
      <c r="GII211" s="56"/>
      <c r="GIJ211" s="56"/>
      <c r="GIK211" s="56"/>
      <c r="GIL211" s="56"/>
      <c r="GIM211" s="56"/>
      <c r="GIN211" s="56"/>
      <c r="GIO211" s="56"/>
      <c r="GIP211" s="56"/>
      <c r="GIQ211" s="56"/>
      <c r="GIR211" s="56"/>
      <c r="GIS211" s="56"/>
      <c r="GIT211" s="56"/>
      <c r="GIU211" s="56"/>
      <c r="GIV211" s="56"/>
      <c r="GIW211" s="56"/>
      <c r="GIX211" s="56"/>
      <c r="GIY211" s="56"/>
      <c r="GIZ211" s="56"/>
      <c r="GJA211" s="56"/>
      <c r="GJB211" s="56"/>
      <c r="GJC211" s="56"/>
      <c r="GJD211" s="56"/>
      <c r="GJE211" s="56"/>
      <c r="GJF211" s="56"/>
      <c r="GJG211" s="56"/>
      <c r="GJH211" s="56"/>
      <c r="GJI211" s="56"/>
      <c r="GJJ211" s="56"/>
      <c r="GJK211" s="56"/>
      <c r="GJL211" s="56"/>
      <c r="GJM211" s="56"/>
      <c r="GJN211" s="56"/>
      <c r="GJO211" s="56"/>
      <c r="GJP211" s="56"/>
      <c r="GJQ211" s="56"/>
      <c r="GJR211" s="56"/>
      <c r="GJS211" s="56"/>
      <c r="GJT211" s="56"/>
      <c r="GJU211" s="56"/>
      <c r="GJV211" s="56"/>
      <c r="GJW211" s="56"/>
      <c r="GJX211" s="56"/>
      <c r="GJY211" s="56"/>
      <c r="GJZ211" s="56"/>
      <c r="GKA211" s="56"/>
      <c r="GKB211" s="56"/>
      <c r="GKC211" s="56"/>
      <c r="GKD211" s="56"/>
      <c r="GKE211" s="56"/>
      <c r="GKF211" s="56"/>
      <c r="GKG211" s="56"/>
      <c r="GKH211" s="56"/>
      <c r="GKI211" s="56"/>
      <c r="GKJ211" s="56"/>
      <c r="GKK211" s="56"/>
      <c r="GKL211" s="56"/>
      <c r="GKM211" s="56"/>
      <c r="GKN211" s="56"/>
      <c r="GKO211" s="56"/>
      <c r="GKP211" s="56"/>
      <c r="GKQ211" s="56"/>
      <c r="GKR211" s="56"/>
      <c r="GKS211" s="56"/>
      <c r="GKT211" s="56"/>
      <c r="GKU211" s="56"/>
      <c r="GKV211" s="56"/>
      <c r="GKW211" s="56"/>
      <c r="GKX211" s="56"/>
      <c r="GKY211" s="56"/>
      <c r="GKZ211" s="56"/>
      <c r="GLA211" s="56"/>
      <c r="GLB211" s="56"/>
      <c r="GLC211" s="56"/>
      <c r="GLD211" s="56"/>
      <c r="GLE211" s="56"/>
      <c r="GLF211" s="56"/>
      <c r="GLG211" s="56"/>
      <c r="GLH211" s="56"/>
      <c r="GLI211" s="56"/>
      <c r="GLJ211" s="56"/>
      <c r="GLK211" s="56"/>
      <c r="GLL211" s="56"/>
      <c r="GLM211" s="56"/>
      <c r="GLN211" s="56"/>
      <c r="GLO211" s="56"/>
      <c r="GLP211" s="56"/>
      <c r="GLQ211" s="56"/>
      <c r="GLR211" s="56"/>
      <c r="GLS211" s="56"/>
      <c r="GLT211" s="56"/>
      <c r="GLU211" s="56"/>
      <c r="GLV211" s="56"/>
      <c r="GLW211" s="56"/>
      <c r="GLX211" s="56"/>
      <c r="GLY211" s="56"/>
      <c r="GLZ211" s="56"/>
      <c r="GMA211" s="56"/>
      <c r="GMB211" s="56"/>
      <c r="GMC211" s="56"/>
      <c r="GMD211" s="56"/>
      <c r="GME211" s="56"/>
      <c r="GMF211" s="56"/>
      <c r="GMG211" s="56"/>
      <c r="GMH211" s="56"/>
      <c r="GMI211" s="56"/>
      <c r="GMJ211" s="56"/>
      <c r="GMK211" s="56"/>
      <c r="GML211" s="56"/>
      <c r="GMM211" s="56"/>
      <c r="GMN211" s="56"/>
      <c r="GMO211" s="56"/>
      <c r="GMP211" s="56"/>
      <c r="GMQ211" s="56"/>
      <c r="GMR211" s="56"/>
      <c r="GMS211" s="56"/>
      <c r="GMT211" s="56"/>
      <c r="GMU211" s="56"/>
      <c r="GMV211" s="56"/>
      <c r="GMW211" s="56"/>
      <c r="GMX211" s="56"/>
      <c r="GMY211" s="56"/>
      <c r="GMZ211" s="56"/>
      <c r="GNA211" s="56"/>
      <c r="GNB211" s="56"/>
      <c r="GNC211" s="56"/>
      <c r="GND211" s="56"/>
      <c r="GNE211" s="56"/>
      <c r="GNF211" s="56"/>
      <c r="GNG211" s="56"/>
      <c r="GNH211" s="56"/>
      <c r="GNI211" s="56"/>
      <c r="GNJ211" s="56"/>
      <c r="GNK211" s="56"/>
      <c r="GNL211" s="56"/>
      <c r="GNM211" s="56"/>
      <c r="GNN211" s="56"/>
      <c r="GNO211" s="56"/>
      <c r="GNP211" s="56"/>
      <c r="GNQ211" s="56"/>
      <c r="GNR211" s="56"/>
      <c r="GNS211" s="56"/>
      <c r="GNT211" s="56"/>
      <c r="GNU211" s="56"/>
      <c r="GNV211" s="56"/>
      <c r="GNW211" s="56"/>
      <c r="GNX211" s="56"/>
      <c r="GNY211" s="56"/>
      <c r="GNZ211" s="56"/>
      <c r="GOA211" s="56"/>
      <c r="GOB211" s="56"/>
      <c r="GOC211" s="56"/>
      <c r="GOD211" s="56"/>
      <c r="GOE211" s="56"/>
      <c r="GOF211" s="56"/>
      <c r="GOG211" s="56"/>
      <c r="GOH211" s="56"/>
      <c r="GOI211" s="56"/>
      <c r="GOJ211" s="56"/>
      <c r="GOK211" s="56"/>
      <c r="GOL211" s="56"/>
      <c r="GOM211" s="56"/>
      <c r="GON211" s="56"/>
      <c r="GOO211" s="56"/>
      <c r="GOP211" s="56"/>
      <c r="GOQ211" s="56"/>
      <c r="GOR211" s="56"/>
      <c r="GOS211" s="56"/>
      <c r="GOT211" s="56"/>
      <c r="GOU211" s="56"/>
      <c r="GOV211" s="56"/>
      <c r="GOW211" s="56"/>
      <c r="GOX211" s="56"/>
      <c r="GOY211" s="56"/>
      <c r="GOZ211" s="56"/>
      <c r="GPA211" s="56"/>
      <c r="GPB211" s="56"/>
      <c r="GPC211" s="56"/>
      <c r="GPD211" s="56"/>
      <c r="GPE211" s="56"/>
      <c r="GPF211" s="56"/>
      <c r="GPG211" s="56"/>
      <c r="GPH211" s="56"/>
      <c r="GPI211" s="56"/>
      <c r="GPJ211" s="56"/>
      <c r="GPK211" s="56"/>
      <c r="GPL211" s="56"/>
      <c r="GPM211" s="56"/>
      <c r="GPN211" s="56"/>
      <c r="GPO211" s="56"/>
      <c r="GPP211" s="56"/>
      <c r="GPQ211" s="56"/>
      <c r="GPR211" s="56"/>
      <c r="GPS211" s="56"/>
      <c r="GPT211" s="56"/>
      <c r="GPU211" s="56"/>
      <c r="GPV211" s="56"/>
      <c r="GPW211" s="56"/>
      <c r="GPX211" s="56"/>
      <c r="GPY211" s="56"/>
      <c r="GPZ211" s="56"/>
      <c r="GQA211" s="56"/>
      <c r="GQB211" s="56"/>
      <c r="GQC211" s="56"/>
      <c r="GQD211" s="56"/>
      <c r="GQE211" s="56"/>
      <c r="GQF211" s="56"/>
      <c r="GQG211" s="56"/>
      <c r="GQH211" s="56"/>
      <c r="GQI211" s="56"/>
      <c r="GQJ211" s="56"/>
      <c r="GQK211" s="56"/>
      <c r="GQL211" s="56"/>
      <c r="GQM211" s="56"/>
      <c r="GQN211" s="56"/>
      <c r="GQO211" s="56"/>
      <c r="GQP211" s="56"/>
      <c r="GQQ211" s="56"/>
      <c r="GQR211" s="56"/>
      <c r="GQS211" s="56"/>
      <c r="GQT211" s="56"/>
      <c r="GQU211" s="56"/>
      <c r="GQV211" s="56"/>
      <c r="GQW211" s="56"/>
      <c r="GQX211" s="56"/>
      <c r="GQY211" s="56"/>
      <c r="GQZ211" s="56"/>
      <c r="GRA211" s="56"/>
      <c r="GRB211" s="56"/>
      <c r="GRC211" s="56"/>
      <c r="GRD211" s="56"/>
      <c r="GRE211" s="56"/>
      <c r="GRF211" s="56"/>
      <c r="GRG211" s="56"/>
      <c r="GRH211" s="56"/>
      <c r="GRI211" s="56"/>
      <c r="GRJ211" s="56"/>
      <c r="GRK211" s="56"/>
      <c r="GRL211" s="56"/>
      <c r="GRM211" s="56"/>
      <c r="GRN211" s="56"/>
      <c r="GRO211" s="56"/>
      <c r="GRP211" s="56"/>
      <c r="GRQ211" s="56"/>
      <c r="GRR211" s="56"/>
      <c r="GRS211" s="56"/>
      <c r="GRT211" s="56"/>
      <c r="GRU211" s="56"/>
      <c r="GRV211" s="56"/>
      <c r="GRW211" s="56"/>
      <c r="GRX211" s="56"/>
      <c r="GRY211" s="56"/>
      <c r="GRZ211" s="56"/>
      <c r="GSA211" s="56"/>
      <c r="GSB211" s="56"/>
      <c r="GSC211" s="56"/>
      <c r="GSD211" s="56"/>
      <c r="GSE211" s="56"/>
      <c r="GSF211" s="56"/>
      <c r="GSG211" s="56"/>
      <c r="GSH211" s="56"/>
      <c r="GSI211" s="56"/>
      <c r="GSJ211" s="56"/>
      <c r="GSK211" s="56"/>
      <c r="GSL211" s="56"/>
      <c r="GSM211" s="56"/>
      <c r="GSN211" s="56"/>
      <c r="GSO211" s="56"/>
      <c r="GSP211" s="56"/>
      <c r="GSQ211" s="56"/>
      <c r="GSR211" s="56"/>
      <c r="GSS211" s="56"/>
      <c r="GST211" s="56"/>
      <c r="GSU211" s="56"/>
      <c r="GSV211" s="56"/>
      <c r="GSW211" s="56"/>
      <c r="GSX211" s="56"/>
      <c r="GSY211" s="56"/>
      <c r="GSZ211" s="56"/>
      <c r="GTA211" s="56"/>
      <c r="GTB211" s="56"/>
      <c r="GTC211" s="56"/>
      <c r="GTD211" s="56"/>
      <c r="GTE211" s="56"/>
      <c r="GTF211" s="56"/>
      <c r="GTG211" s="56"/>
      <c r="GTH211" s="56"/>
      <c r="GTI211" s="56"/>
      <c r="GTJ211" s="56"/>
      <c r="GTK211" s="56"/>
      <c r="GTL211" s="56"/>
      <c r="GTM211" s="56"/>
      <c r="GTN211" s="56"/>
      <c r="GTO211" s="56"/>
      <c r="GTP211" s="56"/>
      <c r="GTQ211" s="56"/>
      <c r="GTR211" s="56"/>
      <c r="GTS211" s="56"/>
      <c r="GTT211" s="56"/>
      <c r="GTU211" s="56"/>
      <c r="GTV211" s="56"/>
      <c r="GTW211" s="56"/>
      <c r="GTX211" s="56"/>
      <c r="GTY211" s="56"/>
      <c r="GTZ211" s="56"/>
      <c r="GUA211" s="56"/>
      <c r="GUB211" s="56"/>
      <c r="GUC211" s="56"/>
      <c r="GUD211" s="56"/>
      <c r="GUE211" s="56"/>
      <c r="GUF211" s="56"/>
      <c r="GUG211" s="56"/>
      <c r="GUH211" s="56"/>
      <c r="GUI211" s="56"/>
      <c r="GUJ211" s="56"/>
      <c r="GUK211" s="56"/>
      <c r="GUL211" s="56"/>
      <c r="GUM211" s="56"/>
      <c r="GUN211" s="56"/>
      <c r="GUO211" s="56"/>
      <c r="GUP211" s="56"/>
      <c r="GUQ211" s="56"/>
      <c r="GUR211" s="56"/>
      <c r="GUS211" s="56"/>
      <c r="GUT211" s="56"/>
      <c r="GUU211" s="56"/>
      <c r="GUV211" s="56"/>
      <c r="GUW211" s="56"/>
      <c r="GUX211" s="56"/>
      <c r="GUY211" s="56"/>
      <c r="GUZ211" s="56"/>
      <c r="GVA211" s="56"/>
      <c r="GVB211" s="56"/>
      <c r="GVC211" s="56"/>
      <c r="GVD211" s="56"/>
      <c r="GVE211" s="56"/>
      <c r="GVF211" s="56"/>
      <c r="GVG211" s="56"/>
      <c r="GVH211" s="56"/>
      <c r="GVI211" s="56"/>
      <c r="GVJ211" s="56"/>
      <c r="GVK211" s="56"/>
      <c r="GVL211" s="56"/>
      <c r="GVM211" s="56"/>
      <c r="GVN211" s="56"/>
      <c r="GVO211" s="56"/>
      <c r="GVP211" s="56"/>
      <c r="GVQ211" s="56"/>
      <c r="GVR211" s="56"/>
      <c r="GVS211" s="56"/>
      <c r="GVT211" s="56"/>
      <c r="GVU211" s="56"/>
      <c r="GVV211" s="56"/>
      <c r="GVW211" s="56"/>
      <c r="GVX211" s="56"/>
      <c r="GVY211" s="56"/>
      <c r="GVZ211" s="56"/>
      <c r="GWA211" s="56"/>
      <c r="GWB211" s="56"/>
      <c r="GWC211" s="56"/>
      <c r="GWD211" s="56"/>
      <c r="GWE211" s="56"/>
      <c r="GWF211" s="56"/>
      <c r="GWG211" s="56"/>
      <c r="GWH211" s="56"/>
      <c r="GWI211" s="56"/>
      <c r="GWJ211" s="56"/>
      <c r="GWK211" s="56"/>
      <c r="GWL211" s="56"/>
      <c r="GWM211" s="56"/>
      <c r="GWN211" s="56"/>
      <c r="GWO211" s="56"/>
      <c r="GWP211" s="56"/>
      <c r="GWQ211" s="56"/>
      <c r="GWR211" s="56"/>
      <c r="GWS211" s="56"/>
      <c r="GWT211" s="56"/>
      <c r="GWU211" s="56"/>
      <c r="GWV211" s="56"/>
      <c r="GWW211" s="56"/>
      <c r="GWX211" s="56"/>
      <c r="GWY211" s="56"/>
      <c r="GWZ211" s="56"/>
      <c r="GXA211" s="56"/>
      <c r="GXB211" s="56"/>
      <c r="GXC211" s="56"/>
      <c r="GXD211" s="56"/>
      <c r="GXE211" s="56"/>
      <c r="GXF211" s="56"/>
      <c r="GXG211" s="56"/>
      <c r="GXH211" s="56"/>
      <c r="GXI211" s="56"/>
      <c r="GXJ211" s="56"/>
      <c r="GXK211" s="56"/>
      <c r="GXL211" s="56"/>
      <c r="GXM211" s="56"/>
      <c r="GXN211" s="56"/>
      <c r="GXO211" s="56"/>
      <c r="GXP211" s="56"/>
      <c r="GXQ211" s="56"/>
      <c r="GXR211" s="56"/>
      <c r="GXS211" s="56"/>
      <c r="GXT211" s="56"/>
      <c r="GXU211" s="56"/>
      <c r="GXV211" s="56"/>
      <c r="GXW211" s="56"/>
      <c r="GXX211" s="56"/>
      <c r="GXY211" s="56"/>
      <c r="GXZ211" s="56"/>
      <c r="GYA211" s="56"/>
      <c r="GYB211" s="56"/>
      <c r="GYC211" s="56"/>
      <c r="GYD211" s="56"/>
      <c r="GYE211" s="56"/>
      <c r="GYF211" s="56"/>
      <c r="GYG211" s="56"/>
      <c r="GYH211" s="56"/>
      <c r="GYI211" s="56"/>
      <c r="GYJ211" s="56"/>
      <c r="GYK211" s="56"/>
      <c r="GYL211" s="56"/>
      <c r="GYM211" s="56"/>
      <c r="GYN211" s="56"/>
      <c r="GYO211" s="56"/>
      <c r="GYP211" s="56"/>
      <c r="GYQ211" s="56"/>
      <c r="GYR211" s="56"/>
      <c r="GYS211" s="56"/>
      <c r="GYT211" s="56"/>
      <c r="GYU211" s="56"/>
      <c r="GYV211" s="56"/>
      <c r="GYW211" s="56"/>
      <c r="GYX211" s="56"/>
      <c r="GYY211" s="56"/>
      <c r="GYZ211" s="56"/>
      <c r="GZA211" s="56"/>
      <c r="GZB211" s="56"/>
      <c r="GZC211" s="56"/>
      <c r="GZD211" s="56"/>
      <c r="GZE211" s="56"/>
      <c r="GZF211" s="56"/>
      <c r="GZG211" s="56"/>
      <c r="GZH211" s="56"/>
      <c r="GZI211" s="56"/>
      <c r="GZJ211" s="56"/>
      <c r="GZK211" s="56"/>
      <c r="GZL211" s="56"/>
      <c r="GZM211" s="56"/>
      <c r="GZN211" s="56"/>
      <c r="GZO211" s="56"/>
      <c r="GZP211" s="56"/>
      <c r="GZQ211" s="56"/>
      <c r="GZR211" s="56"/>
      <c r="GZS211" s="56"/>
      <c r="GZT211" s="56"/>
      <c r="GZU211" s="56"/>
      <c r="GZV211" s="56"/>
      <c r="GZW211" s="56"/>
      <c r="GZX211" s="56"/>
      <c r="GZY211" s="56"/>
      <c r="GZZ211" s="56"/>
      <c r="HAA211" s="56"/>
      <c r="HAB211" s="56"/>
      <c r="HAC211" s="56"/>
      <c r="HAD211" s="56"/>
      <c r="HAE211" s="56"/>
      <c r="HAF211" s="56"/>
      <c r="HAG211" s="56"/>
      <c r="HAH211" s="56"/>
      <c r="HAI211" s="56"/>
      <c r="HAJ211" s="56"/>
      <c r="HAK211" s="56"/>
      <c r="HAL211" s="56"/>
      <c r="HAM211" s="56"/>
      <c r="HAN211" s="56"/>
      <c r="HAO211" s="56"/>
      <c r="HAP211" s="56"/>
      <c r="HAQ211" s="56"/>
      <c r="HAR211" s="56"/>
      <c r="HAS211" s="56"/>
      <c r="HAT211" s="56"/>
      <c r="HAU211" s="56"/>
      <c r="HAV211" s="56"/>
      <c r="HAW211" s="56"/>
      <c r="HAX211" s="56"/>
      <c r="HAY211" s="56"/>
      <c r="HAZ211" s="56"/>
      <c r="HBA211" s="56"/>
      <c r="HBB211" s="56"/>
      <c r="HBC211" s="56"/>
      <c r="HBD211" s="56"/>
      <c r="HBE211" s="56"/>
      <c r="HBF211" s="56"/>
      <c r="HBG211" s="56"/>
      <c r="HBH211" s="56"/>
      <c r="HBI211" s="56"/>
      <c r="HBJ211" s="56"/>
      <c r="HBK211" s="56"/>
      <c r="HBL211" s="56"/>
      <c r="HBM211" s="56"/>
      <c r="HBN211" s="56"/>
      <c r="HBO211" s="56"/>
      <c r="HBP211" s="56"/>
      <c r="HBQ211" s="56"/>
      <c r="HBR211" s="56"/>
      <c r="HBS211" s="56"/>
      <c r="HBT211" s="56"/>
      <c r="HBU211" s="56"/>
      <c r="HBV211" s="56"/>
      <c r="HBW211" s="56"/>
      <c r="HBX211" s="56"/>
      <c r="HBY211" s="56"/>
      <c r="HBZ211" s="56"/>
      <c r="HCA211" s="56"/>
      <c r="HCB211" s="56"/>
      <c r="HCC211" s="56"/>
      <c r="HCD211" s="56"/>
      <c r="HCE211" s="56"/>
      <c r="HCF211" s="56"/>
      <c r="HCG211" s="56"/>
      <c r="HCH211" s="56"/>
      <c r="HCI211" s="56"/>
      <c r="HCJ211" s="56"/>
      <c r="HCK211" s="56"/>
      <c r="HCL211" s="56"/>
      <c r="HCM211" s="56"/>
      <c r="HCN211" s="56"/>
      <c r="HCO211" s="56"/>
      <c r="HCP211" s="56"/>
      <c r="HCQ211" s="56"/>
      <c r="HCR211" s="56"/>
      <c r="HCS211" s="56"/>
      <c r="HCT211" s="56"/>
      <c r="HCU211" s="56"/>
      <c r="HCV211" s="56"/>
      <c r="HCW211" s="56"/>
      <c r="HCX211" s="56"/>
      <c r="HCY211" s="56"/>
      <c r="HCZ211" s="56"/>
      <c r="HDA211" s="56"/>
      <c r="HDB211" s="56"/>
      <c r="HDC211" s="56"/>
      <c r="HDD211" s="56"/>
      <c r="HDE211" s="56"/>
      <c r="HDF211" s="56"/>
      <c r="HDG211" s="56"/>
      <c r="HDH211" s="56"/>
      <c r="HDI211" s="56"/>
      <c r="HDJ211" s="56"/>
      <c r="HDK211" s="56"/>
      <c r="HDL211" s="56"/>
      <c r="HDM211" s="56"/>
      <c r="HDN211" s="56"/>
      <c r="HDO211" s="56"/>
      <c r="HDP211" s="56"/>
      <c r="HDQ211" s="56"/>
      <c r="HDR211" s="56"/>
      <c r="HDS211" s="56"/>
      <c r="HDT211" s="56"/>
      <c r="HDU211" s="56"/>
      <c r="HDV211" s="56"/>
      <c r="HDW211" s="56"/>
      <c r="HDX211" s="56"/>
      <c r="HDY211" s="56"/>
      <c r="HDZ211" s="56"/>
      <c r="HEA211" s="56"/>
      <c r="HEB211" s="56"/>
      <c r="HEC211" s="56"/>
      <c r="HED211" s="56"/>
      <c r="HEE211" s="56"/>
      <c r="HEF211" s="56"/>
      <c r="HEG211" s="56"/>
      <c r="HEH211" s="56"/>
      <c r="HEI211" s="56"/>
      <c r="HEJ211" s="56"/>
      <c r="HEK211" s="56"/>
      <c r="HEL211" s="56"/>
      <c r="HEM211" s="56"/>
      <c r="HEN211" s="56"/>
      <c r="HEO211" s="56"/>
      <c r="HEP211" s="56"/>
      <c r="HEQ211" s="56"/>
      <c r="HER211" s="56"/>
      <c r="HES211" s="56"/>
      <c r="HET211" s="56"/>
      <c r="HEU211" s="56"/>
      <c r="HEV211" s="56"/>
      <c r="HEW211" s="56"/>
      <c r="HEX211" s="56"/>
      <c r="HEY211" s="56"/>
      <c r="HEZ211" s="56"/>
      <c r="HFA211" s="56"/>
      <c r="HFB211" s="56"/>
      <c r="HFC211" s="56"/>
      <c r="HFD211" s="56"/>
      <c r="HFE211" s="56"/>
      <c r="HFF211" s="56"/>
      <c r="HFG211" s="56"/>
      <c r="HFH211" s="56"/>
      <c r="HFI211" s="56"/>
      <c r="HFJ211" s="56"/>
      <c r="HFK211" s="56"/>
      <c r="HFL211" s="56"/>
      <c r="HFM211" s="56"/>
      <c r="HFN211" s="56"/>
      <c r="HFO211" s="56"/>
      <c r="HFP211" s="56"/>
      <c r="HFQ211" s="56"/>
      <c r="HFR211" s="56"/>
      <c r="HFS211" s="56"/>
      <c r="HFT211" s="56"/>
      <c r="HFU211" s="56"/>
      <c r="HFV211" s="56"/>
      <c r="HFW211" s="56"/>
      <c r="HFX211" s="56"/>
      <c r="HFY211" s="56"/>
      <c r="HFZ211" s="56"/>
      <c r="HGA211" s="56"/>
      <c r="HGB211" s="56"/>
      <c r="HGC211" s="56"/>
      <c r="HGD211" s="56"/>
      <c r="HGE211" s="56"/>
      <c r="HGF211" s="56"/>
      <c r="HGG211" s="56"/>
      <c r="HGH211" s="56"/>
      <c r="HGI211" s="56"/>
      <c r="HGJ211" s="56"/>
      <c r="HGK211" s="56"/>
      <c r="HGL211" s="56"/>
      <c r="HGM211" s="56"/>
      <c r="HGN211" s="56"/>
      <c r="HGO211" s="56"/>
      <c r="HGP211" s="56"/>
      <c r="HGQ211" s="56"/>
      <c r="HGR211" s="56"/>
      <c r="HGS211" s="56"/>
      <c r="HGT211" s="56"/>
      <c r="HGU211" s="56"/>
      <c r="HGV211" s="56"/>
      <c r="HGW211" s="56"/>
      <c r="HGX211" s="56"/>
      <c r="HGY211" s="56"/>
      <c r="HGZ211" s="56"/>
      <c r="HHA211" s="56"/>
      <c r="HHB211" s="56"/>
      <c r="HHC211" s="56"/>
      <c r="HHD211" s="56"/>
      <c r="HHE211" s="56"/>
      <c r="HHF211" s="56"/>
      <c r="HHG211" s="56"/>
      <c r="HHH211" s="56"/>
      <c r="HHI211" s="56"/>
      <c r="HHJ211" s="56"/>
      <c r="HHK211" s="56"/>
      <c r="HHL211" s="56"/>
      <c r="HHM211" s="56"/>
      <c r="HHN211" s="56"/>
      <c r="HHO211" s="56"/>
      <c r="HHP211" s="56"/>
      <c r="HHQ211" s="56"/>
      <c r="HHR211" s="56"/>
      <c r="HHS211" s="56"/>
      <c r="HHT211" s="56"/>
      <c r="HHU211" s="56"/>
      <c r="HHV211" s="56"/>
      <c r="HHW211" s="56"/>
      <c r="HHX211" s="56"/>
      <c r="HHY211" s="56"/>
      <c r="HHZ211" s="56"/>
      <c r="HIA211" s="56"/>
      <c r="HIB211" s="56"/>
      <c r="HIC211" s="56"/>
      <c r="HID211" s="56"/>
      <c r="HIE211" s="56"/>
      <c r="HIF211" s="56"/>
      <c r="HIG211" s="56"/>
      <c r="HIH211" s="56"/>
      <c r="HII211" s="56"/>
      <c r="HIJ211" s="56"/>
      <c r="HIK211" s="56"/>
      <c r="HIL211" s="56"/>
      <c r="HIM211" s="56"/>
      <c r="HIN211" s="56"/>
      <c r="HIO211" s="56"/>
      <c r="HIP211" s="56"/>
      <c r="HIQ211" s="56"/>
      <c r="HIR211" s="56"/>
      <c r="HIS211" s="56"/>
      <c r="HIT211" s="56"/>
      <c r="HIU211" s="56"/>
      <c r="HIV211" s="56"/>
      <c r="HIW211" s="56"/>
      <c r="HIX211" s="56"/>
      <c r="HIY211" s="56"/>
      <c r="HIZ211" s="56"/>
      <c r="HJA211" s="56"/>
      <c r="HJB211" s="56"/>
      <c r="HJC211" s="56"/>
      <c r="HJD211" s="56"/>
      <c r="HJE211" s="56"/>
      <c r="HJF211" s="56"/>
      <c r="HJG211" s="56"/>
      <c r="HJH211" s="56"/>
      <c r="HJI211" s="56"/>
      <c r="HJJ211" s="56"/>
      <c r="HJK211" s="56"/>
      <c r="HJL211" s="56"/>
      <c r="HJM211" s="56"/>
      <c r="HJN211" s="56"/>
      <c r="HJO211" s="56"/>
      <c r="HJP211" s="56"/>
      <c r="HJQ211" s="56"/>
      <c r="HJR211" s="56"/>
      <c r="HJS211" s="56"/>
      <c r="HJT211" s="56"/>
      <c r="HJU211" s="56"/>
      <c r="HJV211" s="56"/>
      <c r="HJW211" s="56"/>
      <c r="HJX211" s="56"/>
      <c r="HJY211" s="56"/>
      <c r="HJZ211" s="56"/>
      <c r="HKA211" s="56"/>
      <c r="HKB211" s="56"/>
      <c r="HKC211" s="56"/>
      <c r="HKD211" s="56"/>
      <c r="HKE211" s="56"/>
      <c r="HKF211" s="56"/>
      <c r="HKG211" s="56"/>
      <c r="HKH211" s="56"/>
      <c r="HKI211" s="56"/>
      <c r="HKJ211" s="56"/>
      <c r="HKK211" s="56"/>
      <c r="HKL211" s="56"/>
      <c r="HKM211" s="56"/>
      <c r="HKN211" s="56"/>
      <c r="HKO211" s="56"/>
      <c r="HKP211" s="56"/>
      <c r="HKQ211" s="56"/>
      <c r="HKR211" s="56"/>
      <c r="HKS211" s="56"/>
      <c r="HKT211" s="56"/>
      <c r="HKU211" s="56"/>
      <c r="HKV211" s="56"/>
      <c r="HKW211" s="56"/>
      <c r="HKX211" s="56"/>
      <c r="HKY211" s="56"/>
      <c r="HKZ211" s="56"/>
      <c r="HLA211" s="56"/>
      <c r="HLB211" s="56"/>
      <c r="HLC211" s="56"/>
      <c r="HLD211" s="56"/>
      <c r="HLE211" s="56"/>
      <c r="HLF211" s="56"/>
      <c r="HLG211" s="56"/>
      <c r="HLH211" s="56"/>
      <c r="HLI211" s="56"/>
      <c r="HLJ211" s="56"/>
      <c r="HLK211" s="56"/>
      <c r="HLL211" s="56"/>
      <c r="HLM211" s="56"/>
      <c r="HLN211" s="56"/>
      <c r="HLO211" s="56"/>
      <c r="HLP211" s="56"/>
      <c r="HLQ211" s="56"/>
      <c r="HLR211" s="56"/>
      <c r="HLS211" s="56"/>
      <c r="HLT211" s="56"/>
      <c r="HLU211" s="56"/>
      <c r="HLV211" s="56"/>
      <c r="HLW211" s="56"/>
      <c r="HLX211" s="56"/>
      <c r="HLY211" s="56"/>
      <c r="HLZ211" s="56"/>
      <c r="HMA211" s="56"/>
      <c r="HMB211" s="56"/>
      <c r="HMC211" s="56"/>
      <c r="HMD211" s="56"/>
      <c r="HME211" s="56"/>
      <c r="HMF211" s="56"/>
      <c r="HMG211" s="56"/>
      <c r="HMH211" s="56"/>
      <c r="HMI211" s="56"/>
      <c r="HMJ211" s="56"/>
      <c r="HMK211" s="56"/>
      <c r="HML211" s="56"/>
      <c r="HMM211" s="56"/>
      <c r="HMN211" s="56"/>
      <c r="HMO211" s="56"/>
      <c r="HMP211" s="56"/>
      <c r="HMQ211" s="56"/>
      <c r="HMR211" s="56"/>
      <c r="HMS211" s="56"/>
      <c r="HMT211" s="56"/>
      <c r="HMU211" s="56"/>
      <c r="HMV211" s="56"/>
      <c r="HMW211" s="56"/>
      <c r="HMX211" s="56"/>
      <c r="HMY211" s="56"/>
      <c r="HMZ211" s="56"/>
      <c r="HNA211" s="56"/>
      <c r="HNB211" s="56"/>
      <c r="HNC211" s="56"/>
      <c r="HND211" s="56"/>
      <c r="HNE211" s="56"/>
      <c r="HNF211" s="56"/>
      <c r="HNG211" s="56"/>
      <c r="HNH211" s="56"/>
      <c r="HNI211" s="56"/>
      <c r="HNJ211" s="56"/>
      <c r="HNK211" s="56"/>
      <c r="HNL211" s="56"/>
      <c r="HNM211" s="56"/>
      <c r="HNN211" s="56"/>
      <c r="HNO211" s="56"/>
      <c r="HNP211" s="56"/>
      <c r="HNQ211" s="56"/>
      <c r="HNR211" s="56"/>
      <c r="HNS211" s="56"/>
      <c r="HNT211" s="56"/>
      <c r="HNU211" s="56"/>
      <c r="HNV211" s="56"/>
      <c r="HNW211" s="56"/>
      <c r="HNX211" s="56"/>
      <c r="HNY211" s="56"/>
      <c r="HNZ211" s="56"/>
      <c r="HOA211" s="56"/>
      <c r="HOB211" s="56"/>
      <c r="HOC211" s="56"/>
      <c r="HOD211" s="56"/>
      <c r="HOE211" s="56"/>
      <c r="HOF211" s="56"/>
      <c r="HOG211" s="56"/>
      <c r="HOH211" s="56"/>
      <c r="HOI211" s="56"/>
      <c r="HOJ211" s="56"/>
      <c r="HOK211" s="56"/>
      <c r="HOL211" s="56"/>
      <c r="HOM211" s="56"/>
      <c r="HON211" s="56"/>
      <c r="HOO211" s="56"/>
      <c r="HOP211" s="56"/>
      <c r="HOQ211" s="56"/>
      <c r="HOR211" s="56"/>
      <c r="HOS211" s="56"/>
      <c r="HOT211" s="56"/>
      <c r="HOU211" s="56"/>
      <c r="HOV211" s="56"/>
      <c r="HOW211" s="56"/>
      <c r="HOX211" s="56"/>
      <c r="HOY211" s="56"/>
      <c r="HOZ211" s="56"/>
      <c r="HPA211" s="56"/>
      <c r="HPB211" s="56"/>
      <c r="HPC211" s="56"/>
      <c r="HPD211" s="56"/>
      <c r="HPE211" s="56"/>
      <c r="HPF211" s="56"/>
      <c r="HPG211" s="56"/>
      <c r="HPH211" s="56"/>
      <c r="HPI211" s="56"/>
      <c r="HPJ211" s="56"/>
      <c r="HPK211" s="56"/>
      <c r="HPL211" s="56"/>
      <c r="HPM211" s="56"/>
      <c r="HPN211" s="56"/>
      <c r="HPO211" s="56"/>
      <c r="HPP211" s="56"/>
      <c r="HPQ211" s="56"/>
      <c r="HPR211" s="56"/>
      <c r="HPS211" s="56"/>
      <c r="HPT211" s="56"/>
      <c r="HPU211" s="56"/>
      <c r="HPV211" s="56"/>
      <c r="HPW211" s="56"/>
      <c r="HPX211" s="56"/>
      <c r="HPY211" s="56"/>
      <c r="HPZ211" s="56"/>
      <c r="HQA211" s="56"/>
      <c r="HQB211" s="56"/>
      <c r="HQC211" s="56"/>
      <c r="HQD211" s="56"/>
      <c r="HQE211" s="56"/>
      <c r="HQF211" s="56"/>
      <c r="HQG211" s="56"/>
      <c r="HQH211" s="56"/>
      <c r="HQI211" s="56"/>
      <c r="HQJ211" s="56"/>
      <c r="HQK211" s="56"/>
      <c r="HQL211" s="56"/>
      <c r="HQM211" s="56"/>
      <c r="HQN211" s="56"/>
      <c r="HQO211" s="56"/>
      <c r="HQP211" s="56"/>
      <c r="HQQ211" s="56"/>
      <c r="HQR211" s="56"/>
      <c r="HQS211" s="56"/>
      <c r="HQT211" s="56"/>
      <c r="HQU211" s="56"/>
      <c r="HQV211" s="56"/>
      <c r="HQW211" s="56"/>
      <c r="HQX211" s="56"/>
      <c r="HQY211" s="56"/>
      <c r="HQZ211" s="56"/>
      <c r="HRA211" s="56"/>
      <c r="HRB211" s="56"/>
      <c r="HRC211" s="56"/>
      <c r="HRD211" s="56"/>
      <c r="HRE211" s="56"/>
      <c r="HRF211" s="56"/>
      <c r="HRG211" s="56"/>
      <c r="HRH211" s="56"/>
      <c r="HRI211" s="56"/>
      <c r="HRJ211" s="56"/>
      <c r="HRK211" s="56"/>
      <c r="HRL211" s="56"/>
      <c r="HRM211" s="56"/>
      <c r="HRN211" s="56"/>
      <c r="HRO211" s="56"/>
      <c r="HRP211" s="56"/>
      <c r="HRQ211" s="56"/>
      <c r="HRR211" s="56"/>
      <c r="HRS211" s="56"/>
      <c r="HRT211" s="56"/>
      <c r="HRU211" s="56"/>
      <c r="HRV211" s="56"/>
      <c r="HRW211" s="56"/>
      <c r="HRX211" s="56"/>
      <c r="HRY211" s="56"/>
      <c r="HRZ211" s="56"/>
      <c r="HSA211" s="56"/>
      <c r="HSB211" s="56"/>
      <c r="HSC211" s="56"/>
      <c r="HSD211" s="56"/>
      <c r="HSE211" s="56"/>
      <c r="HSF211" s="56"/>
      <c r="HSG211" s="56"/>
      <c r="HSH211" s="56"/>
      <c r="HSI211" s="56"/>
      <c r="HSJ211" s="56"/>
      <c r="HSK211" s="56"/>
      <c r="HSL211" s="56"/>
      <c r="HSM211" s="56"/>
      <c r="HSN211" s="56"/>
      <c r="HSO211" s="56"/>
      <c r="HSP211" s="56"/>
      <c r="HSQ211" s="56"/>
      <c r="HSR211" s="56"/>
      <c r="HSS211" s="56"/>
      <c r="HST211" s="56"/>
      <c r="HSU211" s="56"/>
      <c r="HSV211" s="56"/>
      <c r="HSW211" s="56"/>
      <c r="HSX211" s="56"/>
      <c r="HSY211" s="56"/>
      <c r="HSZ211" s="56"/>
      <c r="HTA211" s="56"/>
      <c r="HTB211" s="56"/>
      <c r="HTC211" s="56"/>
      <c r="HTD211" s="56"/>
      <c r="HTE211" s="56"/>
      <c r="HTF211" s="56"/>
      <c r="HTG211" s="56"/>
      <c r="HTH211" s="56"/>
      <c r="HTI211" s="56"/>
      <c r="HTJ211" s="56"/>
      <c r="HTK211" s="56"/>
      <c r="HTL211" s="56"/>
      <c r="HTM211" s="56"/>
      <c r="HTN211" s="56"/>
      <c r="HTO211" s="56"/>
      <c r="HTP211" s="56"/>
      <c r="HTQ211" s="56"/>
      <c r="HTR211" s="56"/>
      <c r="HTS211" s="56"/>
      <c r="HTT211" s="56"/>
      <c r="HTU211" s="56"/>
      <c r="HTV211" s="56"/>
      <c r="HTW211" s="56"/>
      <c r="HTX211" s="56"/>
      <c r="HTY211" s="56"/>
      <c r="HTZ211" s="56"/>
      <c r="HUA211" s="56"/>
      <c r="HUB211" s="56"/>
      <c r="HUC211" s="56"/>
      <c r="HUD211" s="56"/>
      <c r="HUE211" s="56"/>
      <c r="HUF211" s="56"/>
      <c r="HUG211" s="56"/>
      <c r="HUH211" s="56"/>
      <c r="HUI211" s="56"/>
      <c r="HUJ211" s="56"/>
      <c r="HUK211" s="56"/>
      <c r="HUL211" s="56"/>
      <c r="HUM211" s="56"/>
      <c r="HUN211" s="56"/>
      <c r="HUO211" s="56"/>
      <c r="HUP211" s="56"/>
      <c r="HUQ211" s="56"/>
      <c r="HUR211" s="56"/>
      <c r="HUS211" s="56"/>
      <c r="HUT211" s="56"/>
      <c r="HUU211" s="56"/>
      <c r="HUV211" s="56"/>
      <c r="HUW211" s="56"/>
      <c r="HUX211" s="56"/>
      <c r="HUY211" s="56"/>
      <c r="HUZ211" s="56"/>
      <c r="HVA211" s="56"/>
      <c r="HVB211" s="56"/>
      <c r="HVC211" s="56"/>
      <c r="HVD211" s="56"/>
      <c r="HVE211" s="56"/>
      <c r="HVF211" s="56"/>
      <c r="HVG211" s="56"/>
      <c r="HVH211" s="56"/>
      <c r="HVI211" s="56"/>
      <c r="HVJ211" s="56"/>
      <c r="HVK211" s="56"/>
      <c r="HVL211" s="56"/>
      <c r="HVM211" s="56"/>
      <c r="HVN211" s="56"/>
      <c r="HVO211" s="56"/>
      <c r="HVP211" s="56"/>
      <c r="HVQ211" s="56"/>
      <c r="HVR211" s="56"/>
      <c r="HVS211" s="56"/>
      <c r="HVT211" s="56"/>
      <c r="HVU211" s="56"/>
      <c r="HVV211" s="56"/>
      <c r="HVW211" s="56"/>
      <c r="HVX211" s="56"/>
      <c r="HVY211" s="56"/>
      <c r="HVZ211" s="56"/>
      <c r="HWA211" s="56"/>
      <c r="HWB211" s="56"/>
      <c r="HWC211" s="56"/>
      <c r="HWD211" s="56"/>
      <c r="HWE211" s="56"/>
      <c r="HWF211" s="56"/>
      <c r="HWG211" s="56"/>
      <c r="HWH211" s="56"/>
      <c r="HWI211" s="56"/>
      <c r="HWJ211" s="56"/>
      <c r="HWK211" s="56"/>
      <c r="HWL211" s="56"/>
      <c r="HWM211" s="56"/>
      <c r="HWN211" s="56"/>
      <c r="HWO211" s="56"/>
      <c r="HWP211" s="56"/>
      <c r="HWQ211" s="56"/>
      <c r="HWR211" s="56"/>
      <c r="HWS211" s="56"/>
      <c r="HWT211" s="56"/>
      <c r="HWU211" s="56"/>
      <c r="HWV211" s="56"/>
      <c r="HWW211" s="56"/>
      <c r="HWX211" s="56"/>
      <c r="HWY211" s="56"/>
      <c r="HWZ211" s="56"/>
      <c r="HXA211" s="56"/>
      <c r="HXB211" s="56"/>
      <c r="HXC211" s="56"/>
      <c r="HXD211" s="56"/>
      <c r="HXE211" s="56"/>
      <c r="HXF211" s="56"/>
      <c r="HXG211" s="56"/>
      <c r="HXH211" s="56"/>
      <c r="HXI211" s="56"/>
      <c r="HXJ211" s="56"/>
      <c r="HXK211" s="56"/>
      <c r="HXL211" s="56"/>
      <c r="HXM211" s="56"/>
      <c r="HXN211" s="56"/>
      <c r="HXO211" s="56"/>
      <c r="HXP211" s="56"/>
      <c r="HXQ211" s="56"/>
      <c r="HXR211" s="56"/>
      <c r="HXS211" s="56"/>
      <c r="HXT211" s="56"/>
      <c r="HXU211" s="56"/>
      <c r="HXV211" s="56"/>
      <c r="HXW211" s="56"/>
      <c r="HXX211" s="56"/>
      <c r="HXY211" s="56"/>
      <c r="HXZ211" s="56"/>
      <c r="HYA211" s="56"/>
      <c r="HYB211" s="56"/>
      <c r="HYC211" s="56"/>
      <c r="HYD211" s="56"/>
      <c r="HYE211" s="56"/>
      <c r="HYF211" s="56"/>
      <c r="HYG211" s="56"/>
      <c r="HYH211" s="56"/>
      <c r="HYI211" s="56"/>
      <c r="HYJ211" s="56"/>
      <c r="HYK211" s="56"/>
      <c r="HYL211" s="56"/>
      <c r="HYM211" s="56"/>
      <c r="HYN211" s="56"/>
      <c r="HYO211" s="56"/>
      <c r="HYP211" s="56"/>
      <c r="HYQ211" s="56"/>
      <c r="HYR211" s="56"/>
      <c r="HYS211" s="56"/>
      <c r="HYT211" s="56"/>
      <c r="HYU211" s="56"/>
      <c r="HYV211" s="56"/>
      <c r="HYW211" s="56"/>
      <c r="HYX211" s="56"/>
      <c r="HYY211" s="56"/>
      <c r="HYZ211" s="56"/>
      <c r="HZA211" s="56"/>
      <c r="HZB211" s="56"/>
      <c r="HZC211" s="56"/>
      <c r="HZD211" s="56"/>
      <c r="HZE211" s="56"/>
      <c r="HZF211" s="56"/>
      <c r="HZG211" s="56"/>
      <c r="HZH211" s="56"/>
      <c r="HZI211" s="56"/>
      <c r="HZJ211" s="56"/>
      <c r="HZK211" s="56"/>
      <c r="HZL211" s="56"/>
      <c r="HZM211" s="56"/>
      <c r="HZN211" s="56"/>
      <c r="HZO211" s="56"/>
      <c r="HZP211" s="56"/>
      <c r="HZQ211" s="56"/>
      <c r="HZR211" s="56"/>
      <c r="HZS211" s="56"/>
      <c r="HZT211" s="56"/>
      <c r="HZU211" s="56"/>
      <c r="HZV211" s="56"/>
      <c r="HZW211" s="56"/>
      <c r="HZX211" s="56"/>
      <c r="HZY211" s="56"/>
      <c r="HZZ211" s="56"/>
      <c r="IAA211" s="56"/>
      <c r="IAB211" s="56"/>
      <c r="IAC211" s="56"/>
      <c r="IAD211" s="56"/>
      <c r="IAE211" s="56"/>
      <c r="IAF211" s="56"/>
      <c r="IAG211" s="56"/>
      <c r="IAH211" s="56"/>
      <c r="IAI211" s="56"/>
      <c r="IAJ211" s="56"/>
      <c r="IAK211" s="56"/>
      <c r="IAL211" s="56"/>
      <c r="IAM211" s="56"/>
      <c r="IAN211" s="56"/>
      <c r="IAO211" s="56"/>
      <c r="IAP211" s="56"/>
      <c r="IAQ211" s="56"/>
      <c r="IAR211" s="56"/>
      <c r="IAS211" s="56"/>
      <c r="IAT211" s="56"/>
      <c r="IAU211" s="56"/>
      <c r="IAV211" s="56"/>
      <c r="IAW211" s="56"/>
      <c r="IAX211" s="56"/>
      <c r="IAY211" s="56"/>
      <c r="IAZ211" s="56"/>
      <c r="IBA211" s="56"/>
      <c r="IBB211" s="56"/>
      <c r="IBC211" s="56"/>
      <c r="IBD211" s="56"/>
      <c r="IBE211" s="56"/>
      <c r="IBF211" s="56"/>
      <c r="IBG211" s="56"/>
      <c r="IBH211" s="56"/>
      <c r="IBI211" s="56"/>
      <c r="IBJ211" s="56"/>
      <c r="IBK211" s="56"/>
      <c r="IBL211" s="56"/>
      <c r="IBM211" s="56"/>
      <c r="IBN211" s="56"/>
      <c r="IBO211" s="56"/>
      <c r="IBP211" s="56"/>
      <c r="IBQ211" s="56"/>
      <c r="IBR211" s="56"/>
      <c r="IBS211" s="56"/>
      <c r="IBT211" s="56"/>
      <c r="IBU211" s="56"/>
      <c r="IBV211" s="56"/>
      <c r="IBW211" s="56"/>
      <c r="IBX211" s="56"/>
      <c r="IBY211" s="56"/>
      <c r="IBZ211" s="56"/>
      <c r="ICA211" s="56"/>
      <c r="ICB211" s="56"/>
      <c r="ICC211" s="56"/>
      <c r="ICD211" s="56"/>
      <c r="ICE211" s="56"/>
      <c r="ICF211" s="56"/>
      <c r="ICG211" s="56"/>
      <c r="ICH211" s="56"/>
      <c r="ICI211" s="56"/>
      <c r="ICJ211" s="56"/>
      <c r="ICK211" s="56"/>
      <c r="ICL211" s="56"/>
      <c r="ICM211" s="56"/>
      <c r="ICN211" s="56"/>
      <c r="ICO211" s="56"/>
      <c r="ICP211" s="56"/>
      <c r="ICQ211" s="56"/>
      <c r="ICR211" s="56"/>
      <c r="ICS211" s="56"/>
      <c r="ICT211" s="56"/>
      <c r="ICU211" s="56"/>
      <c r="ICV211" s="56"/>
      <c r="ICW211" s="56"/>
      <c r="ICX211" s="56"/>
      <c r="ICY211" s="56"/>
      <c r="ICZ211" s="56"/>
      <c r="IDA211" s="56"/>
      <c r="IDB211" s="56"/>
      <c r="IDC211" s="56"/>
      <c r="IDD211" s="56"/>
      <c r="IDE211" s="56"/>
      <c r="IDF211" s="56"/>
      <c r="IDG211" s="56"/>
      <c r="IDH211" s="56"/>
      <c r="IDI211" s="56"/>
      <c r="IDJ211" s="56"/>
      <c r="IDK211" s="56"/>
      <c r="IDL211" s="56"/>
      <c r="IDM211" s="56"/>
      <c r="IDN211" s="56"/>
      <c r="IDO211" s="56"/>
      <c r="IDP211" s="56"/>
      <c r="IDQ211" s="56"/>
      <c r="IDR211" s="56"/>
      <c r="IDS211" s="56"/>
      <c r="IDT211" s="56"/>
      <c r="IDU211" s="56"/>
      <c r="IDV211" s="56"/>
      <c r="IDW211" s="56"/>
      <c r="IDX211" s="56"/>
      <c r="IDY211" s="56"/>
      <c r="IDZ211" s="56"/>
      <c r="IEA211" s="56"/>
      <c r="IEB211" s="56"/>
      <c r="IEC211" s="56"/>
      <c r="IED211" s="56"/>
      <c r="IEE211" s="56"/>
      <c r="IEF211" s="56"/>
      <c r="IEG211" s="56"/>
      <c r="IEH211" s="56"/>
      <c r="IEI211" s="56"/>
      <c r="IEJ211" s="56"/>
      <c r="IEK211" s="56"/>
      <c r="IEL211" s="56"/>
      <c r="IEM211" s="56"/>
      <c r="IEN211" s="56"/>
      <c r="IEO211" s="56"/>
      <c r="IEP211" s="56"/>
      <c r="IEQ211" s="56"/>
      <c r="IER211" s="56"/>
      <c r="IES211" s="56"/>
      <c r="IET211" s="56"/>
      <c r="IEU211" s="56"/>
      <c r="IEV211" s="56"/>
      <c r="IEW211" s="56"/>
      <c r="IEX211" s="56"/>
      <c r="IEY211" s="56"/>
      <c r="IEZ211" s="56"/>
      <c r="IFA211" s="56"/>
      <c r="IFB211" s="56"/>
      <c r="IFC211" s="56"/>
      <c r="IFD211" s="56"/>
      <c r="IFE211" s="56"/>
      <c r="IFF211" s="56"/>
      <c r="IFG211" s="56"/>
      <c r="IFH211" s="56"/>
      <c r="IFI211" s="56"/>
      <c r="IFJ211" s="56"/>
      <c r="IFK211" s="56"/>
      <c r="IFL211" s="56"/>
      <c r="IFM211" s="56"/>
      <c r="IFN211" s="56"/>
      <c r="IFO211" s="56"/>
      <c r="IFP211" s="56"/>
      <c r="IFQ211" s="56"/>
      <c r="IFR211" s="56"/>
      <c r="IFS211" s="56"/>
      <c r="IFT211" s="56"/>
      <c r="IFU211" s="56"/>
      <c r="IFV211" s="56"/>
      <c r="IFW211" s="56"/>
      <c r="IFX211" s="56"/>
      <c r="IFY211" s="56"/>
      <c r="IFZ211" s="56"/>
      <c r="IGA211" s="56"/>
      <c r="IGB211" s="56"/>
      <c r="IGC211" s="56"/>
      <c r="IGD211" s="56"/>
      <c r="IGE211" s="56"/>
      <c r="IGF211" s="56"/>
      <c r="IGG211" s="56"/>
      <c r="IGH211" s="56"/>
      <c r="IGI211" s="56"/>
      <c r="IGJ211" s="56"/>
      <c r="IGK211" s="56"/>
      <c r="IGL211" s="56"/>
      <c r="IGM211" s="56"/>
      <c r="IGN211" s="56"/>
      <c r="IGO211" s="56"/>
      <c r="IGP211" s="56"/>
      <c r="IGQ211" s="56"/>
      <c r="IGR211" s="56"/>
      <c r="IGS211" s="56"/>
      <c r="IGT211" s="56"/>
      <c r="IGU211" s="56"/>
      <c r="IGV211" s="56"/>
      <c r="IGW211" s="56"/>
      <c r="IGX211" s="56"/>
      <c r="IGY211" s="56"/>
      <c r="IGZ211" s="56"/>
      <c r="IHA211" s="56"/>
      <c r="IHB211" s="56"/>
      <c r="IHC211" s="56"/>
      <c r="IHD211" s="56"/>
      <c r="IHE211" s="56"/>
      <c r="IHF211" s="56"/>
      <c r="IHG211" s="56"/>
      <c r="IHH211" s="56"/>
      <c r="IHI211" s="56"/>
      <c r="IHJ211" s="56"/>
      <c r="IHK211" s="56"/>
      <c r="IHL211" s="56"/>
      <c r="IHM211" s="56"/>
      <c r="IHN211" s="56"/>
      <c r="IHO211" s="56"/>
      <c r="IHP211" s="56"/>
      <c r="IHQ211" s="56"/>
      <c r="IHR211" s="56"/>
      <c r="IHS211" s="56"/>
      <c r="IHT211" s="56"/>
      <c r="IHU211" s="56"/>
      <c r="IHV211" s="56"/>
      <c r="IHW211" s="56"/>
      <c r="IHX211" s="56"/>
      <c r="IHY211" s="56"/>
      <c r="IHZ211" s="56"/>
      <c r="IIA211" s="56"/>
      <c r="IIB211" s="56"/>
      <c r="IIC211" s="56"/>
      <c r="IID211" s="56"/>
      <c r="IIE211" s="56"/>
      <c r="IIF211" s="56"/>
      <c r="IIG211" s="56"/>
      <c r="IIH211" s="56"/>
      <c r="III211" s="56"/>
      <c r="IIJ211" s="56"/>
      <c r="IIK211" s="56"/>
      <c r="IIL211" s="56"/>
      <c r="IIM211" s="56"/>
      <c r="IIN211" s="56"/>
      <c r="IIO211" s="56"/>
      <c r="IIP211" s="56"/>
      <c r="IIQ211" s="56"/>
      <c r="IIR211" s="56"/>
      <c r="IIS211" s="56"/>
      <c r="IIT211" s="56"/>
      <c r="IIU211" s="56"/>
      <c r="IIV211" s="56"/>
      <c r="IIW211" s="56"/>
      <c r="IIX211" s="56"/>
      <c r="IIY211" s="56"/>
      <c r="IIZ211" s="56"/>
      <c r="IJA211" s="56"/>
      <c r="IJB211" s="56"/>
      <c r="IJC211" s="56"/>
      <c r="IJD211" s="56"/>
      <c r="IJE211" s="56"/>
      <c r="IJF211" s="56"/>
      <c r="IJG211" s="56"/>
      <c r="IJH211" s="56"/>
      <c r="IJI211" s="56"/>
      <c r="IJJ211" s="56"/>
      <c r="IJK211" s="56"/>
      <c r="IJL211" s="56"/>
      <c r="IJM211" s="56"/>
      <c r="IJN211" s="56"/>
      <c r="IJO211" s="56"/>
      <c r="IJP211" s="56"/>
      <c r="IJQ211" s="56"/>
      <c r="IJR211" s="56"/>
      <c r="IJS211" s="56"/>
      <c r="IJT211" s="56"/>
      <c r="IJU211" s="56"/>
      <c r="IJV211" s="56"/>
      <c r="IJW211" s="56"/>
      <c r="IJX211" s="56"/>
      <c r="IJY211" s="56"/>
      <c r="IJZ211" s="56"/>
      <c r="IKA211" s="56"/>
      <c r="IKB211" s="56"/>
      <c r="IKC211" s="56"/>
      <c r="IKD211" s="56"/>
      <c r="IKE211" s="56"/>
      <c r="IKF211" s="56"/>
      <c r="IKG211" s="56"/>
      <c r="IKH211" s="56"/>
      <c r="IKI211" s="56"/>
      <c r="IKJ211" s="56"/>
      <c r="IKK211" s="56"/>
      <c r="IKL211" s="56"/>
      <c r="IKM211" s="56"/>
      <c r="IKN211" s="56"/>
      <c r="IKO211" s="56"/>
      <c r="IKP211" s="56"/>
      <c r="IKQ211" s="56"/>
      <c r="IKR211" s="56"/>
      <c r="IKS211" s="56"/>
      <c r="IKT211" s="56"/>
      <c r="IKU211" s="56"/>
      <c r="IKV211" s="56"/>
      <c r="IKW211" s="56"/>
      <c r="IKX211" s="56"/>
      <c r="IKY211" s="56"/>
      <c r="IKZ211" s="56"/>
      <c r="ILA211" s="56"/>
      <c r="ILB211" s="56"/>
      <c r="ILC211" s="56"/>
      <c r="ILD211" s="56"/>
      <c r="ILE211" s="56"/>
      <c r="ILF211" s="56"/>
      <c r="ILG211" s="56"/>
      <c r="ILH211" s="56"/>
      <c r="ILI211" s="56"/>
      <c r="ILJ211" s="56"/>
      <c r="ILK211" s="56"/>
      <c r="ILL211" s="56"/>
      <c r="ILM211" s="56"/>
      <c r="ILN211" s="56"/>
      <c r="ILO211" s="56"/>
      <c r="ILP211" s="56"/>
      <c r="ILQ211" s="56"/>
      <c r="ILR211" s="56"/>
      <c r="ILS211" s="56"/>
      <c r="ILT211" s="56"/>
      <c r="ILU211" s="56"/>
      <c r="ILV211" s="56"/>
      <c r="ILW211" s="56"/>
      <c r="ILX211" s="56"/>
      <c r="ILY211" s="56"/>
      <c r="ILZ211" s="56"/>
      <c r="IMA211" s="56"/>
      <c r="IMB211" s="56"/>
      <c r="IMC211" s="56"/>
      <c r="IMD211" s="56"/>
      <c r="IME211" s="56"/>
      <c r="IMF211" s="56"/>
      <c r="IMG211" s="56"/>
      <c r="IMH211" s="56"/>
      <c r="IMI211" s="56"/>
      <c r="IMJ211" s="56"/>
      <c r="IMK211" s="56"/>
      <c r="IML211" s="56"/>
      <c r="IMM211" s="56"/>
      <c r="IMN211" s="56"/>
      <c r="IMO211" s="56"/>
      <c r="IMP211" s="56"/>
      <c r="IMQ211" s="56"/>
      <c r="IMR211" s="56"/>
      <c r="IMS211" s="56"/>
      <c r="IMT211" s="56"/>
      <c r="IMU211" s="56"/>
      <c r="IMV211" s="56"/>
      <c r="IMW211" s="56"/>
      <c r="IMX211" s="56"/>
      <c r="IMY211" s="56"/>
      <c r="IMZ211" s="56"/>
      <c r="INA211" s="56"/>
      <c r="INB211" s="56"/>
      <c r="INC211" s="56"/>
      <c r="IND211" s="56"/>
      <c r="INE211" s="56"/>
      <c r="INF211" s="56"/>
      <c r="ING211" s="56"/>
      <c r="INH211" s="56"/>
      <c r="INI211" s="56"/>
      <c r="INJ211" s="56"/>
      <c r="INK211" s="56"/>
      <c r="INL211" s="56"/>
      <c r="INM211" s="56"/>
      <c r="INN211" s="56"/>
      <c r="INO211" s="56"/>
      <c r="INP211" s="56"/>
      <c r="INQ211" s="56"/>
      <c r="INR211" s="56"/>
      <c r="INS211" s="56"/>
      <c r="INT211" s="56"/>
      <c r="INU211" s="56"/>
      <c r="INV211" s="56"/>
      <c r="INW211" s="56"/>
      <c r="INX211" s="56"/>
      <c r="INY211" s="56"/>
      <c r="INZ211" s="56"/>
      <c r="IOA211" s="56"/>
      <c r="IOB211" s="56"/>
      <c r="IOC211" s="56"/>
      <c r="IOD211" s="56"/>
      <c r="IOE211" s="56"/>
      <c r="IOF211" s="56"/>
      <c r="IOG211" s="56"/>
      <c r="IOH211" s="56"/>
      <c r="IOI211" s="56"/>
      <c r="IOJ211" s="56"/>
      <c r="IOK211" s="56"/>
      <c r="IOL211" s="56"/>
      <c r="IOM211" s="56"/>
      <c r="ION211" s="56"/>
      <c r="IOO211" s="56"/>
      <c r="IOP211" s="56"/>
      <c r="IOQ211" s="56"/>
      <c r="IOR211" s="56"/>
      <c r="IOS211" s="56"/>
      <c r="IOT211" s="56"/>
      <c r="IOU211" s="56"/>
      <c r="IOV211" s="56"/>
      <c r="IOW211" s="56"/>
      <c r="IOX211" s="56"/>
      <c r="IOY211" s="56"/>
      <c r="IOZ211" s="56"/>
      <c r="IPA211" s="56"/>
      <c r="IPB211" s="56"/>
      <c r="IPC211" s="56"/>
      <c r="IPD211" s="56"/>
      <c r="IPE211" s="56"/>
      <c r="IPF211" s="56"/>
      <c r="IPG211" s="56"/>
      <c r="IPH211" s="56"/>
      <c r="IPI211" s="56"/>
      <c r="IPJ211" s="56"/>
      <c r="IPK211" s="56"/>
      <c r="IPL211" s="56"/>
      <c r="IPM211" s="56"/>
      <c r="IPN211" s="56"/>
      <c r="IPO211" s="56"/>
      <c r="IPP211" s="56"/>
      <c r="IPQ211" s="56"/>
      <c r="IPR211" s="56"/>
      <c r="IPS211" s="56"/>
      <c r="IPT211" s="56"/>
      <c r="IPU211" s="56"/>
      <c r="IPV211" s="56"/>
      <c r="IPW211" s="56"/>
      <c r="IPX211" s="56"/>
      <c r="IPY211" s="56"/>
      <c r="IPZ211" s="56"/>
      <c r="IQA211" s="56"/>
      <c r="IQB211" s="56"/>
      <c r="IQC211" s="56"/>
      <c r="IQD211" s="56"/>
      <c r="IQE211" s="56"/>
      <c r="IQF211" s="56"/>
      <c r="IQG211" s="56"/>
      <c r="IQH211" s="56"/>
      <c r="IQI211" s="56"/>
      <c r="IQJ211" s="56"/>
      <c r="IQK211" s="56"/>
      <c r="IQL211" s="56"/>
      <c r="IQM211" s="56"/>
      <c r="IQN211" s="56"/>
      <c r="IQO211" s="56"/>
      <c r="IQP211" s="56"/>
      <c r="IQQ211" s="56"/>
      <c r="IQR211" s="56"/>
      <c r="IQS211" s="56"/>
      <c r="IQT211" s="56"/>
      <c r="IQU211" s="56"/>
      <c r="IQV211" s="56"/>
      <c r="IQW211" s="56"/>
      <c r="IQX211" s="56"/>
      <c r="IQY211" s="56"/>
      <c r="IQZ211" s="56"/>
      <c r="IRA211" s="56"/>
      <c r="IRB211" s="56"/>
      <c r="IRC211" s="56"/>
      <c r="IRD211" s="56"/>
      <c r="IRE211" s="56"/>
      <c r="IRF211" s="56"/>
      <c r="IRG211" s="56"/>
      <c r="IRH211" s="56"/>
      <c r="IRI211" s="56"/>
      <c r="IRJ211" s="56"/>
      <c r="IRK211" s="56"/>
      <c r="IRL211" s="56"/>
      <c r="IRM211" s="56"/>
      <c r="IRN211" s="56"/>
      <c r="IRO211" s="56"/>
      <c r="IRP211" s="56"/>
      <c r="IRQ211" s="56"/>
      <c r="IRR211" s="56"/>
      <c r="IRS211" s="56"/>
      <c r="IRT211" s="56"/>
      <c r="IRU211" s="56"/>
      <c r="IRV211" s="56"/>
      <c r="IRW211" s="56"/>
      <c r="IRX211" s="56"/>
      <c r="IRY211" s="56"/>
      <c r="IRZ211" s="56"/>
      <c r="ISA211" s="56"/>
      <c r="ISB211" s="56"/>
      <c r="ISC211" s="56"/>
      <c r="ISD211" s="56"/>
      <c r="ISE211" s="56"/>
      <c r="ISF211" s="56"/>
      <c r="ISG211" s="56"/>
      <c r="ISH211" s="56"/>
      <c r="ISI211" s="56"/>
      <c r="ISJ211" s="56"/>
      <c r="ISK211" s="56"/>
      <c r="ISL211" s="56"/>
      <c r="ISM211" s="56"/>
      <c r="ISN211" s="56"/>
      <c r="ISO211" s="56"/>
      <c r="ISP211" s="56"/>
      <c r="ISQ211" s="56"/>
      <c r="ISR211" s="56"/>
      <c r="ISS211" s="56"/>
      <c r="IST211" s="56"/>
      <c r="ISU211" s="56"/>
      <c r="ISV211" s="56"/>
      <c r="ISW211" s="56"/>
      <c r="ISX211" s="56"/>
      <c r="ISY211" s="56"/>
      <c r="ISZ211" s="56"/>
      <c r="ITA211" s="56"/>
      <c r="ITB211" s="56"/>
      <c r="ITC211" s="56"/>
      <c r="ITD211" s="56"/>
      <c r="ITE211" s="56"/>
      <c r="ITF211" s="56"/>
      <c r="ITG211" s="56"/>
      <c r="ITH211" s="56"/>
      <c r="ITI211" s="56"/>
      <c r="ITJ211" s="56"/>
      <c r="ITK211" s="56"/>
      <c r="ITL211" s="56"/>
      <c r="ITM211" s="56"/>
      <c r="ITN211" s="56"/>
      <c r="ITO211" s="56"/>
      <c r="ITP211" s="56"/>
      <c r="ITQ211" s="56"/>
      <c r="ITR211" s="56"/>
      <c r="ITS211" s="56"/>
      <c r="ITT211" s="56"/>
      <c r="ITU211" s="56"/>
      <c r="ITV211" s="56"/>
      <c r="ITW211" s="56"/>
      <c r="ITX211" s="56"/>
      <c r="ITY211" s="56"/>
      <c r="ITZ211" s="56"/>
      <c r="IUA211" s="56"/>
      <c r="IUB211" s="56"/>
      <c r="IUC211" s="56"/>
      <c r="IUD211" s="56"/>
      <c r="IUE211" s="56"/>
      <c r="IUF211" s="56"/>
      <c r="IUG211" s="56"/>
      <c r="IUH211" s="56"/>
      <c r="IUI211" s="56"/>
      <c r="IUJ211" s="56"/>
      <c r="IUK211" s="56"/>
      <c r="IUL211" s="56"/>
      <c r="IUM211" s="56"/>
      <c r="IUN211" s="56"/>
      <c r="IUO211" s="56"/>
      <c r="IUP211" s="56"/>
      <c r="IUQ211" s="56"/>
      <c r="IUR211" s="56"/>
      <c r="IUS211" s="56"/>
      <c r="IUT211" s="56"/>
      <c r="IUU211" s="56"/>
      <c r="IUV211" s="56"/>
      <c r="IUW211" s="56"/>
      <c r="IUX211" s="56"/>
      <c r="IUY211" s="56"/>
      <c r="IUZ211" s="56"/>
      <c r="IVA211" s="56"/>
      <c r="IVB211" s="56"/>
      <c r="IVC211" s="56"/>
      <c r="IVD211" s="56"/>
      <c r="IVE211" s="56"/>
      <c r="IVF211" s="56"/>
      <c r="IVG211" s="56"/>
      <c r="IVH211" s="56"/>
      <c r="IVI211" s="56"/>
      <c r="IVJ211" s="56"/>
      <c r="IVK211" s="56"/>
      <c r="IVL211" s="56"/>
      <c r="IVM211" s="56"/>
      <c r="IVN211" s="56"/>
      <c r="IVO211" s="56"/>
      <c r="IVP211" s="56"/>
      <c r="IVQ211" s="56"/>
      <c r="IVR211" s="56"/>
      <c r="IVS211" s="56"/>
      <c r="IVT211" s="56"/>
      <c r="IVU211" s="56"/>
      <c r="IVV211" s="56"/>
      <c r="IVW211" s="56"/>
      <c r="IVX211" s="56"/>
      <c r="IVY211" s="56"/>
      <c r="IVZ211" s="56"/>
      <c r="IWA211" s="56"/>
      <c r="IWB211" s="56"/>
      <c r="IWC211" s="56"/>
      <c r="IWD211" s="56"/>
      <c r="IWE211" s="56"/>
      <c r="IWF211" s="56"/>
      <c r="IWG211" s="56"/>
      <c r="IWH211" s="56"/>
      <c r="IWI211" s="56"/>
      <c r="IWJ211" s="56"/>
      <c r="IWK211" s="56"/>
      <c r="IWL211" s="56"/>
      <c r="IWM211" s="56"/>
      <c r="IWN211" s="56"/>
      <c r="IWO211" s="56"/>
      <c r="IWP211" s="56"/>
      <c r="IWQ211" s="56"/>
      <c r="IWR211" s="56"/>
      <c r="IWS211" s="56"/>
      <c r="IWT211" s="56"/>
      <c r="IWU211" s="56"/>
      <c r="IWV211" s="56"/>
      <c r="IWW211" s="56"/>
      <c r="IWX211" s="56"/>
      <c r="IWY211" s="56"/>
      <c r="IWZ211" s="56"/>
      <c r="IXA211" s="56"/>
      <c r="IXB211" s="56"/>
      <c r="IXC211" s="56"/>
      <c r="IXD211" s="56"/>
      <c r="IXE211" s="56"/>
      <c r="IXF211" s="56"/>
      <c r="IXG211" s="56"/>
      <c r="IXH211" s="56"/>
      <c r="IXI211" s="56"/>
      <c r="IXJ211" s="56"/>
      <c r="IXK211" s="56"/>
      <c r="IXL211" s="56"/>
      <c r="IXM211" s="56"/>
      <c r="IXN211" s="56"/>
      <c r="IXO211" s="56"/>
      <c r="IXP211" s="56"/>
      <c r="IXQ211" s="56"/>
      <c r="IXR211" s="56"/>
      <c r="IXS211" s="56"/>
      <c r="IXT211" s="56"/>
      <c r="IXU211" s="56"/>
      <c r="IXV211" s="56"/>
      <c r="IXW211" s="56"/>
      <c r="IXX211" s="56"/>
      <c r="IXY211" s="56"/>
      <c r="IXZ211" s="56"/>
      <c r="IYA211" s="56"/>
      <c r="IYB211" s="56"/>
      <c r="IYC211" s="56"/>
      <c r="IYD211" s="56"/>
      <c r="IYE211" s="56"/>
      <c r="IYF211" s="56"/>
      <c r="IYG211" s="56"/>
      <c r="IYH211" s="56"/>
      <c r="IYI211" s="56"/>
      <c r="IYJ211" s="56"/>
      <c r="IYK211" s="56"/>
      <c r="IYL211" s="56"/>
      <c r="IYM211" s="56"/>
      <c r="IYN211" s="56"/>
      <c r="IYO211" s="56"/>
      <c r="IYP211" s="56"/>
      <c r="IYQ211" s="56"/>
      <c r="IYR211" s="56"/>
      <c r="IYS211" s="56"/>
      <c r="IYT211" s="56"/>
      <c r="IYU211" s="56"/>
      <c r="IYV211" s="56"/>
      <c r="IYW211" s="56"/>
      <c r="IYX211" s="56"/>
      <c r="IYY211" s="56"/>
      <c r="IYZ211" s="56"/>
      <c r="IZA211" s="56"/>
      <c r="IZB211" s="56"/>
      <c r="IZC211" s="56"/>
      <c r="IZD211" s="56"/>
      <c r="IZE211" s="56"/>
      <c r="IZF211" s="56"/>
      <c r="IZG211" s="56"/>
      <c r="IZH211" s="56"/>
      <c r="IZI211" s="56"/>
      <c r="IZJ211" s="56"/>
      <c r="IZK211" s="56"/>
      <c r="IZL211" s="56"/>
      <c r="IZM211" s="56"/>
      <c r="IZN211" s="56"/>
      <c r="IZO211" s="56"/>
      <c r="IZP211" s="56"/>
      <c r="IZQ211" s="56"/>
      <c r="IZR211" s="56"/>
      <c r="IZS211" s="56"/>
      <c r="IZT211" s="56"/>
      <c r="IZU211" s="56"/>
      <c r="IZV211" s="56"/>
      <c r="IZW211" s="56"/>
      <c r="IZX211" s="56"/>
      <c r="IZY211" s="56"/>
      <c r="IZZ211" s="56"/>
      <c r="JAA211" s="56"/>
      <c r="JAB211" s="56"/>
      <c r="JAC211" s="56"/>
      <c r="JAD211" s="56"/>
      <c r="JAE211" s="56"/>
      <c r="JAF211" s="56"/>
      <c r="JAG211" s="56"/>
      <c r="JAH211" s="56"/>
      <c r="JAI211" s="56"/>
      <c r="JAJ211" s="56"/>
      <c r="JAK211" s="56"/>
      <c r="JAL211" s="56"/>
      <c r="JAM211" s="56"/>
      <c r="JAN211" s="56"/>
      <c r="JAO211" s="56"/>
      <c r="JAP211" s="56"/>
      <c r="JAQ211" s="56"/>
      <c r="JAR211" s="56"/>
      <c r="JAS211" s="56"/>
      <c r="JAT211" s="56"/>
      <c r="JAU211" s="56"/>
      <c r="JAV211" s="56"/>
      <c r="JAW211" s="56"/>
      <c r="JAX211" s="56"/>
      <c r="JAY211" s="56"/>
      <c r="JAZ211" s="56"/>
      <c r="JBA211" s="56"/>
      <c r="JBB211" s="56"/>
      <c r="JBC211" s="56"/>
      <c r="JBD211" s="56"/>
      <c r="JBE211" s="56"/>
      <c r="JBF211" s="56"/>
      <c r="JBG211" s="56"/>
      <c r="JBH211" s="56"/>
      <c r="JBI211" s="56"/>
      <c r="JBJ211" s="56"/>
      <c r="JBK211" s="56"/>
      <c r="JBL211" s="56"/>
      <c r="JBM211" s="56"/>
      <c r="JBN211" s="56"/>
      <c r="JBO211" s="56"/>
      <c r="JBP211" s="56"/>
      <c r="JBQ211" s="56"/>
      <c r="JBR211" s="56"/>
      <c r="JBS211" s="56"/>
      <c r="JBT211" s="56"/>
      <c r="JBU211" s="56"/>
      <c r="JBV211" s="56"/>
      <c r="JBW211" s="56"/>
      <c r="JBX211" s="56"/>
      <c r="JBY211" s="56"/>
      <c r="JBZ211" s="56"/>
      <c r="JCA211" s="56"/>
      <c r="JCB211" s="56"/>
      <c r="JCC211" s="56"/>
      <c r="JCD211" s="56"/>
      <c r="JCE211" s="56"/>
      <c r="JCF211" s="56"/>
      <c r="JCG211" s="56"/>
      <c r="JCH211" s="56"/>
      <c r="JCI211" s="56"/>
      <c r="JCJ211" s="56"/>
      <c r="JCK211" s="56"/>
      <c r="JCL211" s="56"/>
      <c r="JCM211" s="56"/>
      <c r="JCN211" s="56"/>
      <c r="JCO211" s="56"/>
      <c r="JCP211" s="56"/>
      <c r="JCQ211" s="56"/>
      <c r="JCR211" s="56"/>
      <c r="JCS211" s="56"/>
      <c r="JCT211" s="56"/>
      <c r="JCU211" s="56"/>
      <c r="JCV211" s="56"/>
      <c r="JCW211" s="56"/>
      <c r="JCX211" s="56"/>
      <c r="JCY211" s="56"/>
      <c r="JCZ211" s="56"/>
      <c r="JDA211" s="56"/>
      <c r="JDB211" s="56"/>
      <c r="JDC211" s="56"/>
      <c r="JDD211" s="56"/>
      <c r="JDE211" s="56"/>
      <c r="JDF211" s="56"/>
      <c r="JDG211" s="56"/>
      <c r="JDH211" s="56"/>
      <c r="JDI211" s="56"/>
      <c r="JDJ211" s="56"/>
      <c r="JDK211" s="56"/>
      <c r="JDL211" s="56"/>
      <c r="JDM211" s="56"/>
      <c r="JDN211" s="56"/>
      <c r="JDO211" s="56"/>
      <c r="JDP211" s="56"/>
      <c r="JDQ211" s="56"/>
      <c r="JDR211" s="56"/>
      <c r="JDS211" s="56"/>
      <c r="JDT211" s="56"/>
      <c r="JDU211" s="56"/>
      <c r="JDV211" s="56"/>
      <c r="JDW211" s="56"/>
      <c r="JDX211" s="56"/>
      <c r="JDY211" s="56"/>
      <c r="JDZ211" s="56"/>
      <c r="JEA211" s="56"/>
      <c r="JEB211" s="56"/>
      <c r="JEC211" s="56"/>
      <c r="JED211" s="56"/>
      <c r="JEE211" s="56"/>
      <c r="JEF211" s="56"/>
      <c r="JEG211" s="56"/>
      <c r="JEH211" s="56"/>
      <c r="JEI211" s="56"/>
      <c r="JEJ211" s="56"/>
      <c r="JEK211" s="56"/>
      <c r="JEL211" s="56"/>
      <c r="JEM211" s="56"/>
      <c r="JEN211" s="56"/>
      <c r="JEO211" s="56"/>
      <c r="JEP211" s="56"/>
      <c r="JEQ211" s="56"/>
      <c r="JER211" s="56"/>
      <c r="JES211" s="56"/>
      <c r="JET211" s="56"/>
      <c r="JEU211" s="56"/>
      <c r="JEV211" s="56"/>
      <c r="JEW211" s="56"/>
      <c r="JEX211" s="56"/>
      <c r="JEY211" s="56"/>
      <c r="JEZ211" s="56"/>
      <c r="JFA211" s="56"/>
      <c r="JFB211" s="56"/>
      <c r="JFC211" s="56"/>
      <c r="JFD211" s="56"/>
      <c r="JFE211" s="56"/>
      <c r="JFF211" s="56"/>
      <c r="JFG211" s="56"/>
      <c r="JFH211" s="56"/>
      <c r="JFI211" s="56"/>
      <c r="JFJ211" s="56"/>
      <c r="JFK211" s="56"/>
      <c r="JFL211" s="56"/>
      <c r="JFM211" s="56"/>
      <c r="JFN211" s="56"/>
      <c r="JFO211" s="56"/>
      <c r="JFP211" s="56"/>
      <c r="JFQ211" s="56"/>
      <c r="JFR211" s="56"/>
      <c r="JFS211" s="56"/>
      <c r="JFT211" s="56"/>
      <c r="JFU211" s="56"/>
      <c r="JFV211" s="56"/>
      <c r="JFW211" s="56"/>
      <c r="JFX211" s="56"/>
      <c r="JFY211" s="56"/>
      <c r="JFZ211" s="56"/>
      <c r="JGA211" s="56"/>
      <c r="JGB211" s="56"/>
      <c r="JGC211" s="56"/>
      <c r="JGD211" s="56"/>
      <c r="JGE211" s="56"/>
      <c r="JGF211" s="56"/>
      <c r="JGG211" s="56"/>
      <c r="JGH211" s="56"/>
      <c r="JGI211" s="56"/>
      <c r="JGJ211" s="56"/>
      <c r="JGK211" s="56"/>
      <c r="JGL211" s="56"/>
      <c r="JGM211" s="56"/>
      <c r="JGN211" s="56"/>
      <c r="JGO211" s="56"/>
      <c r="JGP211" s="56"/>
      <c r="JGQ211" s="56"/>
      <c r="JGR211" s="56"/>
      <c r="JGS211" s="56"/>
      <c r="JGT211" s="56"/>
      <c r="JGU211" s="56"/>
      <c r="JGV211" s="56"/>
      <c r="JGW211" s="56"/>
      <c r="JGX211" s="56"/>
      <c r="JGY211" s="56"/>
      <c r="JGZ211" s="56"/>
      <c r="JHA211" s="56"/>
      <c r="JHB211" s="56"/>
      <c r="JHC211" s="56"/>
      <c r="JHD211" s="56"/>
      <c r="JHE211" s="56"/>
      <c r="JHF211" s="56"/>
      <c r="JHG211" s="56"/>
      <c r="JHH211" s="56"/>
      <c r="JHI211" s="56"/>
      <c r="JHJ211" s="56"/>
      <c r="JHK211" s="56"/>
      <c r="JHL211" s="56"/>
      <c r="JHM211" s="56"/>
      <c r="JHN211" s="56"/>
      <c r="JHO211" s="56"/>
      <c r="JHP211" s="56"/>
      <c r="JHQ211" s="56"/>
      <c r="JHR211" s="56"/>
      <c r="JHS211" s="56"/>
      <c r="JHT211" s="56"/>
      <c r="JHU211" s="56"/>
      <c r="JHV211" s="56"/>
      <c r="JHW211" s="56"/>
      <c r="JHX211" s="56"/>
      <c r="JHY211" s="56"/>
      <c r="JHZ211" s="56"/>
      <c r="JIA211" s="56"/>
      <c r="JIB211" s="56"/>
      <c r="JIC211" s="56"/>
      <c r="JID211" s="56"/>
      <c r="JIE211" s="56"/>
      <c r="JIF211" s="56"/>
      <c r="JIG211" s="56"/>
      <c r="JIH211" s="56"/>
      <c r="JII211" s="56"/>
      <c r="JIJ211" s="56"/>
      <c r="JIK211" s="56"/>
      <c r="JIL211" s="56"/>
      <c r="JIM211" s="56"/>
      <c r="JIN211" s="56"/>
      <c r="JIO211" s="56"/>
      <c r="JIP211" s="56"/>
      <c r="JIQ211" s="56"/>
      <c r="JIR211" s="56"/>
      <c r="JIS211" s="56"/>
      <c r="JIT211" s="56"/>
      <c r="JIU211" s="56"/>
      <c r="JIV211" s="56"/>
      <c r="JIW211" s="56"/>
      <c r="JIX211" s="56"/>
      <c r="JIY211" s="56"/>
      <c r="JIZ211" s="56"/>
      <c r="JJA211" s="56"/>
      <c r="JJB211" s="56"/>
      <c r="JJC211" s="56"/>
      <c r="JJD211" s="56"/>
      <c r="JJE211" s="56"/>
      <c r="JJF211" s="56"/>
      <c r="JJG211" s="56"/>
      <c r="JJH211" s="56"/>
      <c r="JJI211" s="56"/>
      <c r="JJJ211" s="56"/>
      <c r="JJK211" s="56"/>
      <c r="JJL211" s="56"/>
      <c r="JJM211" s="56"/>
      <c r="JJN211" s="56"/>
      <c r="JJO211" s="56"/>
      <c r="JJP211" s="56"/>
      <c r="JJQ211" s="56"/>
      <c r="JJR211" s="56"/>
      <c r="JJS211" s="56"/>
      <c r="JJT211" s="56"/>
      <c r="JJU211" s="56"/>
      <c r="JJV211" s="56"/>
      <c r="JJW211" s="56"/>
      <c r="JJX211" s="56"/>
      <c r="JJY211" s="56"/>
      <c r="JJZ211" s="56"/>
      <c r="JKA211" s="56"/>
      <c r="JKB211" s="56"/>
      <c r="JKC211" s="56"/>
      <c r="JKD211" s="56"/>
      <c r="JKE211" s="56"/>
      <c r="JKF211" s="56"/>
      <c r="JKG211" s="56"/>
      <c r="JKH211" s="56"/>
      <c r="JKI211" s="56"/>
      <c r="JKJ211" s="56"/>
      <c r="JKK211" s="56"/>
      <c r="JKL211" s="56"/>
      <c r="JKM211" s="56"/>
      <c r="JKN211" s="56"/>
      <c r="JKO211" s="56"/>
      <c r="JKP211" s="56"/>
      <c r="JKQ211" s="56"/>
      <c r="JKR211" s="56"/>
      <c r="JKS211" s="56"/>
      <c r="JKT211" s="56"/>
      <c r="JKU211" s="56"/>
      <c r="JKV211" s="56"/>
      <c r="JKW211" s="56"/>
      <c r="JKX211" s="56"/>
      <c r="JKY211" s="56"/>
      <c r="JKZ211" s="56"/>
      <c r="JLA211" s="56"/>
      <c r="JLB211" s="56"/>
      <c r="JLC211" s="56"/>
      <c r="JLD211" s="56"/>
      <c r="JLE211" s="56"/>
      <c r="JLF211" s="56"/>
      <c r="JLG211" s="56"/>
      <c r="JLH211" s="56"/>
      <c r="JLI211" s="56"/>
      <c r="JLJ211" s="56"/>
      <c r="JLK211" s="56"/>
      <c r="JLL211" s="56"/>
      <c r="JLM211" s="56"/>
      <c r="JLN211" s="56"/>
      <c r="JLO211" s="56"/>
      <c r="JLP211" s="56"/>
      <c r="JLQ211" s="56"/>
      <c r="JLR211" s="56"/>
      <c r="JLS211" s="56"/>
      <c r="JLT211" s="56"/>
      <c r="JLU211" s="56"/>
      <c r="JLV211" s="56"/>
      <c r="JLW211" s="56"/>
      <c r="JLX211" s="56"/>
      <c r="JLY211" s="56"/>
      <c r="JLZ211" s="56"/>
      <c r="JMA211" s="56"/>
      <c r="JMB211" s="56"/>
      <c r="JMC211" s="56"/>
      <c r="JMD211" s="56"/>
      <c r="JME211" s="56"/>
      <c r="JMF211" s="56"/>
      <c r="JMG211" s="56"/>
      <c r="JMH211" s="56"/>
      <c r="JMI211" s="56"/>
      <c r="JMJ211" s="56"/>
      <c r="JMK211" s="56"/>
      <c r="JML211" s="56"/>
      <c r="JMM211" s="56"/>
      <c r="JMN211" s="56"/>
      <c r="JMO211" s="56"/>
      <c r="JMP211" s="56"/>
      <c r="JMQ211" s="56"/>
      <c r="JMR211" s="56"/>
      <c r="JMS211" s="56"/>
      <c r="JMT211" s="56"/>
      <c r="JMU211" s="56"/>
      <c r="JMV211" s="56"/>
      <c r="JMW211" s="56"/>
      <c r="JMX211" s="56"/>
      <c r="JMY211" s="56"/>
      <c r="JMZ211" s="56"/>
      <c r="JNA211" s="56"/>
      <c r="JNB211" s="56"/>
      <c r="JNC211" s="56"/>
      <c r="JND211" s="56"/>
      <c r="JNE211" s="56"/>
      <c r="JNF211" s="56"/>
      <c r="JNG211" s="56"/>
      <c r="JNH211" s="56"/>
      <c r="JNI211" s="56"/>
      <c r="JNJ211" s="56"/>
      <c r="JNK211" s="56"/>
      <c r="JNL211" s="56"/>
      <c r="JNM211" s="56"/>
      <c r="JNN211" s="56"/>
      <c r="JNO211" s="56"/>
      <c r="JNP211" s="56"/>
      <c r="JNQ211" s="56"/>
      <c r="JNR211" s="56"/>
      <c r="JNS211" s="56"/>
      <c r="JNT211" s="56"/>
      <c r="JNU211" s="56"/>
      <c r="JNV211" s="56"/>
      <c r="JNW211" s="56"/>
      <c r="JNX211" s="56"/>
      <c r="JNY211" s="56"/>
      <c r="JNZ211" s="56"/>
      <c r="JOA211" s="56"/>
      <c r="JOB211" s="56"/>
      <c r="JOC211" s="56"/>
      <c r="JOD211" s="56"/>
      <c r="JOE211" s="56"/>
      <c r="JOF211" s="56"/>
      <c r="JOG211" s="56"/>
      <c r="JOH211" s="56"/>
      <c r="JOI211" s="56"/>
      <c r="JOJ211" s="56"/>
      <c r="JOK211" s="56"/>
      <c r="JOL211" s="56"/>
      <c r="JOM211" s="56"/>
      <c r="JON211" s="56"/>
      <c r="JOO211" s="56"/>
      <c r="JOP211" s="56"/>
      <c r="JOQ211" s="56"/>
      <c r="JOR211" s="56"/>
      <c r="JOS211" s="56"/>
      <c r="JOT211" s="56"/>
      <c r="JOU211" s="56"/>
      <c r="JOV211" s="56"/>
      <c r="JOW211" s="56"/>
      <c r="JOX211" s="56"/>
      <c r="JOY211" s="56"/>
      <c r="JOZ211" s="56"/>
      <c r="JPA211" s="56"/>
      <c r="JPB211" s="56"/>
      <c r="JPC211" s="56"/>
      <c r="JPD211" s="56"/>
      <c r="JPE211" s="56"/>
      <c r="JPF211" s="56"/>
      <c r="JPG211" s="56"/>
      <c r="JPH211" s="56"/>
      <c r="JPI211" s="56"/>
      <c r="JPJ211" s="56"/>
      <c r="JPK211" s="56"/>
      <c r="JPL211" s="56"/>
      <c r="JPM211" s="56"/>
      <c r="JPN211" s="56"/>
      <c r="JPO211" s="56"/>
      <c r="JPP211" s="56"/>
      <c r="JPQ211" s="56"/>
      <c r="JPR211" s="56"/>
      <c r="JPS211" s="56"/>
      <c r="JPT211" s="56"/>
      <c r="JPU211" s="56"/>
      <c r="JPV211" s="56"/>
      <c r="JPW211" s="56"/>
      <c r="JPX211" s="56"/>
      <c r="JPY211" s="56"/>
      <c r="JPZ211" s="56"/>
      <c r="JQA211" s="56"/>
      <c r="JQB211" s="56"/>
      <c r="JQC211" s="56"/>
      <c r="JQD211" s="56"/>
      <c r="JQE211" s="56"/>
      <c r="JQF211" s="56"/>
      <c r="JQG211" s="56"/>
      <c r="JQH211" s="56"/>
      <c r="JQI211" s="56"/>
      <c r="JQJ211" s="56"/>
      <c r="JQK211" s="56"/>
      <c r="JQL211" s="56"/>
      <c r="JQM211" s="56"/>
      <c r="JQN211" s="56"/>
      <c r="JQO211" s="56"/>
      <c r="JQP211" s="56"/>
      <c r="JQQ211" s="56"/>
      <c r="JQR211" s="56"/>
      <c r="JQS211" s="56"/>
      <c r="JQT211" s="56"/>
      <c r="JQU211" s="56"/>
      <c r="JQV211" s="56"/>
      <c r="JQW211" s="56"/>
      <c r="JQX211" s="56"/>
      <c r="JQY211" s="56"/>
      <c r="JQZ211" s="56"/>
      <c r="JRA211" s="56"/>
      <c r="JRB211" s="56"/>
      <c r="JRC211" s="56"/>
      <c r="JRD211" s="56"/>
      <c r="JRE211" s="56"/>
      <c r="JRF211" s="56"/>
      <c r="JRG211" s="56"/>
      <c r="JRH211" s="56"/>
      <c r="JRI211" s="56"/>
      <c r="JRJ211" s="56"/>
      <c r="JRK211" s="56"/>
      <c r="JRL211" s="56"/>
      <c r="JRM211" s="56"/>
      <c r="JRN211" s="56"/>
      <c r="JRO211" s="56"/>
      <c r="JRP211" s="56"/>
      <c r="JRQ211" s="56"/>
      <c r="JRR211" s="56"/>
      <c r="JRS211" s="56"/>
      <c r="JRT211" s="56"/>
      <c r="JRU211" s="56"/>
      <c r="JRV211" s="56"/>
      <c r="JRW211" s="56"/>
      <c r="JRX211" s="56"/>
      <c r="JRY211" s="56"/>
      <c r="JRZ211" s="56"/>
      <c r="JSA211" s="56"/>
      <c r="JSB211" s="56"/>
      <c r="JSC211" s="56"/>
      <c r="JSD211" s="56"/>
      <c r="JSE211" s="56"/>
      <c r="JSF211" s="56"/>
      <c r="JSG211" s="56"/>
      <c r="JSH211" s="56"/>
      <c r="JSI211" s="56"/>
      <c r="JSJ211" s="56"/>
      <c r="JSK211" s="56"/>
      <c r="JSL211" s="56"/>
      <c r="JSM211" s="56"/>
      <c r="JSN211" s="56"/>
      <c r="JSO211" s="56"/>
      <c r="JSP211" s="56"/>
      <c r="JSQ211" s="56"/>
      <c r="JSR211" s="56"/>
      <c r="JSS211" s="56"/>
      <c r="JST211" s="56"/>
      <c r="JSU211" s="56"/>
      <c r="JSV211" s="56"/>
      <c r="JSW211" s="56"/>
      <c r="JSX211" s="56"/>
      <c r="JSY211" s="56"/>
      <c r="JSZ211" s="56"/>
      <c r="JTA211" s="56"/>
      <c r="JTB211" s="56"/>
      <c r="JTC211" s="56"/>
      <c r="JTD211" s="56"/>
      <c r="JTE211" s="56"/>
      <c r="JTF211" s="56"/>
      <c r="JTG211" s="56"/>
      <c r="JTH211" s="56"/>
      <c r="JTI211" s="56"/>
      <c r="JTJ211" s="56"/>
      <c r="JTK211" s="56"/>
      <c r="JTL211" s="56"/>
      <c r="JTM211" s="56"/>
      <c r="JTN211" s="56"/>
      <c r="JTO211" s="56"/>
      <c r="JTP211" s="56"/>
      <c r="JTQ211" s="56"/>
      <c r="JTR211" s="56"/>
      <c r="JTS211" s="56"/>
      <c r="JTT211" s="56"/>
      <c r="JTU211" s="56"/>
      <c r="JTV211" s="56"/>
      <c r="JTW211" s="56"/>
      <c r="JTX211" s="56"/>
      <c r="JTY211" s="56"/>
      <c r="JTZ211" s="56"/>
      <c r="JUA211" s="56"/>
      <c r="JUB211" s="56"/>
      <c r="JUC211" s="56"/>
      <c r="JUD211" s="56"/>
      <c r="JUE211" s="56"/>
      <c r="JUF211" s="56"/>
      <c r="JUG211" s="56"/>
      <c r="JUH211" s="56"/>
      <c r="JUI211" s="56"/>
      <c r="JUJ211" s="56"/>
      <c r="JUK211" s="56"/>
      <c r="JUL211" s="56"/>
      <c r="JUM211" s="56"/>
      <c r="JUN211" s="56"/>
      <c r="JUO211" s="56"/>
      <c r="JUP211" s="56"/>
      <c r="JUQ211" s="56"/>
      <c r="JUR211" s="56"/>
      <c r="JUS211" s="56"/>
      <c r="JUT211" s="56"/>
      <c r="JUU211" s="56"/>
      <c r="JUV211" s="56"/>
      <c r="JUW211" s="56"/>
      <c r="JUX211" s="56"/>
      <c r="JUY211" s="56"/>
      <c r="JUZ211" s="56"/>
      <c r="JVA211" s="56"/>
      <c r="JVB211" s="56"/>
      <c r="JVC211" s="56"/>
      <c r="JVD211" s="56"/>
      <c r="JVE211" s="56"/>
      <c r="JVF211" s="56"/>
      <c r="JVG211" s="56"/>
      <c r="JVH211" s="56"/>
      <c r="JVI211" s="56"/>
      <c r="JVJ211" s="56"/>
      <c r="JVK211" s="56"/>
      <c r="JVL211" s="56"/>
      <c r="JVM211" s="56"/>
      <c r="JVN211" s="56"/>
      <c r="JVO211" s="56"/>
      <c r="JVP211" s="56"/>
      <c r="JVQ211" s="56"/>
      <c r="JVR211" s="56"/>
      <c r="JVS211" s="56"/>
      <c r="JVT211" s="56"/>
      <c r="JVU211" s="56"/>
      <c r="JVV211" s="56"/>
      <c r="JVW211" s="56"/>
      <c r="JVX211" s="56"/>
      <c r="JVY211" s="56"/>
      <c r="JVZ211" s="56"/>
      <c r="JWA211" s="56"/>
      <c r="JWB211" s="56"/>
      <c r="JWC211" s="56"/>
      <c r="JWD211" s="56"/>
      <c r="JWE211" s="56"/>
      <c r="JWF211" s="56"/>
      <c r="JWG211" s="56"/>
      <c r="JWH211" s="56"/>
      <c r="JWI211" s="56"/>
      <c r="JWJ211" s="56"/>
      <c r="JWK211" s="56"/>
      <c r="JWL211" s="56"/>
      <c r="JWM211" s="56"/>
      <c r="JWN211" s="56"/>
      <c r="JWO211" s="56"/>
      <c r="JWP211" s="56"/>
      <c r="JWQ211" s="56"/>
      <c r="JWR211" s="56"/>
      <c r="JWS211" s="56"/>
      <c r="JWT211" s="56"/>
      <c r="JWU211" s="56"/>
      <c r="JWV211" s="56"/>
      <c r="JWW211" s="56"/>
      <c r="JWX211" s="56"/>
      <c r="JWY211" s="56"/>
      <c r="JWZ211" s="56"/>
      <c r="JXA211" s="56"/>
      <c r="JXB211" s="56"/>
      <c r="JXC211" s="56"/>
      <c r="JXD211" s="56"/>
      <c r="JXE211" s="56"/>
      <c r="JXF211" s="56"/>
      <c r="JXG211" s="56"/>
      <c r="JXH211" s="56"/>
      <c r="JXI211" s="56"/>
      <c r="JXJ211" s="56"/>
      <c r="JXK211" s="56"/>
      <c r="JXL211" s="56"/>
      <c r="JXM211" s="56"/>
      <c r="JXN211" s="56"/>
      <c r="JXO211" s="56"/>
      <c r="JXP211" s="56"/>
      <c r="JXQ211" s="56"/>
      <c r="JXR211" s="56"/>
      <c r="JXS211" s="56"/>
      <c r="JXT211" s="56"/>
      <c r="JXU211" s="56"/>
      <c r="JXV211" s="56"/>
      <c r="JXW211" s="56"/>
      <c r="JXX211" s="56"/>
      <c r="JXY211" s="56"/>
      <c r="JXZ211" s="56"/>
      <c r="JYA211" s="56"/>
      <c r="JYB211" s="56"/>
      <c r="JYC211" s="56"/>
      <c r="JYD211" s="56"/>
      <c r="JYE211" s="56"/>
      <c r="JYF211" s="56"/>
      <c r="JYG211" s="56"/>
      <c r="JYH211" s="56"/>
      <c r="JYI211" s="56"/>
      <c r="JYJ211" s="56"/>
      <c r="JYK211" s="56"/>
      <c r="JYL211" s="56"/>
      <c r="JYM211" s="56"/>
      <c r="JYN211" s="56"/>
      <c r="JYO211" s="56"/>
      <c r="JYP211" s="56"/>
      <c r="JYQ211" s="56"/>
      <c r="JYR211" s="56"/>
      <c r="JYS211" s="56"/>
      <c r="JYT211" s="56"/>
      <c r="JYU211" s="56"/>
      <c r="JYV211" s="56"/>
      <c r="JYW211" s="56"/>
      <c r="JYX211" s="56"/>
      <c r="JYY211" s="56"/>
      <c r="JYZ211" s="56"/>
      <c r="JZA211" s="56"/>
      <c r="JZB211" s="56"/>
      <c r="JZC211" s="56"/>
      <c r="JZD211" s="56"/>
      <c r="JZE211" s="56"/>
      <c r="JZF211" s="56"/>
      <c r="JZG211" s="56"/>
      <c r="JZH211" s="56"/>
      <c r="JZI211" s="56"/>
      <c r="JZJ211" s="56"/>
      <c r="JZK211" s="56"/>
      <c r="JZL211" s="56"/>
      <c r="JZM211" s="56"/>
      <c r="JZN211" s="56"/>
      <c r="JZO211" s="56"/>
      <c r="JZP211" s="56"/>
      <c r="JZQ211" s="56"/>
      <c r="JZR211" s="56"/>
      <c r="JZS211" s="56"/>
      <c r="JZT211" s="56"/>
      <c r="JZU211" s="56"/>
      <c r="JZV211" s="56"/>
      <c r="JZW211" s="56"/>
      <c r="JZX211" s="56"/>
      <c r="JZY211" s="56"/>
      <c r="JZZ211" s="56"/>
      <c r="KAA211" s="56"/>
      <c r="KAB211" s="56"/>
      <c r="KAC211" s="56"/>
      <c r="KAD211" s="56"/>
      <c r="KAE211" s="56"/>
      <c r="KAF211" s="56"/>
      <c r="KAG211" s="56"/>
      <c r="KAH211" s="56"/>
      <c r="KAI211" s="56"/>
      <c r="KAJ211" s="56"/>
      <c r="KAK211" s="56"/>
      <c r="KAL211" s="56"/>
      <c r="KAM211" s="56"/>
      <c r="KAN211" s="56"/>
      <c r="KAO211" s="56"/>
      <c r="KAP211" s="56"/>
      <c r="KAQ211" s="56"/>
      <c r="KAR211" s="56"/>
      <c r="KAS211" s="56"/>
      <c r="KAT211" s="56"/>
      <c r="KAU211" s="56"/>
      <c r="KAV211" s="56"/>
      <c r="KAW211" s="56"/>
      <c r="KAX211" s="56"/>
      <c r="KAY211" s="56"/>
      <c r="KAZ211" s="56"/>
      <c r="KBA211" s="56"/>
      <c r="KBB211" s="56"/>
      <c r="KBC211" s="56"/>
      <c r="KBD211" s="56"/>
      <c r="KBE211" s="56"/>
      <c r="KBF211" s="56"/>
      <c r="KBG211" s="56"/>
      <c r="KBH211" s="56"/>
      <c r="KBI211" s="56"/>
      <c r="KBJ211" s="56"/>
      <c r="KBK211" s="56"/>
      <c r="KBL211" s="56"/>
      <c r="KBM211" s="56"/>
      <c r="KBN211" s="56"/>
      <c r="KBO211" s="56"/>
      <c r="KBP211" s="56"/>
      <c r="KBQ211" s="56"/>
      <c r="KBR211" s="56"/>
      <c r="KBS211" s="56"/>
      <c r="KBT211" s="56"/>
      <c r="KBU211" s="56"/>
      <c r="KBV211" s="56"/>
      <c r="KBW211" s="56"/>
      <c r="KBX211" s="56"/>
      <c r="KBY211" s="56"/>
      <c r="KBZ211" s="56"/>
      <c r="KCA211" s="56"/>
      <c r="KCB211" s="56"/>
      <c r="KCC211" s="56"/>
      <c r="KCD211" s="56"/>
      <c r="KCE211" s="56"/>
      <c r="KCF211" s="56"/>
      <c r="KCG211" s="56"/>
      <c r="KCH211" s="56"/>
      <c r="KCI211" s="56"/>
      <c r="KCJ211" s="56"/>
      <c r="KCK211" s="56"/>
      <c r="KCL211" s="56"/>
      <c r="KCM211" s="56"/>
      <c r="KCN211" s="56"/>
      <c r="KCO211" s="56"/>
      <c r="KCP211" s="56"/>
      <c r="KCQ211" s="56"/>
      <c r="KCR211" s="56"/>
      <c r="KCS211" s="56"/>
      <c r="KCT211" s="56"/>
      <c r="KCU211" s="56"/>
      <c r="KCV211" s="56"/>
      <c r="KCW211" s="56"/>
      <c r="KCX211" s="56"/>
      <c r="KCY211" s="56"/>
      <c r="KCZ211" s="56"/>
      <c r="KDA211" s="56"/>
      <c r="KDB211" s="56"/>
      <c r="KDC211" s="56"/>
      <c r="KDD211" s="56"/>
      <c r="KDE211" s="56"/>
      <c r="KDF211" s="56"/>
      <c r="KDG211" s="56"/>
      <c r="KDH211" s="56"/>
      <c r="KDI211" s="56"/>
      <c r="KDJ211" s="56"/>
      <c r="KDK211" s="56"/>
      <c r="KDL211" s="56"/>
      <c r="KDM211" s="56"/>
      <c r="KDN211" s="56"/>
      <c r="KDO211" s="56"/>
      <c r="KDP211" s="56"/>
      <c r="KDQ211" s="56"/>
      <c r="KDR211" s="56"/>
      <c r="KDS211" s="56"/>
      <c r="KDT211" s="56"/>
      <c r="KDU211" s="56"/>
      <c r="KDV211" s="56"/>
      <c r="KDW211" s="56"/>
      <c r="KDX211" s="56"/>
      <c r="KDY211" s="56"/>
      <c r="KDZ211" s="56"/>
      <c r="KEA211" s="56"/>
      <c r="KEB211" s="56"/>
      <c r="KEC211" s="56"/>
      <c r="KED211" s="56"/>
      <c r="KEE211" s="56"/>
      <c r="KEF211" s="56"/>
      <c r="KEG211" s="56"/>
      <c r="KEH211" s="56"/>
      <c r="KEI211" s="56"/>
      <c r="KEJ211" s="56"/>
      <c r="KEK211" s="56"/>
      <c r="KEL211" s="56"/>
      <c r="KEM211" s="56"/>
      <c r="KEN211" s="56"/>
      <c r="KEO211" s="56"/>
      <c r="KEP211" s="56"/>
      <c r="KEQ211" s="56"/>
      <c r="KER211" s="56"/>
      <c r="KES211" s="56"/>
      <c r="KET211" s="56"/>
      <c r="KEU211" s="56"/>
      <c r="KEV211" s="56"/>
      <c r="KEW211" s="56"/>
      <c r="KEX211" s="56"/>
      <c r="KEY211" s="56"/>
      <c r="KEZ211" s="56"/>
      <c r="KFA211" s="56"/>
      <c r="KFB211" s="56"/>
      <c r="KFC211" s="56"/>
      <c r="KFD211" s="56"/>
      <c r="KFE211" s="56"/>
      <c r="KFF211" s="56"/>
      <c r="KFG211" s="56"/>
      <c r="KFH211" s="56"/>
      <c r="KFI211" s="56"/>
      <c r="KFJ211" s="56"/>
      <c r="KFK211" s="56"/>
      <c r="KFL211" s="56"/>
      <c r="KFM211" s="56"/>
      <c r="KFN211" s="56"/>
      <c r="KFO211" s="56"/>
      <c r="KFP211" s="56"/>
      <c r="KFQ211" s="56"/>
      <c r="KFR211" s="56"/>
      <c r="KFS211" s="56"/>
      <c r="KFT211" s="56"/>
      <c r="KFU211" s="56"/>
      <c r="KFV211" s="56"/>
      <c r="KFW211" s="56"/>
      <c r="KFX211" s="56"/>
      <c r="KFY211" s="56"/>
      <c r="KFZ211" s="56"/>
      <c r="KGA211" s="56"/>
      <c r="KGB211" s="56"/>
      <c r="KGC211" s="56"/>
      <c r="KGD211" s="56"/>
      <c r="KGE211" s="56"/>
      <c r="KGF211" s="56"/>
      <c r="KGG211" s="56"/>
      <c r="KGH211" s="56"/>
      <c r="KGI211" s="56"/>
      <c r="KGJ211" s="56"/>
      <c r="KGK211" s="56"/>
      <c r="KGL211" s="56"/>
      <c r="KGM211" s="56"/>
      <c r="KGN211" s="56"/>
      <c r="KGO211" s="56"/>
      <c r="KGP211" s="56"/>
      <c r="KGQ211" s="56"/>
      <c r="KGR211" s="56"/>
      <c r="KGS211" s="56"/>
      <c r="KGT211" s="56"/>
      <c r="KGU211" s="56"/>
      <c r="KGV211" s="56"/>
      <c r="KGW211" s="56"/>
      <c r="KGX211" s="56"/>
      <c r="KGY211" s="56"/>
      <c r="KGZ211" s="56"/>
      <c r="KHA211" s="56"/>
      <c r="KHB211" s="56"/>
      <c r="KHC211" s="56"/>
      <c r="KHD211" s="56"/>
      <c r="KHE211" s="56"/>
      <c r="KHF211" s="56"/>
      <c r="KHG211" s="56"/>
      <c r="KHH211" s="56"/>
      <c r="KHI211" s="56"/>
      <c r="KHJ211" s="56"/>
      <c r="KHK211" s="56"/>
      <c r="KHL211" s="56"/>
      <c r="KHM211" s="56"/>
      <c r="KHN211" s="56"/>
      <c r="KHO211" s="56"/>
      <c r="KHP211" s="56"/>
      <c r="KHQ211" s="56"/>
      <c r="KHR211" s="56"/>
      <c r="KHS211" s="56"/>
      <c r="KHT211" s="56"/>
      <c r="KHU211" s="56"/>
      <c r="KHV211" s="56"/>
      <c r="KHW211" s="56"/>
      <c r="KHX211" s="56"/>
      <c r="KHY211" s="56"/>
      <c r="KHZ211" s="56"/>
      <c r="KIA211" s="56"/>
      <c r="KIB211" s="56"/>
      <c r="KIC211" s="56"/>
      <c r="KID211" s="56"/>
      <c r="KIE211" s="56"/>
      <c r="KIF211" s="56"/>
      <c r="KIG211" s="56"/>
      <c r="KIH211" s="56"/>
      <c r="KII211" s="56"/>
      <c r="KIJ211" s="56"/>
      <c r="KIK211" s="56"/>
      <c r="KIL211" s="56"/>
      <c r="KIM211" s="56"/>
      <c r="KIN211" s="56"/>
      <c r="KIO211" s="56"/>
      <c r="KIP211" s="56"/>
      <c r="KIQ211" s="56"/>
      <c r="KIR211" s="56"/>
      <c r="KIS211" s="56"/>
      <c r="KIT211" s="56"/>
      <c r="KIU211" s="56"/>
      <c r="KIV211" s="56"/>
      <c r="KIW211" s="56"/>
      <c r="KIX211" s="56"/>
      <c r="KIY211" s="56"/>
      <c r="KIZ211" s="56"/>
      <c r="KJA211" s="56"/>
      <c r="KJB211" s="56"/>
      <c r="KJC211" s="56"/>
      <c r="KJD211" s="56"/>
      <c r="KJE211" s="56"/>
      <c r="KJF211" s="56"/>
      <c r="KJG211" s="56"/>
      <c r="KJH211" s="56"/>
      <c r="KJI211" s="56"/>
      <c r="KJJ211" s="56"/>
      <c r="KJK211" s="56"/>
      <c r="KJL211" s="56"/>
      <c r="KJM211" s="56"/>
      <c r="KJN211" s="56"/>
      <c r="KJO211" s="56"/>
      <c r="KJP211" s="56"/>
      <c r="KJQ211" s="56"/>
      <c r="KJR211" s="56"/>
      <c r="KJS211" s="56"/>
      <c r="KJT211" s="56"/>
      <c r="KJU211" s="56"/>
      <c r="KJV211" s="56"/>
      <c r="KJW211" s="56"/>
      <c r="KJX211" s="56"/>
      <c r="KJY211" s="56"/>
      <c r="KJZ211" s="56"/>
      <c r="KKA211" s="56"/>
      <c r="KKB211" s="56"/>
      <c r="KKC211" s="56"/>
      <c r="KKD211" s="56"/>
      <c r="KKE211" s="56"/>
      <c r="KKF211" s="56"/>
      <c r="KKG211" s="56"/>
      <c r="KKH211" s="56"/>
      <c r="KKI211" s="56"/>
      <c r="KKJ211" s="56"/>
      <c r="KKK211" s="56"/>
      <c r="KKL211" s="56"/>
      <c r="KKM211" s="56"/>
      <c r="KKN211" s="56"/>
      <c r="KKO211" s="56"/>
      <c r="KKP211" s="56"/>
      <c r="KKQ211" s="56"/>
      <c r="KKR211" s="56"/>
      <c r="KKS211" s="56"/>
      <c r="KKT211" s="56"/>
      <c r="KKU211" s="56"/>
      <c r="KKV211" s="56"/>
      <c r="KKW211" s="56"/>
      <c r="KKX211" s="56"/>
      <c r="KKY211" s="56"/>
      <c r="KKZ211" s="56"/>
      <c r="KLA211" s="56"/>
      <c r="KLB211" s="56"/>
      <c r="KLC211" s="56"/>
      <c r="KLD211" s="56"/>
      <c r="KLE211" s="56"/>
      <c r="KLF211" s="56"/>
      <c r="KLG211" s="56"/>
      <c r="KLH211" s="56"/>
      <c r="KLI211" s="56"/>
      <c r="KLJ211" s="56"/>
      <c r="KLK211" s="56"/>
      <c r="KLL211" s="56"/>
      <c r="KLM211" s="56"/>
      <c r="KLN211" s="56"/>
      <c r="KLO211" s="56"/>
      <c r="KLP211" s="56"/>
      <c r="KLQ211" s="56"/>
      <c r="KLR211" s="56"/>
      <c r="KLS211" s="56"/>
      <c r="KLT211" s="56"/>
      <c r="KLU211" s="56"/>
      <c r="KLV211" s="56"/>
      <c r="KLW211" s="56"/>
      <c r="KLX211" s="56"/>
      <c r="KLY211" s="56"/>
      <c r="KLZ211" s="56"/>
      <c r="KMA211" s="56"/>
      <c r="KMB211" s="56"/>
      <c r="KMC211" s="56"/>
      <c r="KMD211" s="56"/>
      <c r="KME211" s="56"/>
      <c r="KMF211" s="56"/>
      <c r="KMG211" s="56"/>
      <c r="KMH211" s="56"/>
      <c r="KMI211" s="56"/>
      <c r="KMJ211" s="56"/>
      <c r="KMK211" s="56"/>
      <c r="KML211" s="56"/>
      <c r="KMM211" s="56"/>
      <c r="KMN211" s="56"/>
      <c r="KMO211" s="56"/>
      <c r="KMP211" s="56"/>
      <c r="KMQ211" s="56"/>
      <c r="KMR211" s="56"/>
      <c r="KMS211" s="56"/>
      <c r="KMT211" s="56"/>
      <c r="KMU211" s="56"/>
      <c r="KMV211" s="56"/>
      <c r="KMW211" s="56"/>
      <c r="KMX211" s="56"/>
      <c r="KMY211" s="56"/>
      <c r="KMZ211" s="56"/>
      <c r="KNA211" s="56"/>
      <c r="KNB211" s="56"/>
      <c r="KNC211" s="56"/>
      <c r="KND211" s="56"/>
      <c r="KNE211" s="56"/>
      <c r="KNF211" s="56"/>
      <c r="KNG211" s="56"/>
      <c r="KNH211" s="56"/>
      <c r="KNI211" s="56"/>
      <c r="KNJ211" s="56"/>
      <c r="KNK211" s="56"/>
      <c r="KNL211" s="56"/>
      <c r="KNM211" s="56"/>
      <c r="KNN211" s="56"/>
      <c r="KNO211" s="56"/>
      <c r="KNP211" s="56"/>
      <c r="KNQ211" s="56"/>
      <c r="KNR211" s="56"/>
      <c r="KNS211" s="56"/>
      <c r="KNT211" s="56"/>
      <c r="KNU211" s="56"/>
      <c r="KNV211" s="56"/>
      <c r="KNW211" s="56"/>
      <c r="KNX211" s="56"/>
      <c r="KNY211" s="56"/>
      <c r="KNZ211" s="56"/>
      <c r="KOA211" s="56"/>
      <c r="KOB211" s="56"/>
      <c r="KOC211" s="56"/>
      <c r="KOD211" s="56"/>
      <c r="KOE211" s="56"/>
      <c r="KOF211" s="56"/>
      <c r="KOG211" s="56"/>
      <c r="KOH211" s="56"/>
      <c r="KOI211" s="56"/>
      <c r="KOJ211" s="56"/>
      <c r="KOK211" s="56"/>
      <c r="KOL211" s="56"/>
      <c r="KOM211" s="56"/>
      <c r="KON211" s="56"/>
      <c r="KOO211" s="56"/>
      <c r="KOP211" s="56"/>
      <c r="KOQ211" s="56"/>
      <c r="KOR211" s="56"/>
      <c r="KOS211" s="56"/>
      <c r="KOT211" s="56"/>
      <c r="KOU211" s="56"/>
      <c r="KOV211" s="56"/>
      <c r="KOW211" s="56"/>
      <c r="KOX211" s="56"/>
      <c r="KOY211" s="56"/>
      <c r="KOZ211" s="56"/>
      <c r="KPA211" s="56"/>
      <c r="KPB211" s="56"/>
      <c r="KPC211" s="56"/>
      <c r="KPD211" s="56"/>
      <c r="KPE211" s="56"/>
      <c r="KPF211" s="56"/>
      <c r="KPG211" s="56"/>
      <c r="KPH211" s="56"/>
      <c r="KPI211" s="56"/>
      <c r="KPJ211" s="56"/>
      <c r="KPK211" s="56"/>
      <c r="KPL211" s="56"/>
      <c r="KPM211" s="56"/>
      <c r="KPN211" s="56"/>
      <c r="KPO211" s="56"/>
      <c r="KPP211" s="56"/>
      <c r="KPQ211" s="56"/>
      <c r="KPR211" s="56"/>
      <c r="KPS211" s="56"/>
      <c r="KPT211" s="56"/>
      <c r="KPU211" s="56"/>
      <c r="KPV211" s="56"/>
      <c r="KPW211" s="56"/>
      <c r="KPX211" s="56"/>
      <c r="KPY211" s="56"/>
      <c r="KPZ211" s="56"/>
      <c r="KQA211" s="56"/>
      <c r="KQB211" s="56"/>
      <c r="KQC211" s="56"/>
      <c r="KQD211" s="56"/>
      <c r="KQE211" s="56"/>
      <c r="KQF211" s="56"/>
      <c r="KQG211" s="56"/>
      <c r="KQH211" s="56"/>
      <c r="KQI211" s="56"/>
      <c r="KQJ211" s="56"/>
      <c r="KQK211" s="56"/>
      <c r="KQL211" s="56"/>
      <c r="KQM211" s="56"/>
      <c r="KQN211" s="56"/>
      <c r="KQO211" s="56"/>
      <c r="KQP211" s="56"/>
      <c r="KQQ211" s="56"/>
      <c r="KQR211" s="56"/>
      <c r="KQS211" s="56"/>
      <c r="KQT211" s="56"/>
      <c r="KQU211" s="56"/>
      <c r="KQV211" s="56"/>
      <c r="KQW211" s="56"/>
      <c r="KQX211" s="56"/>
      <c r="KQY211" s="56"/>
      <c r="KQZ211" s="56"/>
      <c r="KRA211" s="56"/>
      <c r="KRB211" s="56"/>
      <c r="KRC211" s="56"/>
      <c r="KRD211" s="56"/>
      <c r="KRE211" s="56"/>
      <c r="KRF211" s="56"/>
      <c r="KRG211" s="56"/>
      <c r="KRH211" s="56"/>
      <c r="KRI211" s="56"/>
      <c r="KRJ211" s="56"/>
      <c r="KRK211" s="56"/>
      <c r="KRL211" s="56"/>
      <c r="KRM211" s="56"/>
      <c r="KRN211" s="56"/>
      <c r="KRO211" s="56"/>
      <c r="KRP211" s="56"/>
      <c r="KRQ211" s="56"/>
      <c r="KRR211" s="56"/>
      <c r="KRS211" s="56"/>
      <c r="KRT211" s="56"/>
      <c r="KRU211" s="56"/>
      <c r="KRV211" s="56"/>
      <c r="KRW211" s="56"/>
      <c r="KRX211" s="56"/>
      <c r="KRY211" s="56"/>
      <c r="KRZ211" s="56"/>
      <c r="KSA211" s="56"/>
      <c r="KSB211" s="56"/>
      <c r="KSC211" s="56"/>
      <c r="KSD211" s="56"/>
      <c r="KSE211" s="56"/>
      <c r="KSF211" s="56"/>
      <c r="KSG211" s="56"/>
      <c r="KSH211" s="56"/>
      <c r="KSI211" s="56"/>
      <c r="KSJ211" s="56"/>
      <c r="KSK211" s="56"/>
      <c r="KSL211" s="56"/>
      <c r="KSM211" s="56"/>
      <c r="KSN211" s="56"/>
      <c r="KSO211" s="56"/>
      <c r="KSP211" s="56"/>
      <c r="KSQ211" s="56"/>
      <c r="KSR211" s="56"/>
      <c r="KSS211" s="56"/>
      <c r="KST211" s="56"/>
      <c r="KSU211" s="56"/>
      <c r="KSV211" s="56"/>
      <c r="KSW211" s="56"/>
      <c r="KSX211" s="56"/>
      <c r="KSY211" s="56"/>
      <c r="KSZ211" s="56"/>
      <c r="KTA211" s="56"/>
      <c r="KTB211" s="56"/>
      <c r="KTC211" s="56"/>
      <c r="KTD211" s="56"/>
      <c r="KTE211" s="56"/>
      <c r="KTF211" s="56"/>
      <c r="KTG211" s="56"/>
      <c r="KTH211" s="56"/>
      <c r="KTI211" s="56"/>
      <c r="KTJ211" s="56"/>
      <c r="KTK211" s="56"/>
      <c r="KTL211" s="56"/>
      <c r="KTM211" s="56"/>
      <c r="KTN211" s="56"/>
      <c r="KTO211" s="56"/>
      <c r="KTP211" s="56"/>
      <c r="KTQ211" s="56"/>
      <c r="KTR211" s="56"/>
      <c r="KTS211" s="56"/>
      <c r="KTT211" s="56"/>
      <c r="KTU211" s="56"/>
      <c r="KTV211" s="56"/>
      <c r="KTW211" s="56"/>
      <c r="KTX211" s="56"/>
      <c r="KTY211" s="56"/>
      <c r="KTZ211" s="56"/>
      <c r="KUA211" s="56"/>
      <c r="KUB211" s="56"/>
      <c r="KUC211" s="56"/>
      <c r="KUD211" s="56"/>
      <c r="KUE211" s="56"/>
      <c r="KUF211" s="56"/>
      <c r="KUG211" s="56"/>
      <c r="KUH211" s="56"/>
      <c r="KUI211" s="56"/>
      <c r="KUJ211" s="56"/>
      <c r="KUK211" s="56"/>
      <c r="KUL211" s="56"/>
      <c r="KUM211" s="56"/>
      <c r="KUN211" s="56"/>
      <c r="KUO211" s="56"/>
      <c r="KUP211" s="56"/>
      <c r="KUQ211" s="56"/>
      <c r="KUR211" s="56"/>
      <c r="KUS211" s="56"/>
      <c r="KUT211" s="56"/>
      <c r="KUU211" s="56"/>
      <c r="KUV211" s="56"/>
      <c r="KUW211" s="56"/>
      <c r="KUX211" s="56"/>
      <c r="KUY211" s="56"/>
      <c r="KUZ211" s="56"/>
      <c r="KVA211" s="56"/>
      <c r="KVB211" s="56"/>
      <c r="KVC211" s="56"/>
      <c r="KVD211" s="56"/>
      <c r="KVE211" s="56"/>
      <c r="KVF211" s="56"/>
      <c r="KVG211" s="56"/>
      <c r="KVH211" s="56"/>
      <c r="KVI211" s="56"/>
      <c r="KVJ211" s="56"/>
      <c r="KVK211" s="56"/>
      <c r="KVL211" s="56"/>
      <c r="KVM211" s="56"/>
      <c r="KVN211" s="56"/>
      <c r="KVO211" s="56"/>
      <c r="KVP211" s="56"/>
      <c r="KVQ211" s="56"/>
      <c r="KVR211" s="56"/>
      <c r="KVS211" s="56"/>
      <c r="KVT211" s="56"/>
      <c r="KVU211" s="56"/>
      <c r="KVV211" s="56"/>
      <c r="KVW211" s="56"/>
      <c r="KVX211" s="56"/>
      <c r="KVY211" s="56"/>
      <c r="KVZ211" s="56"/>
      <c r="KWA211" s="56"/>
      <c r="KWB211" s="56"/>
      <c r="KWC211" s="56"/>
      <c r="KWD211" s="56"/>
      <c r="KWE211" s="56"/>
      <c r="KWF211" s="56"/>
      <c r="KWG211" s="56"/>
      <c r="KWH211" s="56"/>
      <c r="KWI211" s="56"/>
      <c r="KWJ211" s="56"/>
      <c r="KWK211" s="56"/>
      <c r="KWL211" s="56"/>
      <c r="KWM211" s="56"/>
      <c r="KWN211" s="56"/>
      <c r="KWO211" s="56"/>
      <c r="KWP211" s="56"/>
      <c r="KWQ211" s="56"/>
      <c r="KWR211" s="56"/>
      <c r="KWS211" s="56"/>
      <c r="KWT211" s="56"/>
      <c r="KWU211" s="56"/>
      <c r="KWV211" s="56"/>
      <c r="KWW211" s="56"/>
      <c r="KWX211" s="56"/>
      <c r="KWY211" s="56"/>
      <c r="KWZ211" s="56"/>
      <c r="KXA211" s="56"/>
      <c r="KXB211" s="56"/>
      <c r="KXC211" s="56"/>
      <c r="KXD211" s="56"/>
      <c r="KXE211" s="56"/>
      <c r="KXF211" s="56"/>
      <c r="KXG211" s="56"/>
      <c r="KXH211" s="56"/>
      <c r="KXI211" s="56"/>
      <c r="KXJ211" s="56"/>
      <c r="KXK211" s="56"/>
      <c r="KXL211" s="56"/>
      <c r="KXM211" s="56"/>
      <c r="KXN211" s="56"/>
      <c r="KXO211" s="56"/>
      <c r="KXP211" s="56"/>
      <c r="KXQ211" s="56"/>
      <c r="KXR211" s="56"/>
      <c r="KXS211" s="56"/>
      <c r="KXT211" s="56"/>
      <c r="KXU211" s="56"/>
      <c r="KXV211" s="56"/>
      <c r="KXW211" s="56"/>
      <c r="KXX211" s="56"/>
      <c r="KXY211" s="56"/>
      <c r="KXZ211" s="56"/>
      <c r="KYA211" s="56"/>
      <c r="KYB211" s="56"/>
      <c r="KYC211" s="56"/>
      <c r="KYD211" s="56"/>
      <c r="KYE211" s="56"/>
      <c r="KYF211" s="56"/>
      <c r="KYG211" s="56"/>
      <c r="KYH211" s="56"/>
      <c r="KYI211" s="56"/>
      <c r="KYJ211" s="56"/>
      <c r="KYK211" s="56"/>
      <c r="KYL211" s="56"/>
      <c r="KYM211" s="56"/>
      <c r="KYN211" s="56"/>
      <c r="KYO211" s="56"/>
      <c r="KYP211" s="56"/>
      <c r="KYQ211" s="56"/>
      <c r="KYR211" s="56"/>
      <c r="KYS211" s="56"/>
      <c r="KYT211" s="56"/>
      <c r="KYU211" s="56"/>
      <c r="KYV211" s="56"/>
      <c r="KYW211" s="56"/>
      <c r="KYX211" s="56"/>
      <c r="KYY211" s="56"/>
      <c r="KYZ211" s="56"/>
      <c r="KZA211" s="56"/>
      <c r="KZB211" s="56"/>
      <c r="KZC211" s="56"/>
      <c r="KZD211" s="56"/>
      <c r="KZE211" s="56"/>
      <c r="KZF211" s="56"/>
      <c r="KZG211" s="56"/>
      <c r="KZH211" s="56"/>
      <c r="KZI211" s="56"/>
      <c r="KZJ211" s="56"/>
      <c r="KZK211" s="56"/>
      <c r="KZL211" s="56"/>
      <c r="KZM211" s="56"/>
      <c r="KZN211" s="56"/>
      <c r="KZO211" s="56"/>
      <c r="KZP211" s="56"/>
      <c r="KZQ211" s="56"/>
      <c r="KZR211" s="56"/>
      <c r="KZS211" s="56"/>
      <c r="KZT211" s="56"/>
      <c r="KZU211" s="56"/>
      <c r="KZV211" s="56"/>
      <c r="KZW211" s="56"/>
      <c r="KZX211" s="56"/>
      <c r="KZY211" s="56"/>
      <c r="KZZ211" s="56"/>
      <c r="LAA211" s="56"/>
      <c r="LAB211" s="56"/>
      <c r="LAC211" s="56"/>
      <c r="LAD211" s="56"/>
      <c r="LAE211" s="56"/>
      <c r="LAF211" s="56"/>
      <c r="LAG211" s="56"/>
      <c r="LAH211" s="56"/>
      <c r="LAI211" s="56"/>
      <c r="LAJ211" s="56"/>
      <c r="LAK211" s="56"/>
      <c r="LAL211" s="56"/>
      <c r="LAM211" s="56"/>
      <c r="LAN211" s="56"/>
      <c r="LAO211" s="56"/>
      <c r="LAP211" s="56"/>
      <c r="LAQ211" s="56"/>
      <c r="LAR211" s="56"/>
      <c r="LAS211" s="56"/>
      <c r="LAT211" s="56"/>
      <c r="LAU211" s="56"/>
      <c r="LAV211" s="56"/>
      <c r="LAW211" s="56"/>
      <c r="LAX211" s="56"/>
      <c r="LAY211" s="56"/>
      <c r="LAZ211" s="56"/>
      <c r="LBA211" s="56"/>
      <c r="LBB211" s="56"/>
      <c r="LBC211" s="56"/>
      <c r="LBD211" s="56"/>
      <c r="LBE211" s="56"/>
      <c r="LBF211" s="56"/>
      <c r="LBG211" s="56"/>
      <c r="LBH211" s="56"/>
      <c r="LBI211" s="56"/>
      <c r="LBJ211" s="56"/>
      <c r="LBK211" s="56"/>
      <c r="LBL211" s="56"/>
      <c r="LBM211" s="56"/>
      <c r="LBN211" s="56"/>
      <c r="LBO211" s="56"/>
      <c r="LBP211" s="56"/>
      <c r="LBQ211" s="56"/>
      <c r="LBR211" s="56"/>
      <c r="LBS211" s="56"/>
      <c r="LBT211" s="56"/>
      <c r="LBU211" s="56"/>
      <c r="LBV211" s="56"/>
      <c r="LBW211" s="56"/>
      <c r="LBX211" s="56"/>
      <c r="LBY211" s="56"/>
      <c r="LBZ211" s="56"/>
      <c r="LCA211" s="56"/>
      <c r="LCB211" s="56"/>
      <c r="LCC211" s="56"/>
      <c r="LCD211" s="56"/>
      <c r="LCE211" s="56"/>
      <c r="LCF211" s="56"/>
      <c r="LCG211" s="56"/>
      <c r="LCH211" s="56"/>
      <c r="LCI211" s="56"/>
      <c r="LCJ211" s="56"/>
      <c r="LCK211" s="56"/>
      <c r="LCL211" s="56"/>
      <c r="LCM211" s="56"/>
      <c r="LCN211" s="56"/>
      <c r="LCO211" s="56"/>
      <c r="LCP211" s="56"/>
      <c r="LCQ211" s="56"/>
      <c r="LCR211" s="56"/>
      <c r="LCS211" s="56"/>
      <c r="LCT211" s="56"/>
      <c r="LCU211" s="56"/>
      <c r="LCV211" s="56"/>
      <c r="LCW211" s="56"/>
      <c r="LCX211" s="56"/>
      <c r="LCY211" s="56"/>
      <c r="LCZ211" s="56"/>
      <c r="LDA211" s="56"/>
      <c r="LDB211" s="56"/>
      <c r="LDC211" s="56"/>
      <c r="LDD211" s="56"/>
      <c r="LDE211" s="56"/>
      <c r="LDF211" s="56"/>
      <c r="LDG211" s="56"/>
      <c r="LDH211" s="56"/>
      <c r="LDI211" s="56"/>
      <c r="LDJ211" s="56"/>
      <c r="LDK211" s="56"/>
      <c r="LDL211" s="56"/>
      <c r="LDM211" s="56"/>
      <c r="LDN211" s="56"/>
      <c r="LDO211" s="56"/>
      <c r="LDP211" s="56"/>
      <c r="LDQ211" s="56"/>
      <c r="LDR211" s="56"/>
      <c r="LDS211" s="56"/>
      <c r="LDT211" s="56"/>
      <c r="LDU211" s="56"/>
      <c r="LDV211" s="56"/>
      <c r="LDW211" s="56"/>
      <c r="LDX211" s="56"/>
      <c r="LDY211" s="56"/>
      <c r="LDZ211" s="56"/>
      <c r="LEA211" s="56"/>
      <c r="LEB211" s="56"/>
      <c r="LEC211" s="56"/>
      <c r="LED211" s="56"/>
      <c r="LEE211" s="56"/>
      <c r="LEF211" s="56"/>
      <c r="LEG211" s="56"/>
      <c r="LEH211" s="56"/>
      <c r="LEI211" s="56"/>
      <c r="LEJ211" s="56"/>
      <c r="LEK211" s="56"/>
      <c r="LEL211" s="56"/>
      <c r="LEM211" s="56"/>
      <c r="LEN211" s="56"/>
      <c r="LEO211" s="56"/>
      <c r="LEP211" s="56"/>
      <c r="LEQ211" s="56"/>
      <c r="LER211" s="56"/>
      <c r="LES211" s="56"/>
      <c r="LET211" s="56"/>
      <c r="LEU211" s="56"/>
      <c r="LEV211" s="56"/>
      <c r="LEW211" s="56"/>
      <c r="LEX211" s="56"/>
      <c r="LEY211" s="56"/>
      <c r="LEZ211" s="56"/>
      <c r="LFA211" s="56"/>
      <c r="LFB211" s="56"/>
      <c r="LFC211" s="56"/>
      <c r="LFD211" s="56"/>
      <c r="LFE211" s="56"/>
      <c r="LFF211" s="56"/>
      <c r="LFG211" s="56"/>
      <c r="LFH211" s="56"/>
      <c r="LFI211" s="56"/>
      <c r="LFJ211" s="56"/>
      <c r="LFK211" s="56"/>
      <c r="LFL211" s="56"/>
      <c r="LFM211" s="56"/>
      <c r="LFN211" s="56"/>
      <c r="LFO211" s="56"/>
      <c r="LFP211" s="56"/>
      <c r="LFQ211" s="56"/>
      <c r="LFR211" s="56"/>
      <c r="LFS211" s="56"/>
      <c r="LFT211" s="56"/>
      <c r="LFU211" s="56"/>
      <c r="LFV211" s="56"/>
      <c r="LFW211" s="56"/>
      <c r="LFX211" s="56"/>
      <c r="LFY211" s="56"/>
      <c r="LFZ211" s="56"/>
      <c r="LGA211" s="56"/>
      <c r="LGB211" s="56"/>
      <c r="LGC211" s="56"/>
      <c r="LGD211" s="56"/>
      <c r="LGE211" s="56"/>
      <c r="LGF211" s="56"/>
      <c r="LGG211" s="56"/>
      <c r="LGH211" s="56"/>
      <c r="LGI211" s="56"/>
      <c r="LGJ211" s="56"/>
      <c r="LGK211" s="56"/>
      <c r="LGL211" s="56"/>
      <c r="LGM211" s="56"/>
      <c r="LGN211" s="56"/>
      <c r="LGO211" s="56"/>
      <c r="LGP211" s="56"/>
      <c r="LGQ211" s="56"/>
      <c r="LGR211" s="56"/>
      <c r="LGS211" s="56"/>
      <c r="LGT211" s="56"/>
      <c r="LGU211" s="56"/>
      <c r="LGV211" s="56"/>
      <c r="LGW211" s="56"/>
      <c r="LGX211" s="56"/>
      <c r="LGY211" s="56"/>
      <c r="LGZ211" s="56"/>
      <c r="LHA211" s="56"/>
      <c r="LHB211" s="56"/>
      <c r="LHC211" s="56"/>
      <c r="LHD211" s="56"/>
      <c r="LHE211" s="56"/>
      <c r="LHF211" s="56"/>
      <c r="LHG211" s="56"/>
      <c r="LHH211" s="56"/>
      <c r="LHI211" s="56"/>
      <c r="LHJ211" s="56"/>
      <c r="LHK211" s="56"/>
      <c r="LHL211" s="56"/>
      <c r="LHM211" s="56"/>
      <c r="LHN211" s="56"/>
      <c r="LHO211" s="56"/>
      <c r="LHP211" s="56"/>
      <c r="LHQ211" s="56"/>
      <c r="LHR211" s="56"/>
      <c r="LHS211" s="56"/>
      <c r="LHT211" s="56"/>
      <c r="LHU211" s="56"/>
      <c r="LHV211" s="56"/>
      <c r="LHW211" s="56"/>
      <c r="LHX211" s="56"/>
      <c r="LHY211" s="56"/>
      <c r="LHZ211" s="56"/>
      <c r="LIA211" s="56"/>
      <c r="LIB211" s="56"/>
      <c r="LIC211" s="56"/>
      <c r="LID211" s="56"/>
      <c r="LIE211" s="56"/>
      <c r="LIF211" s="56"/>
      <c r="LIG211" s="56"/>
      <c r="LIH211" s="56"/>
      <c r="LII211" s="56"/>
      <c r="LIJ211" s="56"/>
      <c r="LIK211" s="56"/>
      <c r="LIL211" s="56"/>
      <c r="LIM211" s="56"/>
      <c r="LIN211" s="56"/>
      <c r="LIO211" s="56"/>
      <c r="LIP211" s="56"/>
      <c r="LIQ211" s="56"/>
      <c r="LIR211" s="56"/>
      <c r="LIS211" s="56"/>
      <c r="LIT211" s="56"/>
      <c r="LIU211" s="56"/>
      <c r="LIV211" s="56"/>
      <c r="LIW211" s="56"/>
      <c r="LIX211" s="56"/>
      <c r="LIY211" s="56"/>
      <c r="LIZ211" s="56"/>
      <c r="LJA211" s="56"/>
      <c r="LJB211" s="56"/>
      <c r="LJC211" s="56"/>
      <c r="LJD211" s="56"/>
      <c r="LJE211" s="56"/>
      <c r="LJF211" s="56"/>
      <c r="LJG211" s="56"/>
      <c r="LJH211" s="56"/>
      <c r="LJI211" s="56"/>
      <c r="LJJ211" s="56"/>
      <c r="LJK211" s="56"/>
      <c r="LJL211" s="56"/>
      <c r="LJM211" s="56"/>
      <c r="LJN211" s="56"/>
      <c r="LJO211" s="56"/>
      <c r="LJP211" s="56"/>
      <c r="LJQ211" s="56"/>
      <c r="LJR211" s="56"/>
      <c r="LJS211" s="56"/>
      <c r="LJT211" s="56"/>
      <c r="LJU211" s="56"/>
      <c r="LJV211" s="56"/>
      <c r="LJW211" s="56"/>
      <c r="LJX211" s="56"/>
      <c r="LJY211" s="56"/>
      <c r="LJZ211" s="56"/>
      <c r="LKA211" s="56"/>
      <c r="LKB211" s="56"/>
      <c r="LKC211" s="56"/>
      <c r="LKD211" s="56"/>
      <c r="LKE211" s="56"/>
      <c r="LKF211" s="56"/>
      <c r="LKG211" s="56"/>
      <c r="LKH211" s="56"/>
      <c r="LKI211" s="56"/>
      <c r="LKJ211" s="56"/>
      <c r="LKK211" s="56"/>
      <c r="LKL211" s="56"/>
      <c r="LKM211" s="56"/>
      <c r="LKN211" s="56"/>
      <c r="LKO211" s="56"/>
      <c r="LKP211" s="56"/>
      <c r="LKQ211" s="56"/>
      <c r="LKR211" s="56"/>
      <c r="LKS211" s="56"/>
      <c r="LKT211" s="56"/>
      <c r="LKU211" s="56"/>
      <c r="LKV211" s="56"/>
      <c r="LKW211" s="56"/>
      <c r="LKX211" s="56"/>
      <c r="LKY211" s="56"/>
      <c r="LKZ211" s="56"/>
      <c r="LLA211" s="56"/>
      <c r="LLB211" s="56"/>
      <c r="LLC211" s="56"/>
      <c r="LLD211" s="56"/>
      <c r="LLE211" s="56"/>
      <c r="LLF211" s="56"/>
      <c r="LLG211" s="56"/>
      <c r="LLH211" s="56"/>
      <c r="LLI211" s="56"/>
      <c r="LLJ211" s="56"/>
      <c r="LLK211" s="56"/>
      <c r="LLL211" s="56"/>
      <c r="LLM211" s="56"/>
      <c r="LLN211" s="56"/>
      <c r="LLO211" s="56"/>
      <c r="LLP211" s="56"/>
      <c r="LLQ211" s="56"/>
      <c r="LLR211" s="56"/>
      <c r="LLS211" s="56"/>
      <c r="LLT211" s="56"/>
      <c r="LLU211" s="56"/>
      <c r="LLV211" s="56"/>
      <c r="LLW211" s="56"/>
      <c r="LLX211" s="56"/>
      <c r="LLY211" s="56"/>
      <c r="LLZ211" s="56"/>
      <c r="LMA211" s="56"/>
      <c r="LMB211" s="56"/>
      <c r="LMC211" s="56"/>
      <c r="LMD211" s="56"/>
      <c r="LME211" s="56"/>
      <c r="LMF211" s="56"/>
      <c r="LMG211" s="56"/>
      <c r="LMH211" s="56"/>
      <c r="LMI211" s="56"/>
      <c r="LMJ211" s="56"/>
      <c r="LMK211" s="56"/>
      <c r="LML211" s="56"/>
      <c r="LMM211" s="56"/>
      <c r="LMN211" s="56"/>
      <c r="LMO211" s="56"/>
      <c r="LMP211" s="56"/>
      <c r="LMQ211" s="56"/>
      <c r="LMR211" s="56"/>
      <c r="LMS211" s="56"/>
      <c r="LMT211" s="56"/>
      <c r="LMU211" s="56"/>
      <c r="LMV211" s="56"/>
      <c r="LMW211" s="56"/>
      <c r="LMX211" s="56"/>
      <c r="LMY211" s="56"/>
      <c r="LMZ211" s="56"/>
      <c r="LNA211" s="56"/>
      <c r="LNB211" s="56"/>
      <c r="LNC211" s="56"/>
      <c r="LND211" s="56"/>
      <c r="LNE211" s="56"/>
      <c r="LNF211" s="56"/>
      <c r="LNG211" s="56"/>
      <c r="LNH211" s="56"/>
      <c r="LNI211" s="56"/>
      <c r="LNJ211" s="56"/>
      <c r="LNK211" s="56"/>
      <c r="LNL211" s="56"/>
      <c r="LNM211" s="56"/>
      <c r="LNN211" s="56"/>
      <c r="LNO211" s="56"/>
      <c r="LNP211" s="56"/>
      <c r="LNQ211" s="56"/>
      <c r="LNR211" s="56"/>
      <c r="LNS211" s="56"/>
      <c r="LNT211" s="56"/>
      <c r="LNU211" s="56"/>
      <c r="LNV211" s="56"/>
      <c r="LNW211" s="56"/>
      <c r="LNX211" s="56"/>
      <c r="LNY211" s="56"/>
      <c r="LNZ211" s="56"/>
      <c r="LOA211" s="56"/>
      <c r="LOB211" s="56"/>
      <c r="LOC211" s="56"/>
      <c r="LOD211" s="56"/>
      <c r="LOE211" s="56"/>
      <c r="LOF211" s="56"/>
      <c r="LOG211" s="56"/>
      <c r="LOH211" s="56"/>
      <c r="LOI211" s="56"/>
      <c r="LOJ211" s="56"/>
      <c r="LOK211" s="56"/>
      <c r="LOL211" s="56"/>
      <c r="LOM211" s="56"/>
      <c r="LON211" s="56"/>
      <c r="LOO211" s="56"/>
      <c r="LOP211" s="56"/>
      <c r="LOQ211" s="56"/>
      <c r="LOR211" s="56"/>
      <c r="LOS211" s="56"/>
      <c r="LOT211" s="56"/>
      <c r="LOU211" s="56"/>
      <c r="LOV211" s="56"/>
      <c r="LOW211" s="56"/>
      <c r="LOX211" s="56"/>
      <c r="LOY211" s="56"/>
      <c r="LOZ211" s="56"/>
      <c r="LPA211" s="56"/>
      <c r="LPB211" s="56"/>
      <c r="LPC211" s="56"/>
      <c r="LPD211" s="56"/>
      <c r="LPE211" s="56"/>
      <c r="LPF211" s="56"/>
      <c r="LPG211" s="56"/>
      <c r="LPH211" s="56"/>
      <c r="LPI211" s="56"/>
      <c r="LPJ211" s="56"/>
      <c r="LPK211" s="56"/>
      <c r="LPL211" s="56"/>
      <c r="LPM211" s="56"/>
      <c r="LPN211" s="56"/>
      <c r="LPO211" s="56"/>
      <c r="LPP211" s="56"/>
      <c r="LPQ211" s="56"/>
      <c r="LPR211" s="56"/>
      <c r="LPS211" s="56"/>
      <c r="LPT211" s="56"/>
      <c r="LPU211" s="56"/>
      <c r="LPV211" s="56"/>
      <c r="LPW211" s="56"/>
      <c r="LPX211" s="56"/>
      <c r="LPY211" s="56"/>
      <c r="LPZ211" s="56"/>
      <c r="LQA211" s="56"/>
      <c r="LQB211" s="56"/>
      <c r="LQC211" s="56"/>
      <c r="LQD211" s="56"/>
      <c r="LQE211" s="56"/>
      <c r="LQF211" s="56"/>
      <c r="LQG211" s="56"/>
      <c r="LQH211" s="56"/>
      <c r="LQI211" s="56"/>
      <c r="LQJ211" s="56"/>
      <c r="LQK211" s="56"/>
      <c r="LQL211" s="56"/>
      <c r="LQM211" s="56"/>
      <c r="LQN211" s="56"/>
      <c r="LQO211" s="56"/>
      <c r="LQP211" s="56"/>
      <c r="LQQ211" s="56"/>
      <c r="LQR211" s="56"/>
      <c r="LQS211" s="56"/>
      <c r="LQT211" s="56"/>
      <c r="LQU211" s="56"/>
      <c r="LQV211" s="56"/>
      <c r="LQW211" s="56"/>
      <c r="LQX211" s="56"/>
      <c r="LQY211" s="56"/>
      <c r="LQZ211" s="56"/>
      <c r="LRA211" s="56"/>
      <c r="LRB211" s="56"/>
      <c r="LRC211" s="56"/>
      <c r="LRD211" s="56"/>
      <c r="LRE211" s="56"/>
      <c r="LRF211" s="56"/>
      <c r="LRG211" s="56"/>
      <c r="LRH211" s="56"/>
      <c r="LRI211" s="56"/>
      <c r="LRJ211" s="56"/>
      <c r="LRK211" s="56"/>
      <c r="LRL211" s="56"/>
      <c r="LRM211" s="56"/>
      <c r="LRN211" s="56"/>
      <c r="LRO211" s="56"/>
      <c r="LRP211" s="56"/>
      <c r="LRQ211" s="56"/>
      <c r="LRR211" s="56"/>
      <c r="LRS211" s="56"/>
      <c r="LRT211" s="56"/>
      <c r="LRU211" s="56"/>
      <c r="LRV211" s="56"/>
      <c r="LRW211" s="56"/>
      <c r="LRX211" s="56"/>
      <c r="LRY211" s="56"/>
      <c r="LRZ211" s="56"/>
      <c r="LSA211" s="56"/>
      <c r="LSB211" s="56"/>
      <c r="LSC211" s="56"/>
      <c r="LSD211" s="56"/>
      <c r="LSE211" s="56"/>
      <c r="LSF211" s="56"/>
      <c r="LSG211" s="56"/>
      <c r="LSH211" s="56"/>
      <c r="LSI211" s="56"/>
      <c r="LSJ211" s="56"/>
      <c r="LSK211" s="56"/>
      <c r="LSL211" s="56"/>
      <c r="LSM211" s="56"/>
      <c r="LSN211" s="56"/>
      <c r="LSO211" s="56"/>
      <c r="LSP211" s="56"/>
      <c r="LSQ211" s="56"/>
      <c r="LSR211" s="56"/>
      <c r="LSS211" s="56"/>
      <c r="LST211" s="56"/>
      <c r="LSU211" s="56"/>
      <c r="LSV211" s="56"/>
      <c r="LSW211" s="56"/>
      <c r="LSX211" s="56"/>
      <c r="LSY211" s="56"/>
      <c r="LSZ211" s="56"/>
      <c r="LTA211" s="56"/>
      <c r="LTB211" s="56"/>
      <c r="LTC211" s="56"/>
      <c r="LTD211" s="56"/>
      <c r="LTE211" s="56"/>
      <c r="LTF211" s="56"/>
      <c r="LTG211" s="56"/>
      <c r="LTH211" s="56"/>
      <c r="LTI211" s="56"/>
      <c r="LTJ211" s="56"/>
      <c r="LTK211" s="56"/>
      <c r="LTL211" s="56"/>
      <c r="LTM211" s="56"/>
      <c r="LTN211" s="56"/>
      <c r="LTO211" s="56"/>
      <c r="LTP211" s="56"/>
      <c r="LTQ211" s="56"/>
      <c r="LTR211" s="56"/>
      <c r="LTS211" s="56"/>
      <c r="LTT211" s="56"/>
      <c r="LTU211" s="56"/>
      <c r="LTV211" s="56"/>
      <c r="LTW211" s="56"/>
      <c r="LTX211" s="56"/>
      <c r="LTY211" s="56"/>
      <c r="LTZ211" s="56"/>
      <c r="LUA211" s="56"/>
      <c r="LUB211" s="56"/>
      <c r="LUC211" s="56"/>
      <c r="LUD211" s="56"/>
      <c r="LUE211" s="56"/>
      <c r="LUF211" s="56"/>
      <c r="LUG211" s="56"/>
      <c r="LUH211" s="56"/>
      <c r="LUI211" s="56"/>
      <c r="LUJ211" s="56"/>
      <c r="LUK211" s="56"/>
      <c r="LUL211" s="56"/>
      <c r="LUM211" s="56"/>
      <c r="LUN211" s="56"/>
      <c r="LUO211" s="56"/>
      <c r="LUP211" s="56"/>
      <c r="LUQ211" s="56"/>
      <c r="LUR211" s="56"/>
      <c r="LUS211" s="56"/>
      <c r="LUT211" s="56"/>
      <c r="LUU211" s="56"/>
      <c r="LUV211" s="56"/>
      <c r="LUW211" s="56"/>
      <c r="LUX211" s="56"/>
      <c r="LUY211" s="56"/>
      <c r="LUZ211" s="56"/>
      <c r="LVA211" s="56"/>
      <c r="LVB211" s="56"/>
      <c r="LVC211" s="56"/>
      <c r="LVD211" s="56"/>
      <c r="LVE211" s="56"/>
      <c r="LVF211" s="56"/>
      <c r="LVG211" s="56"/>
      <c r="LVH211" s="56"/>
      <c r="LVI211" s="56"/>
      <c r="LVJ211" s="56"/>
      <c r="LVK211" s="56"/>
      <c r="LVL211" s="56"/>
      <c r="LVM211" s="56"/>
      <c r="LVN211" s="56"/>
      <c r="LVO211" s="56"/>
      <c r="LVP211" s="56"/>
      <c r="LVQ211" s="56"/>
      <c r="LVR211" s="56"/>
      <c r="LVS211" s="56"/>
      <c r="LVT211" s="56"/>
      <c r="LVU211" s="56"/>
      <c r="LVV211" s="56"/>
      <c r="LVW211" s="56"/>
      <c r="LVX211" s="56"/>
      <c r="LVY211" s="56"/>
      <c r="LVZ211" s="56"/>
      <c r="LWA211" s="56"/>
      <c r="LWB211" s="56"/>
      <c r="LWC211" s="56"/>
      <c r="LWD211" s="56"/>
      <c r="LWE211" s="56"/>
      <c r="LWF211" s="56"/>
      <c r="LWG211" s="56"/>
      <c r="LWH211" s="56"/>
      <c r="LWI211" s="56"/>
      <c r="LWJ211" s="56"/>
      <c r="LWK211" s="56"/>
      <c r="LWL211" s="56"/>
      <c r="LWM211" s="56"/>
      <c r="LWN211" s="56"/>
      <c r="LWO211" s="56"/>
      <c r="LWP211" s="56"/>
      <c r="LWQ211" s="56"/>
      <c r="LWR211" s="56"/>
      <c r="LWS211" s="56"/>
      <c r="LWT211" s="56"/>
      <c r="LWU211" s="56"/>
      <c r="LWV211" s="56"/>
      <c r="LWW211" s="56"/>
      <c r="LWX211" s="56"/>
      <c r="LWY211" s="56"/>
      <c r="LWZ211" s="56"/>
      <c r="LXA211" s="56"/>
      <c r="LXB211" s="56"/>
      <c r="LXC211" s="56"/>
      <c r="LXD211" s="56"/>
      <c r="LXE211" s="56"/>
      <c r="LXF211" s="56"/>
      <c r="LXG211" s="56"/>
      <c r="LXH211" s="56"/>
      <c r="LXI211" s="56"/>
      <c r="LXJ211" s="56"/>
      <c r="LXK211" s="56"/>
      <c r="LXL211" s="56"/>
      <c r="LXM211" s="56"/>
      <c r="LXN211" s="56"/>
      <c r="LXO211" s="56"/>
      <c r="LXP211" s="56"/>
      <c r="LXQ211" s="56"/>
      <c r="LXR211" s="56"/>
      <c r="LXS211" s="56"/>
      <c r="LXT211" s="56"/>
      <c r="LXU211" s="56"/>
      <c r="LXV211" s="56"/>
      <c r="LXW211" s="56"/>
      <c r="LXX211" s="56"/>
      <c r="LXY211" s="56"/>
      <c r="LXZ211" s="56"/>
      <c r="LYA211" s="56"/>
      <c r="LYB211" s="56"/>
      <c r="LYC211" s="56"/>
      <c r="LYD211" s="56"/>
      <c r="LYE211" s="56"/>
      <c r="LYF211" s="56"/>
      <c r="LYG211" s="56"/>
      <c r="LYH211" s="56"/>
      <c r="LYI211" s="56"/>
      <c r="LYJ211" s="56"/>
      <c r="LYK211" s="56"/>
      <c r="LYL211" s="56"/>
      <c r="LYM211" s="56"/>
      <c r="LYN211" s="56"/>
      <c r="LYO211" s="56"/>
      <c r="LYP211" s="56"/>
      <c r="LYQ211" s="56"/>
      <c r="LYR211" s="56"/>
      <c r="LYS211" s="56"/>
      <c r="LYT211" s="56"/>
      <c r="LYU211" s="56"/>
      <c r="LYV211" s="56"/>
      <c r="LYW211" s="56"/>
      <c r="LYX211" s="56"/>
      <c r="LYY211" s="56"/>
      <c r="LYZ211" s="56"/>
      <c r="LZA211" s="56"/>
      <c r="LZB211" s="56"/>
      <c r="LZC211" s="56"/>
      <c r="LZD211" s="56"/>
      <c r="LZE211" s="56"/>
      <c r="LZF211" s="56"/>
      <c r="LZG211" s="56"/>
      <c r="LZH211" s="56"/>
      <c r="LZI211" s="56"/>
      <c r="LZJ211" s="56"/>
      <c r="LZK211" s="56"/>
      <c r="LZL211" s="56"/>
      <c r="LZM211" s="56"/>
      <c r="LZN211" s="56"/>
      <c r="LZO211" s="56"/>
      <c r="LZP211" s="56"/>
      <c r="LZQ211" s="56"/>
      <c r="LZR211" s="56"/>
      <c r="LZS211" s="56"/>
      <c r="LZT211" s="56"/>
      <c r="LZU211" s="56"/>
      <c r="LZV211" s="56"/>
      <c r="LZW211" s="56"/>
      <c r="LZX211" s="56"/>
      <c r="LZY211" s="56"/>
      <c r="LZZ211" s="56"/>
      <c r="MAA211" s="56"/>
      <c r="MAB211" s="56"/>
      <c r="MAC211" s="56"/>
      <c r="MAD211" s="56"/>
      <c r="MAE211" s="56"/>
      <c r="MAF211" s="56"/>
      <c r="MAG211" s="56"/>
      <c r="MAH211" s="56"/>
      <c r="MAI211" s="56"/>
      <c r="MAJ211" s="56"/>
      <c r="MAK211" s="56"/>
      <c r="MAL211" s="56"/>
      <c r="MAM211" s="56"/>
      <c r="MAN211" s="56"/>
      <c r="MAO211" s="56"/>
      <c r="MAP211" s="56"/>
      <c r="MAQ211" s="56"/>
      <c r="MAR211" s="56"/>
      <c r="MAS211" s="56"/>
      <c r="MAT211" s="56"/>
      <c r="MAU211" s="56"/>
      <c r="MAV211" s="56"/>
      <c r="MAW211" s="56"/>
      <c r="MAX211" s="56"/>
      <c r="MAY211" s="56"/>
      <c r="MAZ211" s="56"/>
      <c r="MBA211" s="56"/>
      <c r="MBB211" s="56"/>
      <c r="MBC211" s="56"/>
      <c r="MBD211" s="56"/>
      <c r="MBE211" s="56"/>
      <c r="MBF211" s="56"/>
      <c r="MBG211" s="56"/>
      <c r="MBH211" s="56"/>
      <c r="MBI211" s="56"/>
      <c r="MBJ211" s="56"/>
      <c r="MBK211" s="56"/>
      <c r="MBL211" s="56"/>
      <c r="MBM211" s="56"/>
      <c r="MBN211" s="56"/>
      <c r="MBO211" s="56"/>
      <c r="MBP211" s="56"/>
      <c r="MBQ211" s="56"/>
      <c r="MBR211" s="56"/>
      <c r="MBS211" s="56"/>
      <c r="MBT211" s="56"/>
      <c r="MBU211" s="56"/>
      <c r="MBV211" s="56"/>
      <c r="MBW211" s="56"/>
      <c r="MBX211" s="56"/>
      <c r="MBY211" s="56"/>
      <c r="MBZ211" s="56"/>
      <c r="MCA211" s="56"/>
      <c r="MCB211" s="56"/>
      <c r="MCC211" s="56"/>
      <c r="MCD211" s="56"/>
      <c r="MCE211" s="56"/>
      <c r="MCF211" s="56"/>
      <c r="MCG211" s="56"/>
      <c r="MCH211" s="56"/>
      <c r="MCI211" s="56"/>
      <c r="MCJ211" s="56"/>
      <c r="MCK211" s="56"/>
      <c r="MCL211" s="56"/>
      <c r="MCM211" s="56"/>
      <c r="MCN211" s="56"/>
      <c r="MCO211" s="56"/>
      <c r="MCP211" s="56"/>
      <c r="MCQ211" s="56"/>
      <c r="MCR211" s="56"/>
      <c r="MCS211" s="56"/>
      <c r="MCT211" s="56"/>
      <c r="MCU211" s="56"/>
      <c r="MCV211" s="56"/>
      <c r="MCW211" s="56"/>
      <c r="MCX211" s="56"/>
      <c r="MCY211" s="56"/>
      <c r="MCZ211" s="56"/>
      <c r="MDA211" s="56"/>
      <c r="MDB211" s="56"/>
      <c r="MDC211" s="56"/>
      <c r="MDD211" s="56"/>
      <c r="MDE211" s="56"/>
      <c r="MDF211" s="56"/>
      <c r="MDG211" s="56"/>
      <c r="MDH211" s="56"/>
      <c r="MDI211" s="56"/>
      <c r="MDJ211" s="56"/>
      <c r="MDK211" s="56"/>
      <c r="MDL211" s="56"/>
      <c r="MDM211" s="56"/>
      <c r="MDN211" s="56"/>
      <c r="MDO211" s="56"/>
      <c r="MDP211" s="56"/>
      <c r="MDQ211" s="56"/>
      <c r="MDR211" s="56"/>
      <c r="MDS211" s="56"/>
      <c r="MDT211" s="56"/>
      <c r="MDU211" s="56"/>
      <c r="MDV211" s="56"/>
      <c r="MDW211" s="56"/>
      <c r="MDX211" s="56"/>
      <c r="MDY211" s="56"/>
      <c r="MDZ211" s="56"/>
      <c r="MEA211" s="56"/>
      <c r="MEB211" s="56"/>
      <c r="MEC211" s="56"/>
      <c r="MED211" s="56"/>
      <c r="MEE211" s="56"/>
      <c r="MEF211" s="56"/>
      <c r="MEG211" s="56"/>
      <c r="MEH211" s="56"/>
      <c r="MEI211" s="56"/>
      <c r="MEJ211" s="56"/>
      <c r="MEK211" s="56"/>
      <c r="MEL211" s="56"/>
      <c r="MEM211" s="56"/>
      <c r="MEN211" s="56"/>
      <c r="MEO211" s="56"/>
      <c r="MEP211" s="56"/>
      <c r="MEQ211" s="56"/>
      <c r="MER211" s="56"/>
      <c r="MES211" s="56"/>
      <c r="MET211" s="56"/>
      <c r="MEU211" s="56"/>
      <c r="MEV211" s="56"/>
      <c r="MEW211" s="56"/>
      <c r="MEX211" s="56"/>
      <c r="MEY211" s="56"/>
      <c r="MEZ211" s="56"/>
      <c r="MFA211" s="56"/>
      <c r="MFB211" s="56"/>
      <c r="MFC211" s="56"/>
      <c r="MFD211" s="56"/>
      <c r="MFE211" s="56"/>
      <c r="MFF211" s="56"/>
      <c r="MFG211" s="56"/>
      <c r="MFH211" s="56"/>
      <c r="MFI211" s="56"/>
      <c r="MFJ211" s="56"/>
      <c r="MFK211" s="56"/>
      <c r="MFL211" s="56"/>
      <c r="MFM211" s="56"/>
      <c r="MFN211" s="56"/>
      <c r="MFO211" s="56"/>
      <c r="MFP211" s="56"/>
      <c r="MFQ211" s="56"/>
      <c r="MFR211" s="56"/>
      <c r="MFS211" s="56"/>
      <c r="MFT211" s="56"/>
      <c r="MFU211" s="56"/>
      <c r="MFV211" s="56"/>
      <c r="MFW211" s="56"/>
      <c r="MFX211" s="56"/>
      <c r="MFY211" s="56"/>
      <c r="MFZ211" s="56"/>
      <c r="MGA211" s="56"/>
      <c r="MGB211" s="56"/>
      <c r="MGC211" s="56"/>
      <c r="MGD211" s="56"/>
      <c r="MGE211" s="56"/>
      <c r="MGF211" s="56"/>
      <c r="MGG211" s="56"/>
      <c r="MGH211" s="56"/>
      <c r="MGI211" s="56"/>
      <c r="MGJ211" s="56"/>
      <c r="MGK211" s="56"/>
      <c r="MGL211" s="56"/>
      <c r="MGM211" s="56"/>
      <c r="MGN211" s="56"/>
      <c r="MGO211" s="56"/>
      <c r="MGP211" s="56"/>
      <c r="MGQ211" s="56"/>
      <c r="MGR211" s="56"/>
      <c r="MGS211" s="56"/>
      <c r="MGT211" s="56"/>
      <c r="MGU211" s="56"/>
      <c r="MGV211" s="56"/>
      <c r="MGW211" s="56"/>
      <c r="MGX211" s="56"/>
      <c r="MGY211" s="56"/>
      <c r="MGZ211" s="56"/>
      <c r="MHA211" s="56"/>
      <c r="MHB211" s="56"/>
      <c r="MHC211" s="56"/>
      <c r="MHD211" s="56"/>
      <c r="MHE211" s="56"/>
      <c r="MHF211" s="56"/>
      <c r="MHG211" s="56"/>
      <c r="MHH211" s="56"/>
      <c r="MHI211" s="56"/>
      <c r="MHJ211" s="56"/>
      <c r="MHK211" s="56"/>
      <c r="MHL211" s="56"/>
      <c r="MHM211" s="56"/>
      <c r="MHN211" s="56"/>
      <c r="MHO211" s="56"/>
      <c r="MHP211" s="56"/>
      <c r="MHQ211" s="56"/>
      <c r="MHR211" s="56"/>
      <c r="MHS211" s="56"/>
      <c r="MHT211" s="56"/>
      <c r="MHU211" s="56"/>
      <c r="MHV211" s="56"/>
      <c r="MHW211" s="56"/>
      <c r="MHX211" s="56"/>
      <c r="MHY211" s="56"/>
      <c r="MHZ211" s="56"/>
      <c r="MIA211" s="56"/>
      <c r="MIB211" s="56"/>
      <c r="MIC211" s="56"/>
      <c r="MID211" s="56"/>
      <c r="MIE211" s="56"/>
      <c r="MIF211" s="56"/>
      <c r="MIG211" s="56"/>
      <c r="MIH211" s="56"/>
      <c r="MII211" s="56"/>
      <c r="MIJ211" s="56"/>
      <c r="MIK211" s="56"/>
      <c r="MIL211" s="56"/>
      <c r="MIM211" s="56"/>
      <c r="MIN211" s="56"/>
      <c r="MIO211" s="56"/>
      <c r="MIP211" s="56"/>
      <c r="MIQ211" s="56"/>
      <c r="MIR211" s="56"/>
      <c r="MIS211" s="56"/>
      <c r="MIT211" s="56"/>
      <c r="MIU211" s="56"/>
      <c r="MIV211" s="56"/>
      <c r="MIW211" s="56"/>
      <c r="MIX211" s="56"/>
      <c r="MIY211" s="56"/>
      <c r="MIZ211" s="56"/>
      <c r="MJA211" s="56"/>
      <c r="MJB211" s="56"/>
      <c r="MJC211" s="56"/>
      <c r="MJD211" s="56"/>
      <c r="MJE211" s="56"/>
      <c r="MJF211" s="56"/>
      <c r="MJG211" s="56"/>
      <c r="MJH211" s="56"/>
      <c r="MJI211" s="56"/>
      <c r="MJJ211" s="56"/>
      <c r="MJK211" s="56"/>
      <c r="MJL211" s="56"/>
      <c r="MJM211" s="56"/>
      <c r="MJN211" s="56"/>
      <c r="MJO211" s="56"/>
      <c r="MJP211" s="56"/>
      <c r="MJQ211" s="56"/>
      <c r="MJR211" s="56"/>
      <c r="MJS211" s="56"/>
      <c r="MJT211" s="56"/>
      <c r="MJU211" s="56"/>
      <c r="MJV211" s="56"/>
      <c r="MJW211" s="56"/>
      <c r="MJX211" s="56"/>
      <c r="MJY211" s="56"/>
      <c r="MJZ211" s="56"/>
      <c r="MKA211" s="56"/>
      <c r="MKB211" s="56"/>
      <c r="MKC211" s="56"/>
      <c r="MKD211" s="56"/>
      <c r="MKE211" s="56"/>
      <c r="MKF211" s="56"/>
      <c r="MKG211" s="56"/>
      <c r="MKH211" s="56"/>
      <c r="MKI211" s="56"/>
      <c r="MKJ211" s="56"/>
      <c r="MKK211" s="56"/>
      <c r="MKL211" s="56"/>
      <c r="MKM211" s="56"/>
      <c r="MKN211" s="56"/>
      <c r="MKO211" s="56"/>
      <c r="MKP211" s="56"/>
      <c r="MKQ211" s="56"/>
      <c r="MKR211" s="56"/>
      <c r="MKS211" s="56"/>
      <c r="MKT211" s="56"/>
      <c r="MKU211" s="56"/>
      <c r="MKV211" s="56"/>
      <c r="MKW211" s="56"/>
      <c r="MKX211" s="56"/>
      <c r="MKY211" s="56"/>
      <c r="MKZ211" s="56"/>
      <c r="MLA211" s="56"/>
      <c r="MLB211" s="56"/>
      <c r="MLC211" s="56"/>
      <c r="MLD211" s="56"/>
      <c r="MLE211" s="56"/>
      <c r="MLF211" s="56"/>
      <c r="MLG211" s="56"/>
      <c r="MLH211" s="56"/>
      <c r="MLI211" s="56"/>
      <c r="MLJ211" s="56"/>
      <c r="MLK211" s="56"/>
      <c r="MLL211" s="56"/>
      <c r="MLM211" s="56"/>
      <c r="MLN211" s="56"/>
      <c r="MLO211" s="56"/>
      <c r="MLP211" s="56"/>
      <c r="MLQ211" s="56"/>
      <c r="MLR211" s="56"/>
      <c r="MLS211" s="56"/>
      <c r="MLT211" s="56"/>
      <c r="MLU211" s="56"/>
      <c r="MLV211" s="56"/>
      <c r="MLW211" s="56"/>
      <c r="MLX211" s="56"/>
      <c r="MLY211" s="56"/>
      <c r="MLZ211" s="56"/>
      <c r="MMA211" s="56"/>
      <c r="MMB211" s="56"/>
      <c r="MMC211" s="56"/>
      <c r="MMD211" s="56"/>
      <c r="MME211" s="56"/>
      <c r="MMF211" s="56"/>
      <c r="MMG211" s="56"/>
      <c r="MMH211" s="56"/>
      <c r="MMI211" s="56"/>
      <c r="MMJ211" s="56"/>
      <c r="MMK211" s="56"/>
      <c r="MML211" s="56"/>
      <c r="MMM211" s="56"/>
      <c r="MMN211" s="56"/>
      <c r="MMO211" s="56"/>
      <c r="MMP211" s="56"/>
      <c r="MMQ211" s="56"/>
      <c r="MMR211" s="56"/>
      <c r="MMS211" s="56"/>
      <c r="MMT211" s="56"/>
      <c r="MMU211" s="56"/>
      <c r="MMV211" s="56"/>
      <c r="MMW211" s="56"/>
      <c r="MMX211" s="56"/>
      <c r="MMY211" s="56"/>
      <c r="MMZ211" s="56"/>
      <c r="MNA211" s="56"/>
      <c r="MNB211" s="56"/>
      <c r="MNC211" s="56"/>
      <c r="MND211" s="56"/>
      <c r="MNE211" s="56"/>
      <c r="MNF211" s="56"/>
      <c r="MNG211" s="56"/>
      <c r="MNH211" s="56"/>
      <c r="MNI211" s="56"/>
      <c r="MNJ211" s="56"/>
      <c r="MNK211" s="56"/>
      <c r="MNL211" s="56"/>
      <c r="MNM211" s="56"/>
      <c r="MNN211" s="56"/>
      <c r="MNO211" s="56"/>
      <c r="MNP211" s="56"/>
      <c r="MNQ211" s="56"/>
      <c r="MNR211" s="56"/>
      <c r="MNS211" s="56"/>
      <c r="MNT211" s="56"/>
      <c r="MNU211" s="56"/>
      <c r="MNV211" s="56"/>
      <c r="MNW211" s="56"/>
      <c r="MNX211" s="56"/>
      <c r="MNY211" s="56"/>
      <c r="MNZ211" s="56"/>
      <c r="MOA211" s="56"/>
      <c r="MOB211" s="56"/>
      <c r="MOC211" s="56"/>
      <c r="MOD211" s="56"/>
      <c r="MOE211" s="56"/>
      <c r="MOF211" s="56"/>
      <c r="MOG211" s="56"/>
      <c r="MOH211" s="56"/>
      <c r="MOI211" s="56"/>
      <c r="MOJ211" s="56"/>
      <c r="MOK211" s="56"/>
      <c r="MOL211" s="56"/>
      <c r="MOM211" s="56"/>
      <c r="MON211" s="56"/>
      <c r="MOO211" s="56"/>
      <c r="MOP211" s="56"/>
      <c r="MOQ211" s="56"/>
      <c r="MOR211" s="56"/>
      <c r="MOS211" s="56"/>
      <c r="MOT211" s="56"/>
      <c r="MOU211" s="56"/>
      <c r="MOV211" s="56"/>
      <c r="MOW211" s="56"/>
      <c r="MOX211" s="56"/>
      <c r="MOY211" s="56"/>
      <c r="MOZ211" s="56"/>
      <c r="MPA211" s="56"/>
      <c r="MPB211" s="56"/>
      <c r="MPC211" s="56"/>
      <c r="MPD211" s="56"/>
      <c r="MPE211" s="56"/>
      <c r="MPF211" s="56"/>
      <c r="MPG211" s="56"/>
      <c r="MPH211" s="56"/>
      <c r="MPI211" s="56"/>
      <c r="MPJ211" s="56"/>
      <c r="MPK211" s="56"/>
      <c r="MPL211" s="56"/>
      <c r="MPM211" s="56"/>
      <c r="MPN211" s="56"/>
      <c r="MPO211" s="56"/>
      <c r="MPP211" s="56"/>
      <c r="MPQ211" s="56"/>
      <c r="MPR211" s="56"/>
      <c r="MPS211" s="56"/>
      <c r="MPT211" s="56"/>
      <c r="MPU211" s="56"/>
      <c r="MPV211" s="56"/>
      <c r="MPW211" s="56"/>
      <c r="MPX211" s="56"/>
      <c r="MPY211" s="56"/>
      <c r="MPZ211" s="56"/>
      <c r="MQA211" s="56"/>
      <c r="MQB211" s="56"/>
      <c r="MQC211" s="56"/>
      <c r="MQD211" s="56"/>
      <c r="MQE211" s="56"/>
      <c r="MQF211" s="56"/>
      <c r="MQG211" s="56"/>
      <c r="MQH211" s="56"/>
      <c r="MQI211" s="56"/>
      <c r="MQJ211" s="56"/>
      <c r="MQK211" s="56"/>
      <c r="MQL211" s="56"/>
      <c r="MQM211" s="56"/>
      <c r="MQN211" s="56"/>
      <c r="MQO211" s="56"/>
      <c r="MQP211" s="56"/>
      <c r="MQQ211" s="56"/>
      <c r="MQR211" s="56"/>
      <c r="MQS211" s="56"/>
      <c r="MQT211" s="56"/>
      <c r="MQU211" s="56"/>
      <c r="MQV211" s="56"/>
      <c r="MQW211" s="56"/>
      <c r="MQX211" s="56"/>
      <c r="MQY211" s="56"/>
      <c r="MQZ211" s="56"/>
      <c r="MRA211" s="56"/>
      <c r="MRB211" s="56"/>
      <c r="MRC211" s="56"/>
      <c r="MRD211" s="56"/>
      <c r="MRE211" s="56"/>
      <c r="MRF211" s="56"/>
      <c r="MRG211" s="56"/>
      <c r="MRH211" s="56"/>
      <c r="MRI211" s="56"/>
      <c r="MRJ211" s="56"/>
      <c r="MRK211" s="56"/>
      <c r="MRL211" s="56"/>
      <c r="MRM211" s="56"/>
      <c r="MRN211" s="56"/>
      <c r="MRO211" s="56"/>
      <c r="MRP211" s="56"/>
      <c r="MRQ211" s="56"/>
      <c r="MRR211" s="56"/>
      <c r="MRS211" s="56"/>
      <c r="MRT211" s="56"/>
      <c r="MRU211" s="56"/>
      <c r="MRV211" s="56"/>
      <c r="MRW211" s="56"/>
      <c r="MRX211" s="56"/>
      <c r="MRY211" s="56"/>
      <c r="MRZ211" s="56"/>
      <c r="MSA211" s="56"/>
      <c r="MSB211" s="56"/>
      <c r="MSC211" s="56"/>
      <c r="MSD211" s="56"/>
      <c r="MSE211" s="56"/>
      <c r="MSF211" s="56"/>
      <c r="MSG211" s="56"/>
      <c r="MSH211" s="56"/>
      <c r="MSI211" s="56"/>
      <c r="MSJ211" s="56"/>
      <c r="MSK211" s="56"/>
      <c r="MSL211" s="56"/>
      <c r="MSM211" s="56"/>
      <c r="MSN211" s="56"/>
      <c r="MSO211" s="56"/>
      <c r="MSP211" s="56"/>
      <c r="MSQ211" s="56"/>
      <c r="MSR211" s="56"/>
      <c r="MSS211" s="56"/>
      <c r="MST211" s="56"/>
      <c r="MSU211" s="56"/>
      <c r="MSV211" s="56"/>
      <c r="MSW211" s="56"/>
      <c r="MSX211" s="56"/>
      <c r="MSY211" s="56"/>
      <c r="MSZ211" s="56"/>
      <c r="MTA211" s="56"/>
      <c r="MTB211" s="56"/>
      <c r="MTC211" s="56"/>
      <c r="MTD211" s="56"/>
      <c r="MTE211" s="56"/>
      <c r="MTF211" s="56"/>
      <c r="MTG211" s="56"/>
      <c r="MTH211" s="56"/>
      <c r="MTI211" s="56"/>
      <c r="MTJ211" s="56"/>
      <c r="MTK211" s="56"/>
      <c r="MTL211" s="56"/>
      <c r="MTM211" s="56"/>
      <c r="MTN211" s="56"/>
      <c r="MTO211" s="56"/>
      <c r="MTP211" s="56"/>
      <c r="MTQ211" s="56"/>
      <c r="MTR211" s="56"/>
      <c r="MTS211" s="56"/>
      <c r="MTT211" s="56"/>
      <c r="MTU211" s="56"/>
      <c r="MTV211" s="56"/>
      <c r="MTW211" s="56"/>
      <c r="MTX211" s="56"/>
      <c r="MTY211" s="56"/>
      <c r="MTZ211" s="56"/>
      <c r="MUA211" s="56"/>
      <c r="MUB211" s="56"/>
      <c r="MUC211" s="56"/>
      <c r="MUD211" s="56"/>
      <c r="MUE211" s="56"/>
      <c r="MUF211" s="56"/>
      <c r="MUG211" s="56"/>
      <c r="MUH211" s="56"/>
      <c r="MUI211" s="56"/>
      <c r="MUJ211" s="56"/>
      <c r="MUK211" s="56"/>
      <c r="MUL211" s="56"/>
      <c r="MUM211" s="56"/>
      <c r="MUN211" s="56"/>
      <c r="MUO211" s="56"/>
      <c r="MUP211" s="56"/>
      <c r="MUQ211" s="56"/>
      <c r="MUR211" s="56"/>
      <c r="MUS211" s="56"/>
      <c r="MUT211" s="56"/>
      <c r="MUU211" s="56"/>
      <c r="MUV211" s="56"/>
      <c r="MUW211" s="56"/>
      <c r="MUX211" s="56"/>
      <c r="MUY211" s="56"/>
      <c r="MUZ211" s="56"/>
      <c r="MVA211" s="56"/>
      <c r="MVB211" s="56"/>
      <c r="MVC211" s="56"/>
      <c r="MVD211" s="56"/>
      <c r="MVE211" s="56"/>
      <c r="MVF211" s="56"/>
      <c r="MVG211" s="56"/>
      <c r="MVH211" s="56"/>
      <c r="MVI211" s="56"/>
      <c r="MVJ211" s="56"/>
      <c r="MVK211" s="56"/>
      <c r="MVL211" s="56"/>
      <c r="MVM211" s="56"/>
      <c r="MVN211" s="56"/>
      <c r="MVO211" s="56"/>
      <c r="MVP211" s="56"/>
      <c r="MVQ211" s="56"/>
      <c r="MVR211" s="56"/>
      <c r="MVS211" s="56"/>
      <c r="MVT211" s="56"/>
      <c r="MVU211" s="56"/>
      <c r="MVV211" s="56"/>
      <c r="MVW211" s="56"/>
      <c r="MVX211" s="56"/>
      <c r="MVY211" s="56"/>
      <c r="MVZ211" s="56"/>
      <c r="MWA211" s="56"/>
      <c r="MWB211" s="56"/>
      <c r="MWC211" s="56"/>
      <c r="MWD211" s="56"/>
      <c r="MWE211" s="56"/>
      <c r="MWF211" s="56"/>
      <c r="MWG211" s="56"/>
      <c r="MWH211" s="56"/>
      <c r="MWI211" s="56"/>
      <c r="MWJ211" s="56"/>
      <c r="MWK211" s="56"/>
      <c r="MWL211" s="56"/>
      <c r="MWM211" s="56"/>
      <c r="MWN211" s="56"/>
      <c r="MWO211" s="56"/>
      <c r="MWP211" s="56"/>
      <c r="MWQ211" s="56"/>
      <c r="MWR211" s="56"/>
      <c r="MWS211" s="56"/>
      <c r="MWT211" s="56"/>
      <c r="MWU211" s="56"/>
      <c r="MWV211" s="56"/>
      <c r="MWW211" s="56"/>
      <c r="MWX211" s="56"/>
      <c r="MWY211" s="56"/>
      <c r="MWZ211" s="56"/>
      <c r="MXA211" s="56"/>
      <c r="MXB211" s="56"/>
      <c r="MXC211" s="56"/>
      <c r="MXD211" s="56"/>
      <c r="MXE211" s="56"/>
      <c r="MXF211" s="56"/>
      <c r="MXG211" s="56"/>
      <c r="MXH211" s="56"/>
      <c r="MXI211" s="56"/>
      <c r="MXJ211" s="56"/>
      <c r="MXK211" s="56"/>
      <c r="MXL211" s="56"/>
      <c r="MXM211" s="56"/>
      <c r="MXN211" s="56"/>
      <c r="MXO211" s="56"/>
      <c r="MXP211" s="56"/>
      <c r="MXQ211" s="56"/>
      <c r="MXR211" s="56"/>
      <c r="MXS211" s="56"/>
      <c r="MXT211" s="56"/>
      <c r="MXU211" s="56"/>
      <c r="MXV211" s="56"/>
      <c r="MXW211" s="56"/>
      <c r="MXX211" s="56"/>
      <c r="MXY211" s="56"/>
      <c r="MXZ211" s="56"/>
      <c r="MYA211" s="56"/>
      <c r="MYB211" s="56"/>
      <c r="MYC211" s="56"/>
      <c r="MYD211" s="56"/>
      <c r="MYE211" s="56"/>
      <c r="MYF211" s="56"/>
      <c r="MYG211" s="56"/>
      <c r="MYH211" s="56"/>
      <c r="MYI211" s="56"/>
      <c r="MYJ211" s="56"/>
      <c r="MYK211" s="56"/>
      <c r="MYL211" s="56"/>
      <c r="MYM211" s="56"/>
      <c r="MYN211" s="56"/>
      <c r="MYO211" s="56"/>
      <c r="MYP211" s="56"/>
      <c r="MYQ211" s="56"/>
      <c r="MYR211" s="56"/>
      <c r="MYS211" s="56"/>
      <c r="MYT211" s="56"/>
      <c r="MYU211" s="56"/>
      <c r="MYV211" s="56"/>
      <c r="MYW211" s="56"/>
      <c r="MYX211" s="56"/>
      <c r="MYY211" s="56"/>
      <c r="MYZ211" s="56"/>
      <c r="MZA211" s="56"/>
      <c r="MZB211" s="56"/>
      <c r="MZC211" s="56"/>
      <c r="MZD211" s="56"/>
      <c r="MZE211" s="56"/>
      <c r="MZF211" s="56"/>
      <c r="MZG211" s="56"/>
      <c r="MZH211" s="56"/>
      <c r="MZI211" s="56"/>
      <c r="MZJ211" s="56"/>
      <c r="MZK211" s="56"/>
      <c r="MZL211" s="56"/>
      <c r="MZM211" s="56"/>
      <c r="MZN211" s="56"/>
      <c r="MZO211" s="56"/>
      <c r="MZP211" s="56"/>
      <c r="MZQ211" s="56"/>
      <c r="MZR211" s="56"/>
      <c r="MZS211" s="56"/>
      <c r="MZT211" s="56"/>
      <c r="MZU211" s="56"/>
      <c r="MZV211" s="56"/>
      <c r="MZW211" s="56"/>
      <c r="MZX211" s="56"/>
      <c r="MZY211" s="56"/>
      <c r="MZZ211" s="56"/>
      <c r="NAA211" s="56"/>
      <c r="NAB211" s="56"/>
      <c r="NAC211" s="56"/>
      <c r="NAD211" s="56"/>
      <c r="NAE211" s="56"/>
      <c r="NAF211" s="56"/>
      <c r="NAG211" s="56"/>
      <c r="NAH211" s="56"/>
      <c r="NAI211" s="56"/>
      <c r="NAJ211" s="56"/>
      <c r="NAK211" s="56"/>
      <c r="NAL211" s="56"/>
      <c r="NAM211" s="56"/>
      <c r="NAN211" s="56"/>
      <c r="NAO211" s="56"/>
      <c r="NAP211" s="56"/>
      <c r="NAQ211" s="56"/>
      <c r="NAR211" s="56"/>
      <c r="NAS211" s="56"/>
      <c r="NAT211" s="56"/>
      <c r="NAU211" s="56"/>
      <c r="NAV211" s="56"/>
      <c r="NAW211" s="56"/>
      <c r="NAX211" s="56"/>
      <c r="NAY211" s="56"/>
      <c r="NAZ211" s="56"/>
      <c r="NBA211" s="56"/>
      <c r="NBB211" s="56"/>
      <c r="NBC211" s="56"/>
      <c r="NBD211" s="56"/>
      <c r="NBE211" s="56"/>
      <c r="NBF211" s="56"/>
      <c r="NBG211" s="56"/>
      <c r="NBH211" s="56"/>
      <c r="NBI211" s="56"/>
      <c r="NBJ211" s="56"/>
      <c r="NBK211" s="56"/>
      <c r="NBL211" s="56"/>
      <c r="NBM211" s="56"/>
      <c r="NBN211" s="56"/>
      <c r="NBO211" s="56"/>
      <c r="NBP211" s="56"/>
      <c r="NBQ211" s="56"/>
      <c r="NBR211" s="56"/>
      <c r="NBS211" s="56"/>
      <c r="NBT211" s="56"/>
      <c r="NBU211" s="56"/>
      <c r="NBV211" s="56"/>
      <c r="NBW211" s="56"/>
      <c r="NBX211" s="56"/>
      <c r="NBY211" s="56"/>
      <c r="NBZ211" s="56"/>
      <c r="NCA211" s="56"/>
      <c r="NCB211" s="56"/>
      <c r="NCC211" s="56"/>
      <c r="NCD211" s="56"/>
      <c r="NCE211" s="56"/>
      <c r="NCF211" s="56"/>
      <c r="NCG211" s="56"/>
      <c r="NCH211" s="56"/>
      <c r="NCI211" s="56"/>
      <c r="NCJ211" s="56"/>
      <c r="NCK211" s="56"/>
      <c r="NCL211" s="56"/>
      <c r="NCM211" s="56"/>
      <c r="NCN211" s="56"/>
      <c r="NCO211" s="56"/>
      <c r="NCP211" s="56"/>
      <c r="NCQ211" s="56"/>
      <c r="NCR211" s="56"/>
      <c r="NCS211" s="56"/>
      <c r="NCT211" s="56"/>
      <c r="NCU211" s="56"/>
      <c r="NCV211" s="56"/>
      <c r="NCW211" s="56"/>
      <c r="NCX211" s="56"/>
      <c r="NCY211" s="56"/>
      <c r="NCZ211" s="56"/>
      <c r="NDA211" s="56"/>
      <c r="NDB211" s="56"/>
      <c r="NDC211" s="56"/>
      <c r="NDD211" s="56"/>
      <c r="NDE211" s="56"/>
      <c r="NDF211" s="56"/>
      <c r="NDG211" s="56"/>
      <c r="NDH211" s="56"/>
      <c r="NDI211" s="56"/>
      <c r="NDJ211" s="56"/>
      <c r="NDK211" s="56"/>
      <c r="NDL211" s="56"/>
      <c r="NDM211" s="56"/>
      <c r="NDN211" s="56"/>
      <c r="NDO211" s="56"/>
      <c r="NDP211" s="56"/>
      <c r="NDQ211" s="56"/>
      <c r="NDR211" s="56"/>
      <c r="NDS211" s="56"/>
      <c r="NDT211" s="56"/>
      <c r="NDU211" s="56"/>
      <c r="NDV211" s="56"/>
      <c r="NDW211" s="56"/>
      <c r="NDX211" s="56"/>
      <c r="NDY211" s="56"/>
      <c r="NDZ211" s="56"/>
      <c r="NEA211" s="56"/>
      <c r="NEB211" s="56"/>
      <c r="NEC211" s="56"/>
      <c r="NED211" s="56"/>
      <c r="NEE211" s="56"/>
      <c r="NEF211" s="56"/>
      <c r="NEG211" s="56"/>
      <c r="NEH211" s="56"/>
      <c r="NEI211" s="56"/>
      <c r="NEJ211" s="56"/>
      <c r="NEK211" s="56"/>
      <c r="NEL211" s="56"/>
      <c r="NEM211" s="56"/>
      <c r="NEN211" s="56"/>
      <c r="NEO211" s="56"/>
      <c r="NEP211" s="56"/>
      <c r="NEQ211" s="56"/>
      <c r="NER211" s="56"/>
      <c r="NES211" s="56"/>
      <c r="NET211" s="56"/>
      <c r="NEU211" s="56"/>
      <c r="NEV211" s="56"/>
      <c r="NEW211" s="56"/>
      <c r="NEX211" s="56"/>
      <c r="NEY211" s="56"/>
      <c r="NEZ211" s="56"/>
      <c r="NFA211" s="56"/>
      <c r="NFB211" s="56"/>
      <c r="NFC211" s="56"/>
      <c r="NFD211" s="56"/>
      <c r="NFE211" s="56"/>
      <c r="NFF211" s="56"/>
      <c r="NFG211" s="56"/>
      <c r="NFH211" s="56"/>
      <c r="NFI211" s="56"/>
      <c r="NFJ211" s="56"/>
      <c r="NFK211" s="56"/>
      <c r="NFL211" s="56"/>
      <c r="NFM211" s="56"/>
      <c r="NFN211" s="56"/>
      <c r="NFO211" s="56"/>
      <c r="NFP211" s="56"/>
      <c r="NFQ211" s="56"/>
      <c r="NFR211" s="56"/>
      <c r="NFS211" s="56"/>
      <c r="NFT211" s="56"/>
      <c r="NFU211" s="56"/>
      <c r="NFV211" s="56"/>
      <c r="NFW211" s="56"/>
      <c r="NFX211" s="56"/>
      <c r="NFY211" s="56"/>
      <c r="NFZ211" s="56"/>
      <c r="NGA211" s="56"/>
      <c r="NGB211" s="56"/>
      <c r="NGC211" s="56"/>
      <c r="NGD211" s="56"/>
      <c r="NGE211" s="56"/>
      <c r="NGF211" s="56"/>
      <c r="NGG211" s="56"/>
      <c r="NGH211" s="56"/>
      <c r="NGI211" s="56"/>
      <c r="NGJ211" s="56"/>
      <c r="NGK211" s="56"/>
      <c r="NGL211" s="56"/>
      <c r="NGM211" s="56"/>
      <c r="NGN211" s="56"/>
      <c r="NGO211" s="56"/>
      <c r="NGP211" s="56"/>
      <c r="NGQ211" s="56"/>
      <c r="NGR211" s="56"/>
      <c r="NGS211" s="56"/>
      <c r="NGT211" s="56"/>
      <c r="NGU211" s="56"/>
      <c r="NGV211" s="56"/>
      <c r="NGW211" s="56"/>
      <c r="NGX211" s="56"/>
      <c r="NGY211" s="56"/>
      <c r="NGZ211" s="56"/>
      <c r="NHA211" s="56"/>
      <c r="NHB211" s="56"/>
      <c r="NHC211" s="56"/>
      <c r="NHD211" s="56"/>
      <c r="NHE211" s="56"/>
      <c r="NHF211" s="56"/>
      <c r="NHG211" s="56"/>
      <c r="NHH211" s="56"/>
      <c r="NHI211" s="56"/>
      <c r="NHJ211" s="56"/>
      <c r="NHK211" s="56"/>
      <c r="NHL211" s="56"/>
      <c r="NHM211" s="56"/>
      <c r="NHN211" s="56"/>
      <c r="NHO211" s="56"/>
      <c r="NHP211" s="56"/>
      <c r="NHQ211" s="56"/>
      <c r="NHR211" s="56"/>
      <c r="NHS211" s="56"/>
      <c r="NHT211" s="56"/>
      <c r="NHU211" s="56"/>
      <c r="NHV211" s="56"/>
      <c r="NHW211" s="56"/>
      <c r="NHX211" s="56"/>
      <c r="NHY211" s="56"/>
      <c r="NHZ211" s="56"/>
      <c r="NIA211" s="56"/>
      <c r="NIB211" s="56"/>
      <c r="NIC211" s="56"/>
      <c r="NID211" s="56"/>
      <c r="NIE211" s="56"/>
      <c r="NIF211" s="56"/>
      <c r="NIG211" s="56"/>
      <c r="NIH211" s="56"/>
      <c r="NII211" s="56"/>
      <c r="NIJ211" s="56"/>
      <c r="NIK211" s="56"/>
      <c r="NIL211" s="56"/>
      <c r="NIM211" s="56"/>
      <c r="NIN211" s="56"/>
      <c r="NIO211" s="56"/>
      <c r="NIP211" s="56"/>
      <c r="NIQ211" s="56"/>
      <c r="NIR211" s="56"/>
      <c r="NIS211" s="56"/>
      <c r="NIT211" s="56"/>
      <c r="NIU211" s="56"/>
      <c r="NIV211" s="56"/>
      <c r="NIW211" s="56"/>
      <c r="NIX211" s="56"/>
      <c r="NIY211" s="56"/>
      <c r="NIZ211" s="56"/>
      <c r="NJA211" s="56"/>
      <c r="NJB211" s="56"/>
      <c r="NJC211" s="56"/>
      <c r="NJD211" s="56"/>
      <c r="NJE211" s="56"/>
      <c r="NJF211" s="56"/>
      <c r="NJG211" s="56"/>
      <c r="NJH211" s="56"/>
      <c r="NJI211" s="56"/>
      <c r="NJJ211" s="56"/>
      <c r="NJK211" s="56"/>
      <c r="NJL211" s="56"/>
      <c r="NJM211" s="56"/>
      <c r="NJN211" s="56"/>
      <c r="NJO211" s="56"/>
      <c r="NJP211" s="56"/>
      <c r="NJQ211" s="56"/>
      <c r="NJR211" s="56"/>
      <c r="NJS211" s="56"/>
      <c r="NJT211" s="56"/>
      <c r="NJU211" s="56"/>
      <c r="NJV211" s="56"/>
      <c r="NJW211" s="56"/>
      <c r="NJX211" s="56"/>
      <c r="NJY211" s="56"/>
      <c r="NJZ211" s="56"/>
      <c r="NKA211" s="56"/>
      <c r="NKB211" s="56"/>
      <c r="NKC211" s="56"/>
      <c r="NKD211" s="56"/>
      <c r="NKE211" s="56"/>
      <c r="NKF211" s="56"/>
      <c r="NKG211" s="56"/>
      <c r="NKH211" s="56"/>
      <c r="NKI211" s="56"/>
      <c r="NKJ211" s="56"/>
      <c r="NKK211" s="56"/>
      <c r="NKL211" s="56"/>
      <c r="NKM211" s="56"/>
      <c r="NKN211" s="56"/>
      <c r="NKO211" s="56"/>
      <c r="NKP211" s="56"/>
      <c r="NKQ211" s="56"/>
      <c r="NKR211" s="56"/>
      <c r="NKS211" s="56"/>
      <c r="NKT211" s="56"/>
      <c r="NKU211" s="56"/>
      <c r="NKV211" s="56"/>
      <c r="NKW211" s="56"/>
      <c r="NKX211" s="56"/>
      <c r="NKY211" s="56"/>
      <c r="NKZ211" s="56"/>
      <c r="NLA211" s="56"/>
      <c r="NLB211" s="56"/>
      <c r="NLC211" s="56"/>
      <c r="NLD211" s="56"/>
      <c r="NLE211" s="56"/>
      <c r="NLF211" s="56"/>
      <c r="NLG211" s="56"/>
      <c r="NLH211" s="56"/>
      <c r="NLI211" s="56"/>
      <c r="NLJ211" s="56"/>
      <c r="NLK211" s="56"/>
      <c r="NLL211" s="56"/>
      <c r="NLM211" s="56"/>
      <c r="NLN211" s="56"/>
      <c r="NLO211" s="56"/>
      <c r="NLP211" s="56"/>
      <c r="NLQ211" s="56"/>
      <c r="NLR211" s="56"/>
      <c r="NLS211" s="56"/>
      <c r="NLT211" s="56"/>
      <c r="NLU211" s="56"/>
      <c r="NLV211" s="56"/>
      <c r="NLW211" s="56"/>
      <c r="NLX211" s="56"/>
      <c r="NLY211" s="56"/>
      <c r="NLZ211" s="56"/>
      <c r="NMA211" s="56"/>
      <c r="NMB211" s="56"/>
      <c r="NMC211" s="56"/>
      <c r="NMD211" s="56"/>
      <c r="NME211" s="56"/>
      <c r="NMF211" s="56"/>
      <c r="NMG211" s="56"/>
      <c r="NMH211" s="56"/>
      <c r="NMI211" s="56"/>
      <c r="NMJ211" s="56"/>
      <c r="NMK211" s="56"/>
      <c r="NML211" s="56"/>
      <c r="NMM211" s="56"/>
      <c r="NMN211" s="56"/>
      <c r="NMO211" s="56"/>
      <c r="NMP211" s="56"/>
      <c r="NMQ211" s="56"/>
      <c r="NMR211" s="56"/>
      <c r="NMS211" s="56"/>
      <c r="NMT211" s="56"/>
      <c r="NMU211" s="56"/>
      <c r="NMV211" s="56"/>
      <c r="NMW211" s="56"/>
      <c r="NMX211" s="56"/>
      <c r="NMY211" s="56"/>
      <c r="NMZ211" s="56"/>
      <c r="NNA211" s="56"/>
      <c r="NNB211" s="56"/>
      <c r="NNC211" s="56"/>
      <c r="NND211" s="56"/>
      <c r="NNE211" s="56"/>
      <c r="NNF211" s="56"/>
      <c r="NNG211" s="56"/>
      <c r="NNH211" s="56"/>
      <c r="NNI211" s="56"/>
      <c r="NNJ211" s="56"/>
      <c r="NNK211" s="56"/>
      <c r="NNL211" s="56"/>
      <c r="NNM211" s="56"/>
      <c r="NNN211" s="56"/>
      <c r="NNO211" s="56"/>
      <c r="NNP211" s="56"/>
      <c r="NNQ211" s="56"/>
      <c r="NNR211" s="56"/>
      <c r="NNS211" s="56"/>
      <c r="NNT211" s="56"/>
      <c r="NNU211" s="56"/>
      <c r="NNV211" s="56"/>
      <c r="NNW211" s="56"/>
      <c r="NNX211" s="56"/>
      <c r="NNY211" s="56"/>
      <c r="NNZ211" s="56"/>
      <c r="NOA211" s="56"/>
      <c r="NOB211" s="56"/>
      <c r="NOC211" s="56"/>
      <c r="NOD211" s="56"/>
      <c r="NOE211" s="56"/>
      <c r="NOF211" s="56"/>
      <c r="NOG211" s="56"/>
      <c r="NOH211" s="56"/>
      <c r="NOI211" s="56"/>
      <c r="NOJ211" s="56"/>
      <c r="NOK211" s="56"/>
      <c r="NOL211" s="56"/>
      <c r="NOM211" s="56"/>
      <c r="NON211" s="56"/>
      <c r="NOO211" s="56"/>
      <c r="NOP211" s="56"/>
      <c r="NOQ211" s="56"/>
      <c r="NOR211" s="56"/>
      <c r="NOS211" s="56"/>
      <c r="NOT211" s="56"/>
      <c r="NOU211" s="56"/>
      <c r="NOV211" s="56"/>
      <c r="NOW211" s="56"/>
      <c r="NOX211" s="56"/>
      <c r="NOY211" s="56"/>
      <c r="NOZ211" s="56"/>
      <c r="NPA211" s="56"/>
      <c r="NPB211" s="56"/>
      <c r="NPC211" s="56"/>
      <c r="NPD211" s="56"/>
      <c r="NPE211" s="56"/>
      <c r="NPF211" s="56"/>
      <c r="NPG211" s="56"/>
      <c r="NPH211" s="56"/>
      <c r="NPI211" s="56"/>
      <c r="NPJ211" s="56"/>
      <c r="NPK211" s="56"/>
      <c r="NPL211" s="56"/>
      <c r="NPM211" s="56"/>
      <c r="NPN211" s="56"/>
      <c r="NPO211" s="56"/>
      <c r="NPP211" s="56"/>
      <c r="NPQ211" s="56"/>
      <c r="NPR211" s="56"/>
      <c r="NPS211" s="56"/>
      <c r="NPT211" s="56"/>
      <c r="NPU211" s="56"/>
      <c r="NPV211" s="56"/>
      <c r="NPW211" s="56"/>
      <c r="NPX211" s="56"/>
      <c r="NPY211" s="56"/>
      <c r="NPZ211" s="56"/>
      <c r="NQA211" s="56"/>
      <c r="NQB211" s="56"/>
      <c r="NQC211" s="56"/>
      <c r="NQD211" s="56"/>
      <c r="NQE211" s="56"/>
      <c r="NQF211" s="56"/>
      <c r="NQG211" s="56"/>
      <c r="NQH211" s="56"/>
      <c r="NQI211" s="56"/>
      <c r="NQJ211" s="56"/>
      <c r="NQK211" s="56"/>
      <c r="NQL211" s="56"/>
      <c r="NQM211" s="56"/>
      <c r="NQN211" s="56"/>
      <c r="NQO211" s="56"/>
      <c r="NQP211" s="56"/>
      <c r="NQQ211" s="56"/>
      <c r="NQR211" s="56"/>
      <c r="NQS211" s="56"/>
      <c r="NQT211" s="56"/>
      <c r="NQU211" s="56"/>
      <c r="NQV211" s="56"/>
      <c r="NQW211" s="56"/>
      <c r="NQX211" s="56"/>
      <c r="NQY211" s="56"/>
      <c r="NQZ211" s="56"/>
      <c r="NRA211" s="56"/>
      <c r="NRB211" s="56"/>
      <c r="NRC211" s="56"/>
      <c r="NRD211" s="56"/>
      <c r="NRE211" s="56"/>
      <c r="NRF211" s="56"/>
      <c r="NRG211" s="56"/>
      <c r="NRH211" s="56"/>
      <c r="NRI211" s="56"/>
      <c r="NRJ211" s="56"/>
      <c r="NRK211" s="56"/>
      <c r="NRL211" s="56"/>
      <c r="NRM211" s="56"/>
      <c r="NRN211" s="56"/>
      <c r="NRO211" s="56"/>
      <c r="NRP211" s="56"/>
      <c r="NRQ211" s="56"/>
      <c r="NRR211" s="56"/>
      <c r="NRS211" s="56"/>
      <c r="NRT211" s="56"/>
      <c r="NRU211" s="56"/>
      <c r="NRV211" s="56"/>
      <c r="NRW211" s="56"/>
      <c r="NRX211" s="56"/>
      <c r="NRY211" s="56"/>
      <c r="NRZ211" s="56"/>
      <c r="NSA211" s="56"/>
      <c r="NSB211" s="56"/>
      <c r="NSC211" s="56"/>
      <c r="NSD211" s="56"/>
      <c r="NSE211" s="56"/>
      <c r="NSF211" s="56"/>
      <c r="NSG211" s="56"/>
      <c r="NSH211" s="56"/>
      <c r="NSI211" s="56"/>
      <c r="NSJ211" s="56"/>
      <c r="NSK211" s="56"/>
      <c r="NSL211" s="56"/>
      <c r="NSM211" s="56"/>
      <c r="NSN211" s="56"/>
      <c r="NSO211" s="56"/>
      <c r="NSP211" s="56"/>
      <c r="NSQ211" s="56"/>
      <c r="NSR211" s="56"/>
      <c r="NSS211" s="56"/>
      <c r="NST211" s="56"/>
      <c r="NSU211" s="56"/>
      <c r="NSV211" s="56"/>
      <c r="NSW211" s="56"/>
      <c r="NSX211" s="56"/>
      <c r="NSY211" s="56"/>
      <c r="NSZ211" s="56"/>
      <c r="NTA211" s="56"/>
      <c r="NTB211" s="56"/>
      <c r="NTC211" s="56"/>
      <c r="NTD211" s="56"/>
      <c r="NTE211" s="56"/>
      <c r="NTF211" s="56"/>
      <c r="NTG211" s="56"/>
      <c r="NTH211" s="56"/>
      <c r="NTI211" s="56"/>
      <c r="NTJ211" s="56"/>
      <c r="NTK211" s="56"/>
      <c r="NTL211" s="56"/>
      <c r="NTM211" s="56"/>
      <c r="NTN211" s="56"/>
      <c r="NTO211" s="56"/>
      <c r="NTP211" s="56"/>
      <c r="NTQ211" s="56"/>
      <c r="NTR211" s="56"/>
      <c r="NTS211" s="56"/>
      <c r="NTT211" s="56"/>
      <c r="NTU211" s="56"/>
      <c r="NTV211" s="56"/>
      <c r="NTW211" s="56"/>
      <c r="NTX211" s="56"/>
      <c r="NTY211" s="56"/>
      <c r="NTZ211" s="56"/>
      <c r="NUA211" s="56"/>
      <c r="NUB211" s="56"/>
      <c r="NUC211" s="56"/>
      <c r="NUD211" s="56"/>
      <c r="NUE211" s="56"/>
      <c r="NUF211" s="56"/>
      <c r="NUG211" s="56"/>
      <c r="NUH211" s="56"/>
      <c r="NUI211" s="56"/>
      <c r="NUJ211" s="56"/>
      <c r="NUK211" s="56"/>
      <c r="NUL211" s="56"/>
      <c r="NUM211" s="56"/>
      <c r="NUN211" s="56"/>
      <c r="NUO211" s="56"/>
      <c r="NUP211" s="56"/>
      <c r="NUQ211" s="56"/>
      <c r="NUR211" s="56"/>
      <c r="NUS211" s="56"/>
      <c r="NUT211" s="56"/>
      <c r="NUU211" s="56"/>
      <c r="NUV211" s="56"/>
      <c r="NUW211" s="56"/>
      <c r="NUX211" s="56"/>
      <c r="NUY211" s="56"/>
      <c r="NUZ211" s="56"/>
      <c r="NVA211" s="56"/>
      <c r="NVB211" s="56"/>
      <c r="NVC211" s="56"/>
      <c r="NVD211" s="56"/>
      <c r="NVE211" s="56"/>
      <c r="NVF211" s="56"/>
      <c r="NVG211" s="56"/>
      <c r="NVH211" s="56"/>
      <c r="NVI211" s="56"/>
      <c r="NVJ211" s="56"/>
      <c r="NVK211" s="56"/>
      <c r="NVL211" s="56"/>
      <c r="NVM211" s="56"/>
      <c r="NVN211" s="56"/>
      <c r="NVO211" s="56"/>
      <c r="NVP211" s="56"/>
      <c r="NVQ211" s="56"/>
      <c r="NVR211" s="56"/>
      <c r="NVS211" s="56"/>
      <c r="NVT211" s="56"/>
      <c r="NVU211" s="56"/>
      <c r="NVV211" s="56"/>
      <c r="NVW211" s="56"/>
      <c r="NVX211" s="56"/>
      <c r="NVY211" s="56"/>
      <c r="NVZ211" s="56"/>
      <c r="NWA211" s="56"/>
      <c r="NWB211" s="56"/>
      <c r="NWC211" s="56"/>
      <c r="NWD211" s="56"/>
      <c r="NWE211" s="56"/>
      <c r="NWF211" s="56"/>
      <c r="NWG211" s="56"/>
      <c r="NWH211" s="56"/>
      <c r="NWI211" s="56"/>
      <c r="NWJ211" s="56"/>
      <c r="NWK211" s="56"/>
      <c r="NWL211" s="56"/>
      <c r="NWM211" s="56"/>
      <c r="NWN211" s="56"/>
      <c r="NWO211" s="56"/>
      <c r="NWP211" s="56"/>
      <c r="NWQ211" s="56"/>
      <c r="NWR211" s="56"/>
      <c r="NWS211" s="56"/>
      <c r="NWT211" s="56"/>
      <c r="NWU211" s="56"/>
      <c r="NWV211" s="56"/>
      <c r="NWW211" s="56"/>
      <c r="NWX211" s="56"/>
      <c r="NWY211" s="56"/>
      <c r="NWZ211" s="56"/>
      <c r="NXA211" s="56"/>
      <c r="NXB211" s="56"/>
      <c r="NXC211" s="56"/>
      <c r="NXD211" s="56"/>
      <c r="NXE211" s="56"/>
      <c r="NXF211" s="56"/>
      <c r="NXG211" s="56"/>
      <c r="NXH211" s="56"/>
      <c r="NXI211" s="56"/>
      <c r="NXJ211" s="56"/>
      <c r="NXK211" s="56"/>
      <c r="NXL211" s="56"/>
      <c r="NXM211" s="56"/>
      <c r="NXN211" s="56"/>
      <c r="NXO211" s="56"/>
      <c r="NXP211" s="56"/>
      <c r="NXQ211" s="56"/>
      <c r="NXR211" s="56"/>
      <c r="NXS211" s="56"/>
      <c r="NXT211" s="56"/>
      <c r="NXU211" s="56"/>
      <c r="NXV211" s="56"/>
      <c r="NXW211" s="56"/>
      <c r="NXX211" s="56"/>
      <c r="NXY211" s="56"/>
      <c r="NXZ211" s="56"/>
      <c r="NYA211" s="56"/>
      <c r="NYB211" s="56"/>
      <c r="NYC211" s="56"/>
      <c r="NYD211" s="56"/>
      <c r="NYE211" s="56"/>
      <c r="NYF211" s="56"/>
      <c r="NYG211" s="56"/>
      <c r="NYH211" s="56"/>
      <c r="NYI211" s="56"/>
      <c r="NYJ211" s="56"/>
      <c r="NYK211" s="56"/>
      <c r="NYL211" s="56"/>
      <c r="NYM211" s="56"/>
      <c r="NYN211" s="56"/>
      <c r="NYO211" s="56"/>
      <c r="NYP211" s="56"/>
      <c r="NYQ211" s="56"/>
      <c r="NYR211" s="56"/>
      <c r="NYS211" s="56"/>
      <c r="NYT211" s="56"/>
      <c r="NYU211" s="56"/>
      <c r="NYV211" s="56"/>
      <c r="NYW211" s="56"/>
      <c r="NYX211" s="56"/>
      <c r="NYY211" s="56"/>
      <c r="NYZ211" s="56"/>
      <c r="NZA211" s="56"/>
      <c r="NZB211" s="56"/>
      <c r="NZC211" s="56"/>
      <c r="NZD211" s="56"/>
      <c r="NZE211" s="56"/>
      <c r="NZF211" s="56"/>
      <c r="NZG211" s="56"/>
      <c r="NZH211" s="56"/>
      <c r="NZI211" s="56"/>
      <c r="NZJ211" s="56"/>
      <c r="NZK211" s="56"/>
      <c r="NZL211" s="56"/>
      <c r="NZM211" s="56"/>
      <c r="NZN211" s="56"/>
      <c r="NZO211" s="56"/>
      <c r="NZP211" s="56"/>
      <c r="NZQ211" s="56"/>
      <c r="NZR211" s="56"/>
      <c r="NZS211" s="56"/>
      <c r="NZT211" s="56"/>
      <c r="NZU211" s="56"/>
      <c r="NZV211" s="56"/>
      <c r="NZW211" s="56"/>
      <c r="NZX211" s="56"/>
      <c r="NZY211" s="56"/>
      <c r="NZZ211" s="56"/>
      <c r="OAA211" s="56"/>
      <c r="OAB211" s="56"/>
      <c r="OAC211" s="56"/>
      <c r="OAD211" s="56"/>
      <c r="OAE211" s="56"/>
      <c r="OAF211" s="56"/>
      <c r="OAG211" s="56"/>
      <c r="OAH211" s="56"/>
      <c r="OAI211" s="56"/>
      <c r="OAJ211" s="56"/>
      <c r="OAK211" s="56"/>
      <c r="OAL211" s="56"/>
      <c r="OAM211" s="56"/>
      <c r="OAN211" s="56"/>
      <c r="OAO211" s="56"/>
      <c r="OAP211" s="56"/>
      <c r="OAQ211" s="56"/>
      <c r="OAR211" s="56"/>
      <c r="OAS211" s="56"/>
      <c r="OAT211" s="56"/>
      <c r="OAU211" s="56"/>
      <c r="OAV211" s="56"/>
      <c r="OAW211" s="56"/>
      <c r="OAX211" s="56"/>
      <c r="OAY211" s="56"/>
      <c r="OAZ211" s="56"/>
      <c r="OBA211" s="56"/>
      <c r="OBB211" s="56"/>
      <c r="OBC211" s="56"/>
      <c r="OBD211" s="56"/>
      <c r="OBE211" s="56"/>
      <c r="OBF211" s="56"/>
      <c r="OBG211" s="56"/>
      <c r="OBH211" s="56"/>
      <c r="OBI211" s="56"/>
      <c r="OBJ211" s="56"/>
      <c r="OBK211" s="56"/>
      <c r="OBL211" s="56"/>
      <c r="OBM211" s="56"/>
      <c r="OBN211" s="56"/>
      <c r="OBO211" s="56"/>
      <c r="OBP211" s="56"/>
      <c r="OBQ211" s="56"/>
      <c r="OBR211" s="56"/>
      <c r="OBS211" s="56"/>
      <c r="OBT211" s="56"/>
      <c r="OBU211" s="56"/>
      <c r="OBV211" s="56"/>
      <c r="OBW211" s="56"/>
      <c r="OBX211" s="56"/>
      <c r="OBY211" s="56"/>
      <c r="OBZ211" s="56"/>
      <c r="OCA211" s="56"/>
      <c r="OCB211" s="56"/>
      <c r="OCC211" s="56"/>
      <c r="OCD211" s="56"/>
      <c r="OCE211" s="56"/>
      <c r="OCF211" s="56"/>
      <c r="OCG211" s="56"/>
      <c r="OCH211" s="56"/>
      <c r="OCI211" s="56"/>
      <c r="OCJ211" s="56"/>
      <c r="OCK211" s="56"/>
      <c r="OCL211" s="56"/>
      <c r="OCM211" s="56"/>
      <c r="OCN211" s="56"/>
      <c r="OCO211" s="56"/>
      <c r="OCP211" s="56"/>
      <c r="OCQ211" s="56"/>
      <c r="OCR211" s="56"/>
      <c r="OCS211" s="56"/>
      <c r="OCT211" s="56"/>
      <c r="OCU211" s="56"/>
      <c r="OCV211" s="56"/>
      <c r="OCW211" s="56"/>
      <c r="OCX211" s="56"/>
      <c r="OCY211" s="56"/>
      <c r="OCZ211" s="56"/>
      <c r="ODA211" s="56"/>
      <c r="ODB211" s="56"/>
      <c r="ODC211" s="56"/>
      <c r="ODD211" s="56"/>
      <c r="ODE211" s="56"/>
      <c r="ODF211" s="56"/>
      <c r="ODG211" s="56"/>
      <c r="ODH211" s="56"/>
      <c r="ODI211" s="56"/>
      <c r="ODJ211" s="56"/>
      <c r="ODK211" s="56"/>
      <c r="ODL211" s="56"/>
      <c r="ODM211" s="56"/>
      <c r="ODN211" s="56"/>
      <c r="ODO211" s="56"/>
      <c r="ODP211" s="56"/>
      <c r="ODQ211" s="56"/>
      <c r="ODR211" s="56"/>
      <c r="ODS211" s="56"/>
      <c r="ODT211" s="56"/>
      <c r="ODU211" s="56"/>
      <c r="ODV211" s="56"/>
      <c r="ODW211" s="56"/>
      <c r="ODX211" s="56"/>
      <c r="ODY211" s="56"/>
      <c r="ODZ211" s="56"/>
      <c r="OEA211" s="56"/>
      <c r="OEB211" s="56"/>
      <c r="OEC211" s="56"/>
      <c r="OED211" s="56"/>
      <c r="OEE211" s="56"/>
      <c r="OEF211" s="56"/>
      <c r="OEG211" s="56"/>
      <c r="OEH211" s="56"/>
      <c r="OEI211" s="56"/>
      <c r="OEJ211" s="56"/>
      <c r="OEK211" s="56"/>
      <c r="OEL211" s="56"/>
      <c r="OEM211" s="56"/>
      <c r="OEN211" s="56"/>
      <c r="OEO211" s="56"/>
      <c r="OEP211" s="56"/>
      <c r="OEQ211" s="56"/>
      <c r="OER211" s="56"/>
      <c r="OES211" s="56"/>
      <c r="OET211" s="56"/>
      <c r="OEU211" s="56"/>
      <c r="OEV211" s="56"/>
      <c r="OEW211" s="56"/>
      <c r="OEX211" s="56"/>
      <c r="OEY211" s="56"/>
      <c r="OEZ211" s="56"/>
      <c r="OFA211" s="56"/>
      <c r="OFB211" s="56"/>
      <c r="OFC211" s="56"/>
      <c r="OFD211" s="56"/>
      <c r="OFE211" s="56"/>
      <c r="OFF211" s="56"/>
      <c r="OFG211" s="56"/>
      <c r="OFH211" s="56"/>
      <c r="OFI211" s="56"/>
      <c r="OFJ211" s="56"/>
      <c r="OFK211" s="56"/>
      <c r="OFL211" s="56"/>
      <c r="OFM211" s="56"/>
      <c r="OFN211" s="56"/>
      <c r="OFO211" s="56"/>
      <c r="OFP211" s="56"/>
      <c r="OFQ211" s="56"/>
      <c r="OFR211" s="56"/>
      <c r="OFS211" s="56"/>
      <c r="OFT211" s="56"/>
      <c r="OFU211" s="56"/>
      <c r="OFV211" s="56"/>
      <c r="OFW211" s="56"/>
      <c r="OFX211" s="56"/>
      <c r="OFY211" s="56"/>
      <c r="OFZ211" s="56"/>
      <c r="OGA211" s="56"/>
      <c r="OGB211" s="56"/>
      <c r="OGC211" s="56"/>
      <c r="OGD211" s="56"/>
      <c r="OGE211" s="56"/>
      <c r="OGF211" s="56"/>
      <c r="OGG211" s="56"/>
      <c r="OGH211" s="56"/>
      <c r="OGI211" s="56"/>
      <c r="OGJ211" s="56"/>
      <c r="OGK211" s="56"/>
      <c r="OGL211" s="56"/>
      <c r="OGM211" s="56"/>
      <c r="OGN211" s="56"/>
      <c r="OGO211" s="56"/>
      <c r="OGP211" s="56"/>
      <c r="OGQ211" s="56"/>
      <c r="OGR211" s="56"/>
      <c r="OGS211" s="56"/>
      <c r="OGT211" s="56"/>
      <c r="OGU211" s="56"/>
      <c r="OGV211" s="56"/>
      <c r="OGW211" s="56"/>
      <c r="OGX211" s="56"/>
      <c r="OGY211" s="56"/>
      <c r="OGZ211" s="56"/>
      <c r="OHA211" s="56"/>
      <c r="OHB211" s="56"/>
      <c r="OHC211" s="56"/>
      <c r="OHD211" s="56"/>
      <c r="OHE211" s="56"/>
      <c r="OHF211" s="56"/>
      <c r="OHG211" s="56"/>
      <c r="OHH211" s="56"/>
      <c r="OHI211" s="56"/>
      <c r="OHJ211" s="56"/>
      <c r="OHK211" s="56"/>
      <c r="OHL211" s="56"/>
      <c r="OHM211" s="56"/>
      <c r="OHN211" s="56"/>
      <c r="OHO211" s="56"/>
      <c r="OHP211" s="56"/>
      <c r="OHQ211" s="56"/>
      <c r="OHR211" s="56"/>
      <c r="OHS211" s="56"/>
      <c r="OHT211" s="56"/>
      <c r="OHU211" s="56"/>
      <c r="OHV211" s="56"/>
      <c r="OHW211" s="56"/>
      <c r="OHX211" s="56"/>
      <c r="OHY211" s="56"/>
      <c r="OHZ211" s="56"/>
      <c r="OIA211" s="56"/>
      <c r="OIB211" s="56"/>
      <c r="OIC211" s="56"/>
      <c r="OID211" s="56"/>
      <c r="OIE211" s="56"/>
      <c r="OIF211" s="56"/>
      <c r="OIG211" s="56"/>
      <c r="OIH211" s="56"/>
      <c r="OII211" s="56"/>
      <c r="OIJ211" s="56"/>
      <c r="OIK211" s="56"/>
      <c r="OIL211" s="56"/>
      <c r="OIM211" s="56"/>
      <c r="OIN211" s="56"/>
      <c r="OIO211" s="56"/>
      <c r="OIP211" s="56"/>
      <c r="OIQ211" s="56"/>
      <c r="OIR211" s="56"/>
      <c r="OIS211" s="56"/>
      <c r="OIT211" s="56"/>
      <c r="OIU211" s="56"/>
      <c r="OIV211" s="56"/>
      <c r="OIW211" s="56"/>
      <c r="OIX211" s="56"/>
      <c r="OIY211" s="56"/>
      <c r="OIZ211" s="56"/>
      <c r="OJA211" s="56"/>
      <c r="OJB211" s="56"/>
      <c r="OJC211" s="56"/>
      <c r="OJD211" s="56"/>
      <c r="OJE211" s="56"/>
      <c r="OJF211" s="56"/>
      <c r="OJG211" s="56"/>
      <c r="OJH211" s="56"/>
      <c r="OJI211" s="56"/>
      <c r="OJJ211" s="56"/>
      <c r="OJK211" s="56"/>
      <c r="OJL211" s="56"/>
      <c r="OJM211" s="56"/>
      <c r="OJN211" s="56"/>
      <c r="OJO211" s="56"/>
      <c r="OJP211" s="56"/>
      <c r="OJQ211" s="56"/>
      <c r="OJR211" s="56"/>
      <c r="OJS211" s="56"/>
      <c r="OJT211" s="56"/>
      <c r="OJU211" s="56"/>
      <c r="OJV211" s="56"/>
      <c r="OJW211" s="56"/>
      <c r="OJX211" s="56"/>
      <c r="OJY211" s="56"/>
      <c r="OJZ211" s="56"/>
      <c r="OKA211" s="56"/>
      <c r="OKB211" s="56"/>
      <c r="OKC211" s="56"/>
      <c r="OKD211" s="56"/>
      <c r="OKE211" s="56"/>
      <c r="OKF211" s="56"/>
      <c r="OKG211" s="56"/>
      <c r="OKH211" s="56"/>
      <c r="OKI211" s="56"/>
      <c r="OKJ211" s="56"/>
      <c r="OKK211" s="56"/>
      <c r="OKL211" s="56"/>
      <c r="OKM211" s="56"/>
      <c r="OKN211" s="56"/>
      <c r="OKO211" s="56"/>
      <c r="OKP211" s="56"/>
      <c r="OKQ211" s="56"/>
      <c r="OKR211" s="56"/>
      <c r="OKS211" s="56"/>
      <c r="OKT211" s="56"/>
      <c r="OKU211" s="56"/>
      <c r="OKV211" s="56"/>
      <c r="OKW211" s="56"/>
      <c r="OKX211" s="56"/>
      <c r="OKY211" s="56"/>
      <c r="OKZ211" s="56"/>
      <c r="OLA211" s="56"/>
      <c r="OLB211" s="56"/>
      <c r="OLC211" s="56"/>
      <c r="OLD211" s="56"/>
      <c r="OLE211" s="56"/>
      <c r="OLF211" s="56"/>
      <c r="OLG211" s="56"/>
      <c r="OLH211" s="56"/>
      <c r="OLI211" s="56"/>
      <c r="OLJ211" s="56"/>
      <c r="OLK211" s="56"/>
      <c r="OLL211" s="56"/>
      <c r="OLM211" s="56"/>
      <c r="OLN211" s="56"/>
      <c r="OLO211" s="56"/>
      <c r="OLP211" s="56"/>
      <c r="OLQ211" s="56"/>
      <c r="OLR211" s="56"/>
      <c r="OLS211" s="56"/>
      <c r="OLT211" s="56"/>
      <c r="OLU211" s="56"/>
      <c r="OLV211" s="56"/>
      <c r="OLW211" s="56"/>
      <c r="OLX211" s="56"/>
      <c r="OLY211" s="56"/>
      <c r="OLZ211" s="56"/>
      <c r="OMA211" s="56"/>
      <c r="OMB211" s="56"/>
      <c r="OMC211" s="56"/>
      <c r="OMD211" s="56"/>
      <c r="OME211" s="56"/>
      <c r="OMF211" s="56"/>
      <c r="OMG211" s="56"/>
      <c r="OMH211" s="56"/>
      <c r="OMI211" s="56"/>
      <c r="OMJ211" s="56"/>
      <c r="OMK211" s="56"/>
      <c r="OML211" s="56"/>
      <c r="OMM211" s="56"/>
      <c r="OMN211" s="56"/>
      <c r="OMO211" s="56"/>
      <c r="OMP211" s="56"/>
      <c r="OMQ211" s="56"/>
      <c r="OMR211" s="56"/>
      <c r="OMS211" s="56"/>
      <c r="OMT211" s="56"/>
      <c r="OMU211" s="56"/>
      <c r="OMV211" s="56"/>
      <c r="OMW211" s="56"/>
      <c r="OMX211" s="56"/>
      <c r="OMY211" s="56"/>
      <c r="OMZ211" s="56"/>
      <c r="ONA211" s="56"/>
      <c r="ONB211" s="56"/>
      <c r="ONC211" s="56"/>
      <c r="OND211" s="56"/>
      <c r="ONE211" s="56"/>
      <c r="ONF211" s="56"/>
      <c r="ONG211" s="56"/>
      <c r="ONH211" s="56"/>
      <c r="ONI211" s="56"/>
      <c r="ONJ211" s="56"/>
      <c r="ONK211" s="56"/>
      <c r="ONL211" s="56"/>
      <c r="ONM211" s="56"/>
      <c r="ONN211" s="56"/>
      <c r="ONO211" s="56"/>
      <c r="ONP211" s="56"/>
      <c r="ONQ211" s="56"/>
      <c r="ONR211" s="56"/>
      <c r="ONS211" s="56"/>
      <c r="ONT211" s="56"/>
      <c r="ONU211" s="56"/>
      <c r="ONV211" s="56"/>
      <c r="ONW211" s="56"/>
      <c r="ONX211" s="56"/>
      <c r="ONY211" s="56"/>
      <c r="ONZ211" s="56"/>
      <c r="OOA211" s="56"/>
      <c r="OOB211" s="56"/>
      <c r="OOC211" s="56"/>
      <c r="OOD211" s="56"/>
      <c r="OOE211" s="56"/>
      <c r="OOF211" s="56"/>
      <c r="OOG211" s="56"/>
      <c r="OOH211" s="56"/>
      <c r="OOI211" s="56"/>
      <c r="OOJ211" s="56"/>
      <c r="OOK211" s="56"/>
      <c r="OOL211" s="56"/>
      <c r="OOM211" s="56"/>
      <c r="OON211" s="56"/>
      <c r="OOO211" s="56"/>
      <c r="OOP211" s="56"/>
      <c r="OOQ211" s="56"/>
      <c r="OOR211" s="56"/>
      <c r="OOS211" s="56"/>
      <c r="OOT211" s="56"/>
      <c r="OOU211" s="56"/>
      <c r="OOV211" s="56"/>
      <c r="OOW211" s="56"/>
      <c r="OOX211" s="56"/>
      <c r="OOY211" s="56"/>
      <c r="OOZ211" s="56"/>
      <c r="OPA211" s="56"/>
      <c r="OPB211" s="56"/>
      <c r="OPC211" s="56"/>
      <c r="OPD211" s="56"/>
      <c r="OPE211" s="56"/>
      <c r="OPF211" s="56"/>
      <c r="OPG211" s="56"/>
      <c r="OPH211" s="56"/>
      <c r="OPI211" s="56"/>
      <c r="OPJ211" s="56"/>
      <c r="OPK211" s="56"/>
      <c r="OPL211" s="56"/>
      <c r="OPM211" s="56"/>
      <c r="OPN211" s="56"/>
      <c r="OPO211" s="56"/>
      <c r="OPP211" s="56"/>
      <c r="OPQ211" s="56"/>
      <c r="OPR211" s="56"/>
      <c r="OPS211" s="56"/>
      <c r="OPT211" s="56"/>
      <c r="OPU211" s="56"/>
      <c r="OPV211" s="56"/>
      <c r="OPW211" s="56"/>
      <c r="OPX211" s="56"/>
      <c r="OPY211" s="56"/>
      <c r="OPZ211" s="56"/>
      <c r="OQA211" s="56"/>
      <c r="OQB211" s="56"/>
      <c r="OQC211" s="56"/>
      <c r="OQD211" s="56"/>
      <c r="OQE211" s="56"/>
      <c r="OQF211" s="56"/>
      <c r="OQG211" s="56"/>
      <c r="OQH211" s="56"/>
      <c r="OQI211" s="56"/>
      <c r="OQJ211" s="56"/>
      <c r="OQK211" s="56"/>
      <c r="OQL211" s="56"/>
      <c r="OQM211" s="56"/>
      <c r="OQN211" s="56"/>
      <c r="OQO211" s="56"/>
      <c r="OQP211" s="56"/>
      <c r="OQQ211" s="56"/>
      <c r="OQR211" s="56"/>
      <c r="OQS211" s="56"/>
      <c r="OQT211" s="56"/>
      <c r="OQU211" s="56"/>
      <c r="OQV211" s="56"/>
      <c r="OQW211" s="56"/>
      <c r="OQX211" s="56"/>
      <c r="OQY211" s="56"/>
      <c r="OQZ211" s="56"/>
      <c r="ORA211" s="56"/>
      <c r="ORB211" s="56"/>
      <c r="ORC211" s="56"/>
      <c r="ORD211" s="56"/>
      <c r="ORE211" s="56"/>
      <c r="ORF211" s="56"/>
      <c r="ORG211" s="56"/>
      <c r="ORH211" s="56"/>
      <c r="ORI211" s="56"/>
      <c r="ORJ211" s="56"/>
      <c r="ORK211" s="56"/>
      <c r="ORL211" s="56"/>
      <c r="ORM211" s="56"/>
      <c r="ORN211" s="56"/>
      <c r="ORO211" s="56"/>
      <c r="ORP211" s="56"/>
      <c r="ORQ211" s="56"/>
      <c r="ORR211" s="56"/>
      <c r="ORS211" s="56"/>
      <c r="ORT211" s="56"/>
      <c r="ORU211" s="56"/>
      <c r="ORV211" s="56"/>
      <c r="ORW211" s="56"/>
      <c r="ORX211" s="56"/>
      <c r="ORY211" s="56"/>
      <c r="ORZ211" s="56"/>
      <c r="OSA211" s="56"/>
      <c r="OSB211" s="56"/>
      <c r="OSC211" s="56"/>
      <c r="OSD211" s="56"/>
      <c r="OSE211" s="56"/>
      <c r="OSF211" s="56"/>
      <c r="OSG211" s="56"/>
      <c r="OSH211" s="56"/>
      <c r="OSI211" s="56"/>
      <c r="OSJ211" s="56"/>
      <c r="OSK211" s="56"/>
      <c r="OSL211" s="56"/>
      <c r="OSM211" s="56"/>
      <c r="OSN211" s="56"/>
      <c r="OSO211" s="56"/>
      <c r="OSP211" s="56"/>
      <c r="OSQ211" s="56"/>
      <c r="OSR211" s="56"/>
      <c r="OSS211" s="56"/>
      <c r="OST211" s="56"/>
      <c r="OSU211" s="56"/>
      <c r="OSV211" s="56"/>
      <c r="OSW211" s="56"/>
      <c r="OSX211" s="56"/>
      <c r="OSY211" s="56"/>
      <c r="OSZ211" s="56"/>
      <c r="OTA211" s="56"/>
      <c r="OTB211" s="56"/>
      <c r="OTC211" s="56"/>
      <c r="OTD211" s="56"/>
      <c r="OTE211" s="56"/>
      <c r="OTF211" s="56"/>
      <c r="OTG211" s="56"/>
      <c r="OTH211" s="56"/>
      <c r="OTI211" s="56"/>
      <c r="OTJ211" s="56"/>
      <c r="OTK211" s="56"/>
      <c r="OTL211" s="56"/>
      <c r="OTM211" s="56"/>
      <c r="OTN211" s="56"/>
      <c r="OTO211" s="56"/>
      <c r="OTP211" s="56"/>
      <c r="OTQ211" s="56"/>
      <c r="OTR211" s="56"/>
      <c r="OTS211" s="56"/>
      <c r="OTT211" s="56"/>
      <c r="OTU211" s="56"/>
      <c r="OTV211" s="56"/>
      <c r="OTW211" s="56"/>
      <c r="OTX211" s="56"/>
      <c r="OTY211" s="56"/>
      <c r="OTZ211" s="56"/>
      <c r="OUA211" s="56"/>
      <c r="OUB211" s="56"/>
      <c r="OUC211" s="56"/>
      <c r="OUD211" s="56"/>
      <c r="OUE211" s="56"/>
      <c r="OUF211" s="56"/>
      <c r="OUG211" s="56"/>
      <c r="OUH211" s="56"/>
      <c r="OUI211" s="56"/>
      <c r="OUJ211" s="56"/>
      <c r="OUK211" s="56"/>
      <c r="OUL211" s="56"/>
      <c r="OUM211" s="56"/>
      <c r="OUN211" s="56"/>
      <c r="OUO211" s="56"/>
      <c r="OUP211" s="56"/>
      <c r="OUQ211" s="56"/>
      <c r="OUR211" s="56"/>
      <c r="OUS211" s="56"/>
      <c r="OUT211" s="56"/>
      <c r="OUU211" s="56"/>
      <c r="OUV211" s="56"/>
      <c r="OUW211" s="56"/>
      <c r="OUX211" s="56"/>
      <c r="OUY211" s="56"/>
      <c r="OUZ211" s="56"/>
      <c r="OVA211" s="56"/>
      <c r="OVB211" s="56"/>
      <c r="OVC211" s="56"/>
      <c r="OVD211" s="56"/>
      <c r="OVE211" s="56"/>
      <c r="OVF211" s="56"/>
      <c r="OVG211" s="56"/>
      <c r="OVH211" s="56"/>
      <c r="OVI211" s="56"/>
      <c r="OVJ211" s="56"/>
      <c r="OVK211" s="56"/>
      <c r="OVL211" s="56"/>
      <c r="OVM211" s="56"/>
      <c r="OVN211" s="56"/>
      <c r="OVO211" s="56"/>
      <c r="OVP211" s="56"/>
      <c r="OVQ211" s="56"/>
      <c r="OVR211" s="56"/>
      <c r="OVS211" s="56"/>
      <c r="OVT211" s="56"/>
      <c r="OVU211" s="56"/>
      <c r="OVV211" s="56"/>
      <c r="OVW211" s="56"/>
      <c r="OVX211" s="56"/>
      <c r="OVY211" s="56"/>
      <c r="OVZ211" s="56"/>
      <c r="OWA211" s="56"/>
      <c r="OWB211" s="56"/>
      <c r="OWC211" s="56"/>
      <c r="OWD211" s="56"/>
      <c r="OWE211" s="56"/>
      <c r="OWF211" s="56"/>
      <c r="OWG211" s="56"/>
      <c r="OWH211" s="56"/>
      <c r="OWI211" s="56"/>
      <c r="OWJ211" s="56"/>
      <c r="OWK211" s="56"/>
      <c r="OWL211" s="56"/>
      <c r="OWM211" s="56"/>
      <c r="OWN211" s="56"/>
      <c r="OWO211" s="56"/>
      <c r="OWP211" s="56"/>
      <c r="OWQ211" s="56"/>
      <c r="OWR211" s="56"/>
      <c r="OWS211" s="56"/>
      <c r="OWT211" s="56"/>
      <c r="OWU211" s="56"/>
      <c r="OWV211" s="56"/>
      <c r="OWW211" s="56"/>
      <c r="OWX211" s="56"/>
      <c r="OWY211" s="56"/>
      <c r="OWZ211" s="56"/>
      <c r="OXA211" s="56"/>
      <c r="OXB211" s="56"/>
      <c r="OXC211" s="56"/>
      <c r="OXD211" s="56"/>
      <c r="OXE211" s="56"/>
      <c r="OXF211" s="56"/>
      <c r="OXG211" s="56"/>
      <c r="OXH211" s="56"/>
      <c r="OXI211" s="56"/>
      <c r="OXJ211" s="56"/>
      <c r="OXK211" s="56"/>
      <c r="OXL211" s="56"/>
      <c r="OXM211" s="56"/>
      <c r="OXN211" s="56"/>
      <c r="OXO211" s="56"/>
      <c r="OXP211" s="56"/>
      <c r="OXQ211" s="56"/>
      <c r="OXR211" s="56"/>
      <c r="OXS211" s="56"/>
      <c r="OXT211" s="56"/>
      <c r="OXU211" s="56"/>
      <c r="OXV211" s="56"/>
      <c r="OXW211" s="56"/>
      <c r="OXX211" s="56"/>
      <c r="OXY211" s="56"/>
      <c r="OXZ211" s="56"/>
      <c r="OYA211" s="56"/>
      <c r="OYB211" s="56"/>
      <c r="OYC211" s="56"/>
      <c r="OYD211" s="56"/>
      <c r="OYE211" s="56"/>
      <c r="OYF211" s="56"/>
      <c r="OYG211" s="56"/>
      <c r="OYH211" s="56"/>
      <c r="OYI211" s="56"/>
      <c r="OYJ211" s="56"/>
      <c r="OYK211" s="56"/>
      <c r="OYL211" s="56"/>
      <c r="OYM211" s="56"/>
      <c r="OYN211" s="56"/>
      <c r="OYO211" s="56"/>
      <c r="OYP211" s="56"/>
      <c r="OYQ211" s="56"/>
      <c r="OYR211" s="56"/>
      <c r="OYS211" s="56"/>
      <c r="OYT211" s="56"/>
      <c r="OYU211" s="56"/>
      <c r="OYV211" s="56"/>
      <c r="OYW211" s="56"/>
      <c r="OYX211" s="56"/>
      <c r="OYY211" s="56"/>
      <c r="OYZ211" s="56"/>
      <c r="OZA211" s="56"/>
      <c r="OZB211" s="56"/>
      <c r="OZC211" s="56"/>
      <c r="OZD211" s="56"/>
      <c r="OZE211" s="56"/>
      <c r="OZF211" s="56"/>
      <c r="OZG211" s="56"/>
      <c r="OZH211" s="56"/>
      <c r="OZI211" s="56"/>
      <c r="OZJ211" s="56"/>
      <c r="OZK211" s="56"/>
      <c r="OZL211" s="56"/>
      <c r="OZM211" s="56"/>
      <c r="OZN211" s="56"/>
      <c r="OZO211" s="56"/>
      <c r="OZP211" s="56"/>
      <c r="OZQ211" s="56"/>
      <c r="OZR211" s="56"/>
      <c r="OZS211" s="56"/>
      <c r="OZT211" s="56"/>
      <c r="OZU211" s="56"/>
      <c r="OZV211" s="56"/>
      <c r="OZW211" s="56"/>
      <c r="OZX211" s="56"/>
      <c r="OZY211" s="56"/>
      <c r="OZZ211" s="56"/>
      <c r="PAA211" s="56"/>
      <c r="PAB211" s="56"/>
      <c r="PAC211" s="56"/>
      <c r="PAD211" s="56"/>
      <c r="PAE211" s="56"/>
      <c r="PAF211" s="56"/>
      <c r="PAG211" s="56"/>
      <c r="PAH211" s="56"/>
      <c r="PAI211" s="56"/>
      <c r="PAJ211" s="56"/>
      <c r="PAK211" s="56"/>
      <c r="PAL211" s="56"/>
      <c r="PAM211" s="56"/>
      <c r="PAN211" s="56"/>
      <c r="PAO211" s="56"/>
      <c r="PAP211" s="56"/>
      <c r="PAQ211" s="56"/>
      <c r="PAR211" s="56"/>
      <c r="PAS211" s="56"/>
      <c r="PAT211" s="56"/>
      <c r="PAU211" s="56"/>
      <c r="PAV211" s="56"/>
      <c r="PAW211" s="56"/>
      <c r="PAX211" s="56"/>
      <c r="PAY211" s="56"/>
      <c r="PAZ211" s="56"/>
      <c r="PBA211" s="56"/>
      <c r="PBB211" s="56"/>
      <c r="PBC211" s="56"/>
      <c r="PBD211" s="56"/>
      <c r="PBE211" s="56"/>
      <c r="PBF211" s="56"/>
      <c r="PBG211" s="56"/>
      <c r="PBH211" s="56"/>
      <c r="PBI211" s="56"/>
      <c r="PBJ211" s="56"/>
      <c r="PBK211" s="56"/>
      <c r="PBL211" s="56"/>
      <c r="PBM211" s="56"/>
      <c r="PBN211" s="56"/>
      <c r="PBO211" s="56"/>
      <c r="PBP211" s="56"/>
      <c r="PBQ211" s="56"/>
      <c r="PBR211" s="56"/>
      <c r="PBS211" s="56"/>
      <c r="PBT211" s="56"/>
      <c r="PBU211" s="56"/>
      <c r="PBV211" s="56"/>
      <c r="PBW211" s="56"/>
      <c r="PBX211" s="56"/>
      <c r="PBY211" s="56"/>
      <c r="PBZ211" s="56"/>
      <c r="PCA211" s="56"/>
      <c r="PCB211" s="56"/>
      <c r="PCC211" s="56"/>
      <c r="PCD211" s="56"/>
      <c r="PCE211" s="56"/>
      <c r="PCF211" s="56"/>
      <c r="PCG211" s="56"/>
      <c r="PCH211" s="56"/>
      <c r="PCI211" s="56"/>
      <c r="PCJ211" s="56"/>
      <c r="PCK211" s="56"/>
      <c r="PCL211" s="56"/>
      <c r="PCM211" s="56"/>
      <c r="PCN211" s="56"/>
      <c r="PCO211" s="56"/>
      <c r="PCP211" s="56"/>
      <c r="PCQ211" s="56"/>
      <c r="PCR211" s="56"/>
      <c r="PCS211" s="56"/>
      <c r="PCT211" s="56"/>
      <c r="PCU211" s="56"/>
      <c r="PCV211" s="56"/>
      <c r="PCW211" s="56"/>
      <c r="PCX211" s="56"/>
      <c r="PCY211" s="56"/>
      <c r="PCZ211" s="56"/>
      <c r="PDA211" s="56"/>
      <c r="PDB211" s="56"/>
      <c r="PDC211" s="56"/>
      <c r="PDD211" s="56"/>
      <c r="PDE211" s="56"/>
      <c r="PDF211" s="56"/>
      <c r="PDG211" s="56"/>
      <c r="PDH211" s="56"/>
      <c r="PDI211" s="56"/>
      <c r="PDJ211" s="56"/>
      <c r="PDK211" s="56"/>
      <c r="PDL211" s="56"/>
      <c r="PDM211" s="56"/>
      <c r="PDN211" s="56"/>
      <c r="PDO211" s="56"/>
      <c r="PDP211" s="56"/>
      <c r="PDQ211" s="56"/>
      <c r="PDR211" s="56"/>
      <c r="PDS211" s="56"/>
      <c r="PDT211" s="56"/>
      <c r="PDU211" s="56"/>
      <c r="PDV211" s="56"/>
      <c r="PDW211" s="56"/>
      <c r="PDX211" s="56"/>
      <c r="PDY211" s="56"/>
      <c r="PDZ211" s="56"/>
      <c r="PEA211" s="56"/>
      <c r="PEB211" s="56"/>
      <c r="PEC211" s="56"/>
      <c r="PED211" s="56"/>
      <c r="PEE211" s="56"/>
      <c r="PEF211" s="56"/>
      <c r="PEG211" s="56"/>
      <c r="PEH211" s="56"/>
      <c r="PEI211" s="56"/>
      <c r="PEJ211" s="56"/>
      <c r="PEK211" s="56"/>
      <c r="PEL211" s="56"/>
      <c r="PEM211" s="56"/>
      <c r="PEN211" s="56"/>
      <c r="PEO211" s="56"/>
      <c r="PEP211" s="56"/>
      <c r="PEQ211" s="56"/>
      <c r="PER211" s="56"/>
      <c r="PES211" s="56"/>
      <c r="PET211" s="56"/>
      <c r="PEU211" s="56"/>
      <c r="PEV211" s="56"/>
      <c r="PEW211" s="56"/>
      <c r="PEX211" s="56"/>
      <c r="PEY211" s="56"/>
      <c r="PEZ211" s="56"/>
      <c r="PFA211" s="56"/>
      <c r="PFB211" s="56"/>
      <c r="PFC211" s="56"/>
      <c r="PFD211" s="56"/>
      <c r="PFE211" s="56"/>
      <c r="PFF211" s="56"/>
      <c r="PFG211" s="56"/>
      <c r="PFH211" s="56"/>
      <c r="PFI211" s="56"/>
      <c r="PFJ211" s="56"/>
      <c r="PFK211" s="56"/>
      <c r="PFL211" s="56"/>
      <c r="PFM211" s="56"/>
      <c r="PFN211" s="56"/>
      <c r="PFO211" s="56"/>
      <c r="PFP211" s="56"/>
      <c r="PFQ211" s="56"/>
      <c r="PFR211" s="56"/>
      <c r="PFS211" s="56"/>
      <c r="PFT211" s="56"/>
      <c r="PFU211" s="56"/>
      <c r="PFV211" s="56"/>
      <c r="PFW211" s="56"/>
      <c r="PFX211" s="56"/>
      <c r="PFY211" s="56"/>
      <c r="PFZ211" s="56"/>
      <c r="PGA211" s="56"/>
      <c r="PGB211" s="56"/>
      <c r="PGC211" s="56"/>
      <c r="PGD211" s="56"/>
      <c r="PGE211" s="56"/>
      <c r="PGF211" s="56"/>
      <c r="PGG211" s="56"/>
      <c r="PGH211" s="56"/>
      <c r="PGI211" s="56"/>
      <c r="PGJ211" s="56"/>
      <c r="PGK211" s="56"/>
      <c r="PGL211" s="56"/>
      <c r="PGM211" s="56"/>
      <c r="PGN211" s="56"/>
      <c r="PGO211" s="56"/>
      <c r="PGP211" s="56"/>
      <c r="PGQ211" s="56"/>
      <c r="PGR211" s="56"/>
      <c r="PGS211" s="56"/>
      <c r="PGT211" s="56"/>
      <c r="PGU211" s="56"/>
      <c r="PGV211" s="56"/>
      <c r="PGW211" s="56"/>
      <c r="PGX211" s="56"/>
      <c r="PGY211" s="56"/>
      <c r="PGZ211" s="56"/>
      <c r="PHA211" s="56"/>
      <c r="PHB211" s="56"/>
      <c r="PHC211" s="56"/>
      <c r="PHD211" s="56"/>
      <c r="PHE211" s="56"/>
      <c r="PHF211" s="56"/>
      <c r="PHG211" s="56"/>
      <c r="PHH211" s="56"/>
      <c r="PHI211" s="56"/>
      <c r="PHJ211" s="56"/>
      <c r="PHK211" s="56"/>
      <c r="PHL211" s="56"/>
      <c r="PHM211" s="56"/>
      <c r="PHN211" s="56"/>
      <c r="PHO211" s="56"/>
      <c r="PHP211" s="56"/>
      <c r="PHQ211" s="56"/>
      <c r="PHR211" s="56"/>
      <c r="PHS211" s="56"/>
      <c r="PHT211" s="56"/>
      <c r="PHU211" s="56"/>
      <c r="PHV211" s="56"/>
      <c r="PHW211" s="56"/>
      <c r="PHX211" s="56"/>
      <c r="PHY211" s="56"/>
      <c r="PHZ211" s="56"/>
      <c r="PIA211" s="56"/>
      <c r="PIB211" s="56"/>
      <c r="PIC211" s="56"/>
      <c r="PID211" s="56"/>
      <c r="PIE211" s="56"/>
      <c r="PIF211" s="56"/>
      <c r="PIG211" s="56"/>
      <c r="PIH211" s="56"/>
      <c r="PII211" s="56"/>
      <c r="PIJ211" s="56"/>
      <c r="PIK211" s="56"/>
      <c r="PIL211" s="56"/>
      <c r="PIM211" s="56"/>
      <c r="PIN211" s="56"/>
      <c r="PIO211" s="56"/>
      <c r="PIP211" s="56"/>
      <c r="PIQ211" s="56"/>
      <c r="PIR211" s="56"/>
      <c r="PIS211" s="56"/>
      <c r="PIT211" s="56"/>
      <c r="PIU211" s="56"/>
      <c r="PIV211" s="56"/>
      <c r="PIW211" s="56"/>
      <c r="PIX211" s="56"/>
      <c r="PIY211" s="56"/>
      <c r="PIZ211" s="56"/>
      <c r="PJA211" s="56"/>
      <c r="PJB211" s="56"/>
      <c r="PJC211" s="56"/>
      <c r="PJD211" s="56"/>
      <c r="PJE211" s="56"/>
      <c r="PJF211" s="56"/>
      <c r="PJG211" s="56"/>
      <c r="PJH211" s="56"/>
      <c r="PJI211" s="56"/>
      <c r="PJJ211" s="56"/>
      <c r="PJK211" s="56"/>
      <c r="PJL211" s="56"/>
      <c r="PJM211" s="56"/>
      <c r="PJN211" s="56"/>
      <c r="PJO211" s="56"/>
      <c r="PJP211" s="56"/>
      <c r="PJQ211" s="56"/>
      <c r="PJR211" s="56"/>
      <c r="PJS211" s="56"/>
      <c r="PJT211" s="56"/>
      <c r="PJU211" s="56"/>
      <c r="PJV211" s="56"/>
      <c r="PJW211" s="56"/>
      <c r="PJX211" s="56"/>
      <c r="PJY211" s="56"/>
      <c r="PJZ211" s="56"/>
      <c r="PKA211" s="56"/>
      <c r="PKB211" s="56"/>
      <c r="PKC211" s="56"/>
      <c r="PKD211" s="56"/>
      <c r="PKE211" s="56"/>
      <c r="PKF211" s="56"/>
      <c r="PKG211" s="56"/>
      <c r="PKH211" s="56"/>
      <c r="PKI211" s="56"/>
      <c r="PKJ211" s="56"/>
      <c r="PKK211" s="56"/>
      <c r="PKL211" s="56"/>
      <c r="PKM211" s="56"/>
      <c r="PKN211" s="56"/>
      <c r="PKO211" s="56"/>
      <c r="PKP211" s="56"/>
      <c r="PKQ211" s="56"/>
      <c r="PKR211" s="56"/>
      <c r="PKS211" s="56"/>
      <c r="PKT211" s="56"/>
      <c r="PKU211" s="56"/>
      <c r="PKV211" s="56"/>
      <c r="PKW211" s="56"/>
      <c r="PKX211" s="56"/>
      <c r="PKY211" s="56"/>
      <c r="PKZ211" s="56"/>
      <c r="PLA211" s="56"/>
      <c r="PLB211" s="56"/>
      <c r="PLC211" s="56"/>
      <c r="PLD211" s="56"/>
      <c r="PLE211" s="56"/>
      <c r="PLF211" s="56"/>
      <c r="PLG211" s="56"/>
      <c r="PLH211" s="56"/>
      <c r="PLI211" s="56"/>
      <c r="PLJ211" s="56"/>
      <c r="PLK211" s="56"/>
      <c r="PLL211" s="56"/>
      <c r="PLM211" s="56"/>
      <c r="PLN211" s="56"/>
      <c r="PLO211" s="56"/>
      <c r="PLP211" s="56"/>
      <c r="PLQ211" s="56"/>
      <c r="PLR211" s="56"/>
      <c r="PLS211" s="56"/>
      <c r="PLT211" s="56"/>
      <c r="PLU211" s="56"/>
      <c r="PLV211" s="56"/>
      <c r="PLW211" s="56"/>
      <c r="PLX211" s="56"/>
      <c r="PLY211" s="56"/>
      <c r="PLZ211" s="56"/>
      <c r="PMA211" s="56"/>
      <c r="PMB211" s="56"/>
      <c r="PMC211" s="56"/>
      <c r="PMD211" s="56"/>
      <c r="PME211" s="56"/>
      <c r="PMF211" s="56"/>
      <c r="PMG211" s="56"/>
      <c r="PMH211" s="56"/>
      <c r="PMI211" s="56"/>
      <c r="PMJ211" s="56"/>
      <c r="PMK211" s="56"/>
      <c r="PML211" s="56"/>
      <c r="PMM211" s="56"/>
      <c r="PMN211" s="56"/>
      <c r="PMO211" s="56"/>
      <c r="PMP211" s="56"/>
      <c r="PMQ211" s="56"/>
      <c r="PMR211" s="56"/>
      <c r="PMS211" s="56"/>
      <c r="PMT211" s="56"/>
      <c r="PMU211" s="56"/>
      <c r="PMV211" s="56"/>
      <c r="PMW211" s="56"/>
      <c r="PMX211" s="56"/>
      <c r="PMY211" s="56"/>
      <c r="PMZ211" s="56"/>
      <c r="PNA211" s="56"/>
      <c r="PNB211" s="56"/>
      <c r="PNC211" s="56"/>
      <c r="PND211" s="56"/>
      <c r="PNE211" s="56"/>
      <c r="PNF211" s="56"/>
      <c r="PNG211" s="56"/>
      <c r="PNH211" s="56"/>
      <c r="PNI211" s="56"/>
      <c r="PNJ211" s="56"/>
      <c r="PNK211" s="56"/>
      <c r="PNL211" s="56"/>
      <c r="PNM211" s="56"/>
      <c r="PNN211" s="56"/>
      <c r="PNO211" s="56"/>
      <c r="PNP211" s="56"/>
      <c r="PNQ211" s="56"/>
      <c r="PNR211" s="56"/>
      <c r="PNS211" s="56"/>
      <c r="PNT211" s="56"/>
      <c r="PNU211" s="56"/>
      <c r="PNV211" s="56"/>
      <c r="PNW211" s="56"/>
      <c r="PNX211" s="56"/>
      <c r="PNY211" s="56"/>
      <c r="PNZ211" s="56"/>
      <c r="POA211" s="56"/>
      <c r="POB211" s="56"/>
      <c r="POC211" s="56"/>
      <c r="POD211" s="56"/>
      <c r="POE211" s="56"/>
      <c r="POF211" s="56"/>
      <c r="POG211" s="56"/>
      <c r="POH211" s="56"/>
      <c r="POI211" s="56"/>
      <c r="POJ211" s="56"/>
      <c r="POK211" s="56"/>
      <c r="POL211" s="56"/>
      <c r="POM211" s="56"/>
      <c r="PON211" s="56"/>
      <c r="POO211" s="56"/>
      <c r="POP211" s="56"/>
      <c r="POQ211" s="56"/>
      <c r="POR211" s="56"/>
      <c r="POS211" s="56"/>
      <c r="POT211" s="56"/>
      <c r="POU211" s="56"/>
      <c r="POV211" s="56"/>
      <c r="POW211" s="56"/>
      <c r="POX211" s="56"/>
      <c r="POY211" s="56"/>
      <c r="POZ211" s="56"/>
      <c r="PPA211" s="56"/>
      <c r="PPB211" s="56"/>
      <c r="PPC211" s="56"/>
      <c r="PPD211" s="56"/>
      <c r="PPE211" s="56"/>
      <c r="PPF211" s="56"/>
      <c r="PPG211" s="56"/>
      <c r="PPH211" s="56"/>
      <c r="PPI211" s="56"/>
      <c r="PPJ211" s="56"/>
      <c r="PPK211" s="56"/>
      <c r="PPL211" s="56"/>
      <c r="PPM211" s="56"/>
      <c r="PPN211" s="56"/>
      <c r="PPO211" s="56"/>
      <c r="PPP211" s="56"/>
      <c r="PPQ211" s="56"/>
      <c r="PPR211" s="56"/>
      <c r="PPS211" s="56"/>
      <c r="PPT211" s="56"/>
      <c r="PPU211" s="56"/>
      <c r="PPV211" s="56"/>
      <c r="PPW211" s="56"/>
      <c r="PPX211" s="56"/>
      <c r="PPY211" s="56"/>
      <c r="PPZ211" s="56"/>
      <c r="PQA211" s="56"/>
      <c r="PQB211" s="56"/>
      <c r="PQC211" s="56"/>
      <c r="PQD211" s="56"/>
      <c r="PQE211" s="56"/>
      <c r="PQF211" s="56"/>
      <c r="PQG211" s="56"/>
      <c r="PQH211" s="56"/>
      <c r="PQI211" s="56"/>
      <c r="PQJ211" s="56"/>
      <c r="PQK211" s="56"/>
      <c r="PQL211" s="56"/>
      <c r="PQM211" s="56"/>
      <c r="PQN211" s="56"/>
      <c r="PQO211" s="56"/>
      <c r="PQP211" s="56"/>
      <c r="PQQ211" s="56"/>
      <c r="PQR211" s="56"/>
      <c r="PQS211" s="56"/>
      <c r="PQT211" s="56"/>
      <c r="PQU211" s="56"/>
      <c r="PQV211" s="56"/>
      <c r="PQW211" s="56"/>
      <c r="PQX211" s="56"/>
      <c r="PQY211" s="56"/>
      <c r="PQZ211" s="56"/>
      <c r="PRA211" s="56"/>
      <c r="PRB211" s="56"/>
      <c r="PRC211" s="56"/>
      <c r="PRD211" s="56"/>
      <c r="PRE211" s="56"/>
      <c r="PRF211" s="56"/>
      <c r="PRG211" s="56"/>
      <c r="PRH211" s="56"/>
      <c r="PRI211" s="56"/>
      <c r="PRJ211" s="56"/>
      <c r="PRK211" s="56"/>
      <c r="PRL211" s="56"/>
      <c r="PRM211" s="56"/>
      <c r="PRN211" s="56"/>
      <c r="PRO211" s="56"/>
      <c r="PRP211" s="56"/>
      <c r="PRQ211" s="56"/>
      <c r="PRR211" s="56"/>
      <c r="PRS211" s="56"/>
      <c r="PRT211" s="56"/>
      <c r="PRU211" s="56"/>
      <c r="PRV211" s="56"/>
      <c r="PRW211" s="56"/>
      <c r="PRX211" s="56"/>
      <c r="PRY211" s="56"/>
      <c r="PRZ211" s="56"/>
      <c r="PSA211" s="56"/>
      <c r="PSB211" s="56"/>
      <c r="PSC211" s="56"/>
      <c r="PSD211" s="56"/>
      <c r="PSE211" s="56"/>
      <c r="PSF211" s="56"/>
      <c r="PSG211" s="56"/>
      <c r="PSH211" s="56"/>
      <c r="PSI211" s="56"/>
      <c r="PSJ211" s="56"/>
      <c r="PSK211" s="56"/>
      <c r="PSL211" s="56"/>
      <c r="PSM211" s="56"/>
      <c r="PSN211" s="56"/>
      <c r="PSO211" s="56"/>
      <c r="PSP211" s="56"/>
      <c r="PSQ211" s="56"/>
      <c r="PSR211" s="56"/>
      <c r="PSS211" s="56"/>
      <c r="PST211" s="56"/>
      <c r="PSU211" s="56"/>
      <c r="PSV211" s="56"/>
      <c r="PSW211" s="56"/>
      <c r="PSX211" s="56"/>
      <c r="PSY211" s="56"/>
      <c r="PSZ211" s="56"/>
      <c r="PTA211" s="56"/>
      <c r="PTB211" s="56"/>
      <c r="PTC211" s="56"/>
      <c r="PTD211" s="56"/>
      <c r="PTE211" s="56"/>
      <c r="PTF211" s="56"/>
      <c r="PTG211" s="56"/>
      <c r="PTH211" s="56"/>
      <c r="PTI211" s="56"/>
      <c r="PTJ211" s="56"/>
      <c r="PTK211" s="56"/>
      <c r="PTL211" s="56"/>
      <c r="PTM211" s="56"/>
      <c r="PTN211" s="56"/>
      <c r="PTO211" s="56"/>
      <c r="PTP211" s="56"/>
      <c r="PTQ211" s="56"/>
      <c r="PTR211" s="56"/>
      <c r="PTS211" s="56"/>
      <c r="PTT211" s="56"/>
      <c r="PTU211" s="56"/>
      <c r="PTV211" s="56"/>
      <c r="PTW211" s="56"/>
      <c r="PTX211" s="56"/>
      <c r="PTY211" s="56"/>
      <c r="PTZ211" s="56"/>
      <c r="PUA211" s="56"/>
      <c r="PUB211" s="56"/>
      <c r="PUC211" s="56"/>
      <c r="PUD211" s="56"/>
      <c r="PUE211" s="56"/>
      <c r="PUF211" s="56"/>
      <c r="PUG211" s="56"/>
      <c r="PUH211" s="56"/>
      <c r="PUI211" s="56"/>
      <c r="PUJ211" s="56"/>
      <c r="PUK211" s="56"/>
      <c r="PUL211" s="56"/>
      <c r="PUM211" s="56"/>
      <c r="PUN211" s="56"/>
      <c r="PUO211" s="56"/>
      <c r="PUP211" s="56"/>
      <c r="PUQ211" s="56"/>
      <c r="PUR211" s="56"/>
      <c r="PUS211" s="56"/>
      <c r="PUT211" s="56"/>
      <c r="PUU211" s="56"/>
      <c r="PUV211" s="56"/>
      <c r="PUW211" s="56"/>
      <c r="PUX211" s="56"/>
      <c r="PUY211" s="56"/>
      <c r="PUZ211" s="56"/>
      <c r="PVA211" s="56"/>
      <c r="PVB211" s="56"/>
      <c r="PVC211" s="56"/>
      <c r="PVD211" s="56"/>
      <c r="PVE211" s="56"/>
      <c r="PVF211" s="56"/>
      <c r="PVG211" s="56"/>
      <c r="PVH211" s="56"/>
      <c r="PVI211" s="56"/>
      <c r="PVJ211" s="56"/>
      <c r="PVK211" s="56"/>
      <c r="PVL211" s="56"/>
      <c r="PVM211" s="56"/>
      <c r="PVN211" s="56"/>
      <c r="PVO211" s="56"/>
      <c r="PVP211" s="56"/>
      <c r="PVQ211" s="56"/>
      <c r="PVR211" s="56"/>
      <c r="PVS211" s="56"/>
      <c r="PVT211" s="56"/>
      <c r="PVU211" s="56"/>
      <c r="PVV211" s="56"/>
      <c r="PVW211" s="56"/>
      <c r="PVX211" s="56"/>
      <c r="PVY211" s="56"/>
      <c r="PVZ211" s="56"/>
      <c r="PWA211" s="56"/>
      <c r="PWB211" s="56"/>
      <c r="PWC211" s="56"/>
      <c r="PWD211" s="56"/>
      <c r="PWE211" s="56"/>
      <c r="PWF211" s="56"/>
      <c r="PWG211" s="56"/>
      <c r="PWH211" s="56"/>
      <c r="PWI211" s="56"/>
      <c r="PWJ211" s="56"/>
      <c r="PWK211" s="56"/>
      <c r="PWL211" s="56"/>
      <c r="PWM211" s="56"/>
      <c r="PWN211" s="56"/>
      <c r="PWO211" s="56"/>
      <c r="PWP211" s="56"/>
      <c r="PWQ211" s="56"/>
      <c r="PWR211" s="56"/>
      <c r="PWS211" s="56"/>
      <c r="PWT211" s="56"/>
      <c r="PWU211" s="56"/>
      <c r="PWV211" s="56"/>
      <c r="PWW211" s="56"/>
      <c r="PWX211" s="56"/>
      <c r="PWY211" s="56"/>
      <c r="PWZ211" s="56"/>
      <c r="PXA211" s="56"/>
      <c r="PXB211" s="56"/>
      <c r="PXC211" s="56"/>
      <c r="PXD211" s="56"/>
      <c r="PXE211" s="56"/>
      <c r="PXF211" s="56"/>
      <c r="PXG211" s="56"/>
      <c r="PXH211" s="56"/>
      <c r="PXI211" s="56"/>
      <c r="PXJ211" s="56"/>
      <c r="PXK211" s="56"/>
      <c r="PXL211" s="56"/>
      <c r="PXM211" s="56"/>
      <c r="PXN211" s="56"/>
      <c r="PXO211" s="56"/>
      <c r="PXP211" s="56"/>
      <c r="PXQ211" s="56"/>
      <c r="PXR211" s="56"/>
      <c r="PXS211" s="56"/>
      <c r="PXT211" s="56"/>
      <c r="PXU211" s="56"/>
      <c r="PXV211" s="56"/>
      <c r="PXW211" s="56"/>
      <c r="PXX211" s="56"/>
      <c r="PXY211" s="56"/>
      <c r="PXZ211" s="56"/>
      <c r="PYA211" s="56"/>
      <c r="PYB211" s="56"/>
      <c r="PYC211" s="56"/>
      <c r="PYD211" s="56"/>
      <c r="PYE211" s="56"/>
      <c r="PYF211" s="56"/>
      <c r="PYG211" s="56"/>
      <c r="PYH211" s="56"/>
      <c r="PYI211" s="56"/>
      <c r="PYJ211" s="56"/>
      <c r="PYK211" s="56"/>
      <c r="PYL211" s="56"/>
      <c r="PYM211" s="56"/>
      <c r="PYN211" s="56"/>
      <c r="PYO211" s="56"/>
      <c r="PYP211" s="56"/>
      <c r="PYQ211" s="56"/>
      <c r="PYR211" s="56"/>
      <c r="PYS211" s="56"/>
      <c r="PYT211" s="56"/>
      <c r="PYU211" s="56"/>
      <c r="PYV211" s="56"/>
      <c r="PYW211" s="56"/>
      <c r="PYX211" s="56"/>
      <c r="PYY211" s="56"/>
      <c r="PYZ211" s="56"/>
      <c r="PZA211" s="56"/>
      <c r="PZB211" s="56"/>
      <c r="PZC211" s="56"/>
      <c r="PZD211" s="56"/>
      <c r="PZE211" s="56"/>
      <c r="PZF211" s="56"/>
      <c r="PZG211" s="56"/>
      <c r="PZH211" s="56"/>
      <c r="PZI211" s="56"/>
      <c r="PZJ211" s="56"/>
      <c r="PZK211" s="56"/>
      <c r="PZL211" s="56"/>
      <c r="PZM211" s="56"/>
      <c r="PZN211" s="56"/>
      <c r="PZO211" s="56"/>
      <c r="PZP211" s="56"/>
      <c r="PZQ211" s="56"/>
      <c r="PZR211" s="56"/>
      <c r="PZS211" s="56"/>
      <c r="PZT211" s="56"/>
      <c r="PZU211" s="56"/>
      <c r="PZV211" s="56"/>
      <c r="PZW211" s="56"/>
      <c r="PZX211" s="56"/>
      <c r="PZY211" s="56"/>
      <c r="PZZ211" s="56"/>
      <c r="QAA211" s="56"/>
      <c r="QAB211" s="56"/>
      <c r="QAC211" s="56"/>
      <c r="QAD211" s="56"/>
      <c r="QAE211" s="56"/>
      <c r="QAF211" s="56"/>
      <c r="QAG211" s="56"/>
      <c r="QAH211" s="56"/>
      <c r="QAI211" s="56"/>
      <c r="QAJ211" s="56"/>
      <c r="QAK211" s="56"/>
      <c r="QAL211" s="56"/>
      <c r="QAM211" s="56"/>
      <c r="QAN211" s="56"/>
      <c r="QAO211" s="56"/>
      <c r="QAP211" s="56"/>
      <c r="QAQ211" s="56"/>
      <c r="QAR211" s="56"/>
      <c r="QAS211" s="56"/>
      <c r="QAT211" s="56"/>
      <c r="QAU211" s="56"/>
      <c r="QAV211" s="56"/>
      <c r="QAW211" s="56"/>
      <c r="QAX211" s="56"/>
      <c r="QAY211" s="56"/>
      <c r="QAZ211" s="56"/>
      <c r="QBA211" s="56"/>
      <c r="QBB211" s="56"/>
      <c r="QBC211" s="56"/>
      <c r="QBD211" s="56"/>
      <c r="QBE211" s="56"/>
      <c r="QBF211" s="56"/>
      <c r="QBG211" s="56"/>
      <c r="QBH211" s="56"/>
      <c r="QBI211" s="56"/>
      <c r="QBJ211" s="56"/>
      <c r="QBK211" s="56"/>
      <c r="QBL211" s="56"/>
      <c r="QBM211" s="56"/>
      <c r="QBN211" s="56"/>
      <c r="QBO211" s="56"/>
      <c r="QBP211" s="56"/>
      <c r="QBQ211" s="56"/>
      <c r="QBR211" s="56"/>
      <c r="QBS211" s="56"/>
      <c r="QBT211" s="56"/>
      <c r="QBU211" s="56"/>
      <c r="QBV211" s="56"/>
      <c r="QBW211" s="56"/>
      <c r="QBX211" s="56"/>
      <c r="QBY211" s="56"/>
      <c r="QBZ211" s="56"/>
      <c r="QCA211" s="56"/>
      <c r="QCB211" s="56"/>
      <c r="QCC211" s="56"/>
      <c r="QCD211" s="56"/>
      <c r="QCE211" s="56"/>
      <c r="QCF211" s="56"/>
      <c r="QCG211" s="56"/>
      <c r="QCH211" s="56"/>
      <c r="QCI211" s="56"/>
      <c r="QCJ211" s="56"/>
      <c r="QCK211" s="56"/>
      <c r="QCL211" s="56"/>
      <c r="QCM211" s="56"/>
      <c r="QCN211" s="56"/>
      <c r="QCO211" s="56"/>
      <c r="QCP211" s="56"/>
      <c r="QCQ211" s="56"/>
      <c r="QCR211" s="56"/>
      <c r="QCS211" s="56"/>
      <c r="QCT211" s="56"/>
      <c r="QCU211" s="56"/>
      <c r="QCV211" s="56"/>
      <c r="QCW211" s="56"/>
      <c r="QCX211" s="56"/>
      <c r="QCY211" s="56"/>
      <c r="QCZ211" s="56"/>
      <c r="QDA211" s="56"/>
      <c r="QDB211" s="56"/>
      <c r="QDC211" s="56"/>
      <c r="QDD211" s="56"/>
      <c r="QDE211" s="56"/>
      <c r="QDF211" s="56"/>
      <c r="QDG211" s="56"/>
      <c r="QDH211" s="56"/>
      <c r="QDI211" s="56"/>
      <c r="QDJ211" s="56"/>
      <c r="QDK211" s="56"/>
      <c r="QDL211" s="56"/>
      <c r="QDM211" s="56"/>
      <c r="QDN211" s="56"/>
      <c r="QDO211" s="56"/>
      <c r="QDP211" s="56"/>
      <c r="QDQ211" s="56"/>
      <c r="QDR211" s="56"/>
      <c r="QDS211" s="56"/>
      <c r="QDT211" s="56"/>
      <c r="QDU211" s="56"/>
      <c r="QDV211" s="56"/>
      <c r="QDW211" s="56"/>
      <c r="QDX211" s="56"/>
      <c r="QDY211" s="56"/>
      <c r="QDZ211" s="56"/>
      <c r="QEA211" s="56"/>
      <c r="QEB211" s="56"/>
      <c r="QEC211" s="56"/>
      <c r="QED211" s="56"/>
      <c r="QEE211" s="56"/>
      <c r="QEF211" s="56"/>
      <c r="QEG211" s="56"/>
      <c r="QEH211" s="56"/>
      <c r="QEI211" s="56"/>
      <c r="QEJ211" s="56"/>
      <c r="QEK211" s="56"/>
      <c r="QEL211" s="56"/>
      <c r="QEM211" s="56"/>
      <c r="QEN211" s="56"/>
      <c r="QEO211" s="56"/>
      <c r="QEP211" s="56"/>
      <c r="QEQ211" s="56"/>
      <c r="QER211" s="56"/>
      <c r="QES211" s="56"/>
      <c r="QET211" s="56"/>
      <c r="QEU211" s="56"/>
      <c r="QEV211" s="56"/>
      <c r="QEW211" s="56"/>
      <c r="QEX211" s="56"/>
      <c r="QEY211" s="56"/>
      <c r="QEZ211" s="56"/>
      <c r="QFA211" s="56"/>
      <c r="QFB211" s="56"/>
      <c r="QFC211" s="56"/>
      <c r="QFD211" s="56"/>
      <c r="QFE211" s="56"/>
      <c r="QFF211" s="56"/>
      <c r="QFG211" s="56"/>
      <c r="QFH211" s="56"/>
      <c r="QFI211" s="56"/>
      <c r="QFJ211" s="56"/>
      <c r="QFK211" s="56"/>
      <c r="QFL211" s="56"/>
      <c r="QFM211" s="56"/>
      <c r="QFN211" s="56"/>
      <c r="QFO211" s="56"/>
      <c r="QFP211" s="56"/>
      <c r="QFQ211" s="56"/>
      <c r="QFR211" s="56"/>
      <c r="QFS211" s="56"/>
      <c r="QFT211" s="56"/>
      <c r="QFU211" s="56"/>
      <c r="QFV211" s="56"/>
      <c r="QFW211" s="56"/>
      <c r="QFX211" s="56"/>
      <c r="QFY211" s="56"/>
      <c r="QFZ211" s="56"/>
      <c r="QGA211" s="56"/>
      <c r="QGB211" s="56"/>
      <c r="QGC211" s="56"/>
      <c r="QGD211" s="56"/>
      <c r="QGE211" s="56"/>
      <c r="QGF211" s="56"/>
      <c r="QGG211" s="56"/>
      <c r="QGH211" s="56"/>
      <c r="QGI211" s="56"/>
      <c r="QGJ211" s="56"/>
      <c r="QGK211" s="56"/>
      <c r="QGL211" s="56"/>
      <c r="QGM211" s="56"/>
      <c r="QGN211" s="56"/>
      <c r="QGO211" s="56"/>
      <c r="QGP211" s="56"/>
      <c r="QGQ211" s="56"/>
      <c r="QGR211" s="56"/>
      <c r="QGS211" s="56"/>
      <c r="QGT211" s="56"/>
      <c r="QGU211" s="56"/>
      <c r="QGV211" s="56"/>
      <c r="QGW211" s="56"/>
      <c r="QGX211" s="56"/>
      <c r="QGY211" s="56"/>
      <c r="QGZ211" s="56"/>
      <c r="QHA211" s="56"/>
      <c r="QHB211" s="56"/>
      <c r="QHC211" s="56"/>
      <c r="QHD211" s="56"/>
      <c r="QHE211" s="56"/>
      <c r="QHF211" s="56"/>
      <c r="QHG211" s="56"/>
      <c r="QHH211" s="56"/>
      <c r="QHI211" s="56"/>
      <c r="QHJ211" s="56"/>
      <c r="QHK211" s="56"/>
      <c r="QHL211" s="56"/>
      <c r="QHM211" s="56"/>
      <c r="QHN211" s="56"/>
      <c r="QHO211" s="56"/>
      <c r="QHP211" s="56"/>
      <c r="QHQ211" s="56"/>
      <c r="QHR211" s="56"/>
      <c r="QHS211" s="56"/>
      <c r="QHT211" s="56"/>
      <c r="QHU211" s="56"/>
      <c r="QHV211" s="56"/>
      <c r="QHW211" s="56"/>
      <c r="QHX211" s="56"/>
      <c r="QHY211" s="56"/>
      <c r="QHZ211" s="56"/>
      <c r="QIA211" s="56"/>
      <c r="QIB211" s="56"/>
      <c r="QIC211" s="56"/>
      <c r="QID211" s="56"/>
      <c r="QIE211" s="56"/>
      <c r="QIF211" s="56"/>
      <c r="QIG211" s="56"/>
      <c r="QIH211" s="56"/>
      <c r="QII211" s="56"/>
      <c r="QIJ211" s="56"/>
      <c r="QIK211" s="56"/>
      <c r="QIL211" s="56"/>
      <c r="QIM211" s="56"/>
      <c r="QIN211" s="56"/>
      <c r="QIO211" s="56"/>
      <c r="QIP211" s="56"/>
      <c r="QIQ211" s="56"/>
      <c r="QIR211" s="56"/>
      <c r="QIS211" s="56"/>
      <c r="QIT211" s="56"/>
      <c r="QIU211" s="56"/>
      <c r="QIV211" s="56"/>
      <c r="QIW211" s="56"/>
      <c r="QIX211" s="56"/>
      <c r="QIY211" s="56"/>
      <c r="QIZ211" s="56"/>
      <c r="QJA211" s="56"/>
      <c r="QJB211" s="56"/>
      <c r="QJC211" s="56"/>
      <c r="QJD211" s="56"/>
      <c r="QJE211" s="56"/>
      <c r="QJF211" s="56"/>
      <c r="QJG211" s="56"/>
      <c r="QJH211" s="56"/>
      <c r="QJI211" s="56"/>
      <c r="QJJ211" s="56"/>
      <c r="QJK211" s="56"/>
      <c r="QJL211" s="56"/>
      <c r="QJM211" s="56"/>
      <c r="QJN211" s="56"/>
      <c r="QJO211" s="56"/>
      <c r="QJP211" s="56"/>
      <c r="QJQ211" s="56"/>
      <c r="QJR211" s="56"/>
      <c r="QJS211" s="56"/>
      <c r="QJT211" s="56"/>
      <c r="QJU211" s="56"/>
      <c r="QJV211" s="56"/>
      <c r="QJW211" s="56"/>
      <c r="QJX211" s="56"/>
      <c r="QJY211" s="56"/>
      <c r="QJZ211" s="56"/>
      <c r="QKA211" s="56"/>
      <c r="QKB211" s="56"/>
      <c r="QKC211" s="56"/>
      <c r="QKD211" s="56"/>
      <c r="QKE211" s="56"/>
      <c r="QKF211" s="56"/>
      <c r="QKG211" s="56"/>
      <c r="QKH211" s="56"/>
      <c r="QKI211" s="56"/>
      <c r="QKJ211" s="56"/>
      <c r="QKK211" s="56"/>
      <c r="QKL211" s="56"/>
      <c r="QKM211" s="56"/>
      <c r="QKN211" s="56"/>
      <c r="QKO211" s="56"/>
      <c r="QKP211" s="56"/>
      <c r="QKQ211" s="56"/>
      <c r="QKR211" s="56"/>
      <c r="QKS211" s="56"/>
      <c r="QKT211" s="56"/>
      <c r="QKU211" s="56"/>
      <c r="QKV211" s="56"/>
      <c r="QKW211" s="56"/>
      <c r="QKX211" s="56"/>
      <c r="QKY211" s="56"/>
      <c r="QKZ211" s="56"/>
      <c r="QLA211" s="56"/>
      <c r="QLB211" s="56"/>
      <c r="QLC211" s="56"/>
      <c r="QLD211" s="56"/>
      <c r="QLE211" s="56"/>
      <c r="QLF211" s="56"/>
      <c r="QLG211" s="56"/>
      <c r="QLH211" s="56"/>
      <c r="QLI211" s="56"/>
      <c r="QLJ211" s="56"/>
      <c r="QLK211" s="56"/>
      <c r="QLL211" s="56"/>
      <c r="QLM211" s="56"/>
      <c r="QLN211" s="56"/>
      <c r="QLO211" s="56"/>
      <c r="QLP211" s="56"/>
      <c r="QLQ211" s="56"/>
      <c r="QLR211" s="56"/>
      <c r="QLS211" s="56"/>
      <c r="QLT211" s="56"/>
      <c r="QLU211" s="56"/>
      <c r="QLV211" s="56"/>
      <c r="QLW211" s="56"/>
      <c r="QLX211" s="56"/>
      <c r="QLY211" s="56"/>
      <c r="QLZ211" s="56"/>
      <c r="QMA211" s="56"/>
      <c r="QMB211" s="56"/>
      <c r="QMC211" s="56"/>
      <c r="QMD211" s="56"/>
      <c r="QME211" s="56"/>
      <c r="QMF211" s="56"/>
      <c r="QMG211" s="56"/>
      <c r="QMH211" s="56"/>
      <c r="QMI211" s="56"/>
      <c r="QMJ211" s="56"/>
      <c r="QMK211" s="56"/>
      <c r="QML211" s="56"/>
      <c r="QMM211" s="56"/>
      <c r="QMN211" s="56"/>
      <c r="QMO211" s="56"/>
      <c r="QMP211" s="56"/>
      <c r="QMQ211" s="56"/>
      <c r="QMR211" s="56"/>
      <c r="QMS211" s="56"/>
      <c r="QMT211" s="56"/>
      <c r="QMU211" s="56"/>
      <c r="QMV211" s="56"/>
      <c r="QMW211" s="56"/>
      <c r="QMX211" s="56"/>
      <c r="QMY211" s="56"/>
      <c r="QMZ211" s="56"/>
      <c r="QNA211" s="56"/>
      <c r="QNB211" s="56"/>
      <c r="QNC211" s="56"/>
      <c r="QND211" s="56"/>
      <c r="QNE211" s="56"/>
      <c r="QNF211" s="56"/>
      <c r="QNG211" s="56"/>
      <c r="QNH211" s="56"/>
      <c r="QNI211" s="56"/>
      <c r="QNJ211" s="56"/>
      <c r="QNK211" s="56"/>
      <c r="QNL211" s="56"/>
      <c r="QNM211" s="56"/>
      <c r="QNN211" s="56"/>
      <c r="QNO211" s="56"/>
      <c r="QNP211" s="56"/>
      <c r="QNQ211" s="56"/>
      <c r="QNR211" s="56"/>
      <c r="QNS211" s="56"/>
      <c r="QNT211" s="56"/>
      <c r="QNU211" s="56"/>
      <c r="QNV211" s="56"/>
      <c r="QNW211" s="56"/>
      <c r="QNX211" s="56"/>
      <c r="QNY211" s="56"/>
      <c r="QNZ211" s="56"/>
      <c r="QOA211" s="56"/>
      <c r="QOB211" s="56"/>
      <c r="QOC211" s="56"/>
      <c r="QOD211" s="56"/>
      <c r="QOE211" s="56"/>
      <c r="QOF211" s="56"/>
      <c r="QOG211" s="56"/>
      <c r="QOH211" s="56"/>
      <c r="QOI211" s="56"/>
      <c r="QOJ211" s="56"/>
      <c r="QOK211" s="56"/>
      <c r="QOL211" s="56"/>
      <c r="QOM211" s="56"/>
      <c r="QON211" s="56"/>
      <c r="QOO211" s="56"/>
      <c r="QOP211" s="56"/>
      <c r="QOQ211" s="56"/>
      <c r="QOR211" s="56"/>
      <c r="QOS211" s="56"/>
      <c r="QOT211" s="56"/>
      <c r="QOU211" s="56"/>
      <c r="QOV211" s="56"/>
      <c r="QOW211" s="56"/>
      <c r="QOX211" s="56"/>
      <c r="QOY211" s="56"/>
      <c r="QOZ211" s="56"/>
      <c r="QPA211" s="56"/>
      <c r="QPB211" s="56"/>
      <c r="QPC211" s="56"/>
      <c r="QPD211" s="56"/>
      <c r="QPE211" s="56"/>
      <c r="QPF211" s="56"/>
      <c r="QPG211" s="56"/>
      <c r="QPH211" s="56"/>
      <c r="QPI211" s="56"/>
      <c r="QPJ211" s="56"/>
      <c r="QPK211" s="56"/>
      <c r="QPL211" s="56"/>
      <c r="QPM211" s="56"/>
      <c r="QPN211" s="56"/>
      <c r="QPO211" s="56"/>
      <c r="QPP211" s="56"/>
      <c r="QPQ211" s="56"/>
      <c r="QPR211" s="56"/>
      <c r="QPS211" s="56"/>
      <c r="QPT211" s="56"/>
      <c r="QPU211" s="56"/>
      <c r="QPV211" s="56"/>
      <c r="QPW211" s="56"/>
      <c r="QPX211" s="56"/>
      <c r="QPY211" s="56"/>
      <c r="QPZ211" s="56"/>
      <c r="QQA211" s="56"/>
      <c r="QQB211" s="56"/>
      <c r="QQC211" s="56"/>
      <c r="QQD211" s="56"/>
      <c r="QQE211" s="56"/>
      <c r="QQF211" s="56"/>
      <c r="QQG211" s="56"/>
      <c r="QQH211" s="56"/>
      <c r="QQI211" s="56"/>
      <c r="QQJ211" s="56"/>
      <c r="QQK211" s="56"/>
      <c r="QQL211" s="56"/>
      <c r="QQM211" s="56"/>
      <c r="QQN211" s="56"/>
      <c r="QQO211" s="56"/>
      <c r="QQP211" s="56"/>
      <c r="QQQ211" s="56"/>
      <c r="QQR211" s="56"/>
      <c r="QQS211" s="56"/>
      <c r="QQT211" s="56"/>
      <c r="QQU211" s="56"/>
      <c r="QQV211" s="56"/>
      <c r="QQW211" s="56"/>
      <c r="QQX211" s="56"/>
      <c r="QQY211" s="56"/>
      <c r="QQZ211" s="56"/>
      <c r="QRA211" s="56"/>
      <c r="QRB211" s="56"/>
      <c r="QRC211" s="56"/>
      <c r="QRD211" s="56"/>
      <c r="QRE211" s="56"/>
      <c r="QRF211" s="56"/>
      <c r="QRG211" s="56"/>
      <c r="QRH211" s="56"/>
      <c r="QRI211" s="56"/>
      <c r="QRJ211" s="56"/>
      <c r="QRK211" s="56"/>
      <c r="QRL211" s="56"/>
      <c r="QRM211" s="56"/>
      <c r="QRN211" s="56"/>
      <c r="QRO211" s="56"/>
      <c r="QRP211" s="56"/>
      <c r="QRQ211" s="56"/>
      <c r="QRR211" s="56"/>
      <c r="QRS211" s="56"/>
      <c r="QRT211" s="56"/>
      <c r="QRU211" s="56"/>
      <c r="QRV211" s="56"/>
      <c r="QRW211" s="56"/>
      <c r="QRX211" s="56"/>
      <c r="QRY211" s="56"/>
      <c r="QRZ211" s="56"/>
      <c r="QSA211" s="56"/>
      <c r="QSB211" s="56"/>
      <c r="QSC211" s="56"/>
      <c r="QSD211" s="56"/>
      <c r="QSE211" s="56"/>
      <c r="QSF211" s="56"/>
      <c r="QSG211" s="56"/>
      <c r="QSH211" s="56"/>
      <c r="QSI211" s="56"/>
      <c r="QSJ211" s="56"/>
      <c r="QSK211" s="56"/>
      <c r="QSL211" s="56"/>
      <c r="QSM211" s="56"/>
      <c r="QSN211" s="56"/>
      <c r="QSO211" s="56"/>
      <c r="QSP211" s="56"/>
      <c r="QSQ211" s="56"/>
      <c r="QSR211" s="56"/>
      <c r="QSS211" s="56"/>
      <c r="QST211" s="56"/>
      <c r="QSU211" s="56"/>
      <c r="QSV211" s="56"/>
      <c r="QSW211" s="56"/>
      <c r="QSX211" s="56"/>
      <c r="QSY211" s="56"/>
      <c r="QSZ211" s="56"/>
      <c r="QTA211" s="56"/>
      <c r="QTB211" s="56"/>
      <c r="QTC211" s="56"/>
      <c r="QTD211" s="56"/>
      <c r="QTE211" s="56"/>
      <c r="QTF211" s="56"/>
      <c r="QTG211" s="56"/>
      <c r="QTH211" s="56"/>
      <c r="QTI211" s="56"/>
      <c r="QTJ211" s="56"/>
      <c r="QTK211" s="56"/>
      <c r="QTL211" s="56"/>
      <c r="QTM211" s="56"/>
      <c r="QTN211" s="56"/>
      <c r="QTO211" s="56"/>
      <c r="QTP211" s="56"/>
      <c r="QTQ211" s="56"/>
      <c r="QTR211" s="56"/>
      <c r="QTS211" s="56"/>
      <c r="QTT211" s="56"/>
      <c r="QTU211" s="56"/>
      <c r="QTV211" s="56"/>
      <c r="QTW211" s="56"/>
      <c r="QTX211" s="56"/>
      <c r="QTY211" s="56"/>
      <c r="QTZ211" s="56"/>
      <c r="QUA211" s="56"/>
      <c r="QUB211" s="56"/>
      <c r="QUC211" s="56"/>
      <c r="QUD211" s="56"/>
      <c r="QUE211" s="56"/>
      <c r="QUF211" s="56"/>
      <c r="QUG211" s="56"/>
      <c r="QUH211" s="56"/>
      <c r="QUI211" s="56"/>
      <c r="QUJ211" s="56"/>
      <c r="QUK211" s="56"/>
      <c r="QUL211" s="56"/>
      <c r="QUM211" s="56"/>
      <c r="QUN211" s="56"/>
      <c r="QUO211" s="56"/>
      <c r="QUP211" s="56"/>
      <c r="QUQ211" s="56"/>
      <c r="QUR211" s="56"/>
      <c r="QUS211" s="56"/>
      <c r="QUT211" s="56"/>
      <c r="QUU211" s="56"/>
      <c r="QUV211" s="56"/>
      <c r="QUW211" s="56"/>
      <c r="QUX211" s="56"/>
      <c r="QUY211" s="56"/>
      <c r="QUZ211" s="56"/>
      <c r="QVA211" s="56"/>
      <c r="QVB211" s="56"/>
      <c r="QVC211" s="56"/>
      <c r="QVD211" s="56"/>
      <c r="QVE211" s="56"/>
      <c r="QVF211" s="56"/>
      <c r="QVG211" s="56"/>
      <c r="QVH211" s="56"/>
      <c r="QVI211" s="56"/>
      <c r="QVJ211" s="56"/>
      <c r="QVK211" s="56"/>
      <c r="QVL211" s="56"/>
      <c r="QVM211" s="56"/>
      <c r="QVN211" s="56"/>
      <c r="QVO211" s="56"/>
      <c r="QVP211" s="56"/>
      <c r="QVQ211" s="56"/>
      <c r="QVR211" s="56"/>
      <c r="QVS211" s="56"/>
      <c r="QVT211" s="56"/>
      <c r="QVU211" s="56"/>
      <c r="QVV211" s="56"/>
      <c r="QVW211" s="56"/>
      <c r="QVX211" s="56"/>
      <c r="QVY211" s="56"/>
      <c r="QVZ211" s="56"/>
      <c r="QWA211" s="56"/>
      <c r="QWB211" s="56"/>
      <c r="QWC211" s="56"/>
      <c r="QWD211" s="56"/>
      <c r="QWE211" s="56"/>
      <c r="QWF211" s="56"/>
      <c r="QWG211" s="56"/>
      <c r="QWH211" s="56"/>
      <c r="QWI211" s="56"/>
      <c r="QWJ211" s="56"/>
      <c r="QWK211" s="56"/>
      <c r="QWL211" s="56"/>
      <c r="QWM211" s="56"/>
      <c r="QWN211" s="56"/>
      <c r="QWO211" s="56"/>
      <c r="QWP211" s="56"/>
      <c r="QWQ211" s="56"/>
      <c r="QWR211" s="56"/>
      <c r="QWS211" s="56"/>
      <c r="QWT211" s="56"/>
      <c r="QWU211" s="56"/>
      <c r="QWV211" s="56"/>
      <c r="QWW211" s="56"/>
      <c r="QWX211" s="56"/>
      <c r="QWY211" s="56"/>
      <c r="QWZ211" s="56"/>
      <c r="QXA211" s="56"/>
      <c r="QXB211" s="56"/>
      <c r="QXC211" s="56"/>
      <c r="QXD211" s="56"/>
      <c r="QXE211" s="56"/>
      <c r="QXF211" s="56"/>
      <c r="QXG211" s="56"/>
      <c r="QXH211" s="56"/>
      <c r="QXI211" s="56"/>
      <c r="QXJ211" s="56"/>
      <c r="QXK211" s="56"/>
      <c r="QXL211" s="56"/>
      <c r="QXM211" s="56"/>
      <c r="QXN211" s="56"/>
      <c r="QXO211" s="56"/>
      <c r="QXP211" s="56"/>
      <c r="QXQ211" s="56"/>
      <c r="QXR211" s="56"/>
      <c r="QXS211" s="56"/>
      <c r="QXT211" s="56"/>
      <c r="QXU211" s="56"/>
      <c r="QXV211" s="56"/>
      <c r="QXW211" s="56"/>
      <c r="QXX211" s="56"/>
      <c r="QXY211" s="56"/>
      <c r="QXZ211" s="56"/>
      <c r="QYA211" s="56"/>
      <c r="QYB211" s="56"/>
      <c r="QYC211" s="56"/>
      <c r="QYD211" s="56"/>
      <c r="QYE211" s="56"/>
      <c r="QYF211" s="56"/>
      <c r="QYG211" s="56"/>
      <c r="QYH211" s="56"/>
      <c r="QYI211" s="56"/>
      <c r="QYJ211" s="56"/>
      <c r="QYK211" s="56"/>
      <c r="QYL211" s="56"/>
      <c r="QYM211" s="56"/>
      <c r="QYN211" s="56"/>
      <c r="QYO211" s="56"/>
      <c r="QYP211" s="56"/>
      <c r="QYQ211" s="56"/>
      <c r="QYR211" s="56"/>
      <c r="QYS211" s="56"/>
      <c r="QYT211" s="56"/>
      <c r="QYU211" s="56"/>
      <c r="QYV211" s="56"/>
      <c r="QYW211" s="56"/>
      <c r="QYX211" s="56"/>
      <c r="QYY211" s="56"/>
      <c r="QYZ211" s="56"/>
      <c r="QZA211" s="56"/>
      <c r="QZB211" s="56"/>
      <c r="QZC211" s="56"/>
      <c r="QZD211" s="56"/>
      <c r="QZE211" s="56"/>
      <c r="QZF211" s="56"/>
      <c r="QZG211" s="56"/>
      <c r="QZH211" s="56"/>
      <c r="QZI211" s="56"/>
      <c r="QZJ211" s="56"/>
      <c r="QZK211" s="56"/>
      <c r="QZL211" s="56"/>
      <c r="QZM211" s="56"/>
      <c r="QZN211" s="56"/>
      <c r="QZO211" s="56"/>
      <c r="QZP211" s="56"/>
      <c r="QZQ211" s="56"/>
      <c r="QZR211" s="56"/>
      <c r="QZS211" s="56"/>
      <c r="QZT211" s="56"/>
      <c r="QZU211" s="56"/>
      <c r="QZV211" s="56"/>
      <c r="QZW211" s="56"/>
      <c r="QZX211" s="56"/>
      <c r="QZY211" s="56"/>
      <c r="QZZ211" s="56"/>
      <c r="RAA211" s="56"/>
      <c r="RAB211" s="56"/>
      <c r="RAC211" s="56"/>
      <c r="RAD211" s="56"/>
      <c r="RAE211" s="56"/>
      <c r="RAF211" s="56"/>
      <c r="RAG211" s="56"/>
      <c r="RAH211" s="56"/>
      <c r="RAI211" s="56"/>
      <c r="RAJ211" s="56"/>
      <c r="RAK211" s="56"/>
      <c r="RAL211" s="56"/>
      <c r="RAM211" s="56"/>
      <c r="RAN211" s="56"/>
      <c r="RAO211" s="56"/>
      <c r="RAP211" s="56"/>
      <c r="RAQ211" s="56"/>
      <c r="RAR211" s="56"/>
      <c r="RAS211" s="56"/>
      <c r="RAT211" s="56"/>
      <c r="RAU211" s="56"/>
      <c r="RAV211" s="56"/>
      <c r="RAW211" s="56"/>
      <c r="RAX211" s="56"/>
      <c r="RAY211" s="56"/>
      <c r="RAZ211" s="56"/>
      <c r="RBA211" s="56"/>
      <c r="RBB211" s="56"/>
      <c r="RBC211" s="56"/>
      <c r="RBD211" s="56"/>
      <c r="RBE211" s="56"/>
      <c r="RBF211" s="56"/>
      <c r="RBG211" s="56"/>
      <c r="RBH211" s="56"/>
      <c r="RBI211" s="56"/>
      <c r="RBJ211" s="56"/>
      <c r="RBK211" s="56"/>
      <c r="RBL211" s="56"/>
      <c r="RBM211" s="56"/>
      <c r="RBN211" s="56"/>
      <c r="RBO211" s="56"/>
      <c r="RBP211" s="56"/>
      <c r="RBQ211" s="56"/>
      <c r="RBR211" s="56"/>
      <c r="RBS211" s="56"/>
      <c r="RBT211" s="56"/>
      <c r="RBU211" s="56"/>
      <c r="RBV211" s="56"/>
      <c r="RBW211" s="56"/>
      <c r="RBX211" s="56"/>
      <c r="RBY211" s="56"/>
      <c r="RBZ211" s="56"/>
      <c r="RCA211" s="56"/>
      <c r="RCB211" s="56"/>
      <c r="RCC211" s="56"/>
      <c r="RCD211" s="56"/>
      <c r="RCE211" s="56"/>
      <c r="RCF211" s="56"/>
      <c r="RCG211" s="56"/>
      <c r="RCH211" s="56"/>
      <c r="RCI211" s="56"/>
      <c r="RCJ211" s="56"/>
      <c r="RCK211" s="56"/>
      <c r="RCL211" s="56"/>
      <c r="RCM211" s="56"/>
      <c r="RCN211" s="56"/>
      <c r="RCO211" s="56"/>
      <c r="RCP211" s="56"/>
      <c r="RCQ211" s="56"/>
      <c r="RCR211" s="56"/>
      <c r="RCS211" s="56"/>
      <c r="RCT211" s="56"/>
      <c r="RCU211" s="56"/>
      <c r="RCV211" s="56"/>
      <c r="RCW211" s="56"/>
      <c r="RCX211" s="56"/>
      <c r="RCY211" s="56"/>
      <c r="RCZ211" s="56"/>
      <c r="RDA211" s="56"/>
      <c r="RDB211" s="56"/>
      <c r="RDC211" s="56"/>
      <c r="RDD211" s="56"/>
      <c r="RDE211" s="56"/>
      <c r="RDF211" s="56"/>
      <c r="RDG211" s="56"/>
      <c r="RDH211" s="56"/>
      <c r="RDI211" s="56"/>
      <c r="RDJ211" s="56"/>
      <c r="RDK211" s="56"/>
      <c r="RDL211" s="56"/>
      <c r="RDM211" s="56"/>
      <c r="RDN211" s="56"/>
      <c r="RDO211" s="56"/>
      <c r="RDP211" s="56"/>
      <c r="RDQ211" s="56"/>
      <c r="RDR211" s="56"/>
      <c r="RDS211" s="56"/>
      <c r="RDT211" s="56"/>
      <c r="RDU211" s="56"/>
      <c r="RDV211" s="56"/>
      <c r="RDW211" s="56"/>
      <c r="RDX211" s="56"/>
      <c r="RDY211" s="56"/>
      <c r="RDZ211" s="56"/>
      <c r="REA211" s="56"/>
      <c r="REB211" s="56"/>
      <c r="REC211" s="56"/>
      <c r="RED211" s="56"/>
      <c r="REE211" s="56"/>
      <c r="REF211" s="56"/>
      <c r="REG211" s="56"/>
      <c r="REH211" s="56"/>
      <c r="REI211" s="56"/>
      <c r="REJ211" s="56"/>
      <c r="REK211" s="56"/>
      <c r="REL211" s="56"/>
      <c r="REM211" s="56"/>
      <c r="REN211" s="56"/>
      <c r="REO211" s="56"/>
      <c r="REP211" s="56"/>
      <c r="REQ211" s="56"/>
      <c r="RER211" s="56"/>
      <c r="RES211" s="56"/>
      <c r="RET211" s="56"/>
      <c r="REU211" s="56"/>
      <c r="REV211" s="56"/>
      <c r="REW211" s="56"/>
      <c r="REX211" s="56"/>
      <c r="REY211" s="56"/>
      <c r="REZ211" s="56"/>
      <c r="RFA211" s="56"/>
      <c r="RFB211" s="56"/>
      <c r="RFC211" s="56"/>
      <c r="RFD211" s="56"/>
      <c r="RFE211" s="56"/>
      <c r="RFF211" s="56"/>
      <c r="RFG211" s="56"/>
      <c r="RFH211" s="56"/>
      <c r="RFI211" s="56"/>
      <c r="RFJ211" s="56"/>
      <c r="RFK211" s="56"/>
      <c r="RFL211" s="56"/>
      <c r="RFM211" s="56"/>
      <c r="RFN211" s="56"/>
      <c r="RFO211" s="56"/>
      <c r="RFP211" s="56"/>
      <c r="RFQ211" s="56"/>
      <c r="RFR211" s="56"/>
      <c r="RFS211" s="56"/>
      <c r="RFT211" s="56"/>
      <c r="RFU211" s="56"/>
      <c r="RFV211" s="56"/>
      <c r="RFW211" s="56"/>
      <c r="RFX211" s="56"/>
      <c r="RFY211" s="56"/>
      <c r="RFZ211" s="56"/>
      <c r="RGA211" s="56"/>
      <c r="RGB211" s="56"/>
      <c r="RGC211" s="56"/>
      <c r="RGD211" s="56"/>
      <c r="RGE211" s="56"/>
      <c r="RGF211" s="56"/>
      <c r="RGG211" s="56"/>
      <c r="RGH211" s="56"/>
      <c r="RGI211" s="56"/>
      <c r="RGJ211" s="56"/>
      <c r="RGK211" s="56"/>
      <c r="RGL211" s="56"/>
      <c r="RGM211" s="56"/>
      <c r="RGN211" s="56"/>
      <c r="RGO211" s="56"/>
      <c r="RGP211" s="56"/>
      <c r="RGQ211" s="56"/>
      <c r="RGR211" s="56"/>
      <c r="RGS211" s="56"/>
      <c r="RGT211" s="56"/>
      <c r="RGU211" s="56"/>
      <c r="RGV211" s="56"/>
      <c r="RGW211" s="56"/>
      <c r="RGX211" s="56"/>
      <c r="RGY211" s="56"/>
      <c r="RGZ211" s="56"/>
      <c r="RHA211" s="56"/>
      <c r="RHB211" s="56"/>
      <c r="RHC211" s="56"/>
      <c r="RHD211" s="56"/>
      <c r="RHE211" s="56"/>
      <c r="RHF211" s="56"/>
      <c r="RHG211" s="56"/>
      <c r="RHH211" s="56"/>
      <c r="RHI211" s="56"/>
      <c r="RHJ211" s="56"/>
      <c r="RHK211" s="56"/>
      <c r="RHL211" s="56"/>
      <c r="RHM211" s="56"/>
      <c r="RHN211" s="56"/>
      <c r="RHO211" s="56"/>
      <c r="RHP211" s="56"/>
      <c r="RHQ211" s="56"/>
      <c r="RHR211" s="56"/>
      <c r="RHS211" s="56"/>
      <c r="RHT211" s="56"/>
      <c r="RHU211" s="56"/>
      <c r="RHV211" s="56"/>
      <c r="RHW211" s="56"/>
      <c r="RHX211" s="56"/>
      <c r="RHY211" s="56"/>
      <c r="RHZ211" s="56"/>
      <c r="RIA211" s="56"/>
      <c r="RIB211" s="56"/>
      <c r="RIC211" s="56"/>
      <c r="RID211" s="56"/>
      <c r="RIE211" s="56"/>
      <c r="RIF211" s="56"/>
      <c r="RIG211" s="56"/>
      <c r="RIH211" s="56"/>
      <c r="RII211" s="56"/>
      <c r="RIJ211" s="56"/>
      <c r="RIK211" s="56"/>
      <c r="RIL211" s="56"/>
      <c r="RIM211" s="56"/>
      <c r="RIN211" s="56"/>
      <c r="RIO211" s="56"/>
      <c r="RIP211" s="56"/>
      <c r="RIQ211" s="56"/>
      <c r="RIR211" s="56"/>
      <c r="RIS211" s="56"/>
      <c r="RIT211" s="56"/>
      <c r="RIU211" s="56"/>
      <c r="RIV211" s="56"/>
      <c r="RIW211" s="56"/>
      <c r="RIX211" s="56"/>
      <c r="RIY211" s="56"/>
      <c r="RIZ211" s="56"/>
      <c r="RJA211" s="56"/>
      <c r="RJB211" s="56"/>
      <c r="RJC211" s="56"/>
      <c r="RJD211" s="56"/>
      <c r="RJE211" s="56"/>
      <c r="RJF211" s="56"/>
      <c r="RJG211" s="56"/>
      <c r="RJH211" s="56"/>
      <c r="RJI211" s="56"/>
      <c r="RJJ211" s="56"/>
      <c r="RJK211" s="56"/>
      <c r="RJL211" s="56"/>
      <c r="RJM211" s="56"/>
      <c r="RJN211" s="56"/>
      <c r="RJO211" s="56"/>
      <c r="RJP211" s="56"/>
      <c r="RJQ211" s="56"/>
      <c r="RJR211" s="56"/>
      <c r="RJS211" s="56"/>
      <c r="RJT211" s="56"/>
      <c r="RJU211" s="56"/>
      <c r="RJV211" s="56"/>
      <c r="RJW211" s="56"/>
      <c r="RJX211" s="56"/>
      <c r="RJY211" s="56"/>
      <c r="RJZ211" s="56"/>
      <c r="RKA211" s="56"/>
      <c r="RKB211" s="56"/>
      <c r="RKC211" s="56"/>
      <c r="RKD211" s="56"/>
      <c r="RKE211" s="56"/>
      <c r="RKF211" s="56"/>
      <c r="RKG211" s="56"/>
      <c r="RKH211" s="56"/>
      <c r="RKI211" s="56"/>
      <c r="RKJ211" s="56"/>
      <c r="RKK211" s="56"/>
      <c r="RKL211" s="56"/>
      <c r="RKM211" s="56"/>
      <c r="RKN211" s="56"/>
      <c r="RKO211" s="56"/>
      <c r="RKP211" s="56"/>
      <c r="RKQ211" s="56"/>
      <c r="RKR211" s="56"/>
      <c r="RKS211" s="56"/>
      <c r="RKT211" s="56"/>
      <c r="RKU211" s="56"/>
      <c r="RKV211" s="56"/>
      <c r="RKW211" s="56"/>
      <c r="RKX211" s="56"/>
      <c r="RKY211" s="56"/>
      <c r="RKZ211" s="56"/>
      <c r="RLA211" s="56"/>
      <c r="RLB211" s="56"/>
      <c r="RLC211" s="56"/>
      <c r="RLD211" s="56"/>
      <c r="RLE211" s="56"/>
      <c r="RLF211" s="56"/>
      <c r="RLG211" s="56"/>
      <c r="RLH211" s="56"/>
      <c r="RLI211" s="56"/>
      <c r="RLJ211" s="56"/>
      <c r="RLK211" s="56"/>
      <c r="RLL211" s="56"/>
      <c r="RLM211" s="56"/>
      <c r="RLN211" s="56"/>
      <c r="RLO211" s="56"/>
      <c r="RLP211" s="56"/>
      <c r="RLQ211" s="56"/>
      <c r="RLR211" s="56"/>
      <c r="RLS211" s="56"/>
      <c r="RLT211" s="56"/>
      <c r="RLU211" s="56"/>
      <c r="RLV211" s="56"/>
      <c r="RLW211" s="56"/>
      <c r="RLX211" s="56"/>
      <c r="RLY211" s="56"/>
      <c r="RLZ211" s="56"/>
      <c r="RMA211" s="56"/>
      <c r="RMB211" s="56"/>
      <c r="RMC211" s="56"/>
      <c r="RMD211" s="56"/>
      <c r="RME211" s="56"/>
      <c r="RMF211" s="56"/>
      <c r="RMG211" s="56"/>
      <c r="RMH211" s="56"/>
      <c r="RMI211" s="56"/>
      <c r="RMJ211" s="56"/>
      <c r="RMK211" s="56"/>
      <c r="RML211" s="56"/>
      <c r="RMM211" s="56"/>
      <c r="RMN211" s="56"/>
      <c r="RMO211" s="56"/>
      <c r="RMP211" s="56"/>
      <c r="RMQ211" s="56"/>
      <c r="RMR211" s="56"/>
      <c r="RMS211" s="56"/>
      <c r="RMT211" s="56"/>
      <c r="RMU211" s="56"/>
      <c r="RMV211" s="56"/>
      <c r="RMW211" s="56"/>
      <c r="RMX211" s="56"/>
      <c r="RMY211" s="56"/>
      <c r="RMZ211" s="56"/>
      <c r="RNA211" s="56"/>
      <c r="RNB211" s="56"/>
      <c r="RNC211" s="56"/>
      <c r="RND211" s="56"/>
      <c r="RNE211" s="56"/>
      <c r="RNF211" s="56"/>
      <c r="RNG211" s="56"/>
      <c r="RNH211" s="56"/>
      <c r="RNI211" s="56"/>
      <c r="RNJ211" s="56"/>
      <c r="RNK211" s="56"/>
      <c r="RNL211" s="56"/>
      <c r="RNM211" s="56"/>
      <c r="RNN211" s="56"/>
      <c r="RNO211" s="56"/>
      <c r="RNP211" s="56"/>
      <c r="RNQ211" s="56"/>
      <c r="RNR211" s="56"/>
      <c r="RNS211" s="56"/>
      <c r="RNT211" s="56"/>
      <c r="RNU211" s="56"/>
      <c r="RNV211" s="56"/>
      <c r="RNW211" s="56"/>
      <c r="RNX211" s="56"/>
      <c r="RNY211" s="56"/>
      <c r="RNZ211" s="56"/>
      <c r="ROA211" s="56"/>
      <c r="ROB211" s="56"/>
      <c r="ROC211" s="56"/>
      <c r="ROD211" s="56"/>
      <c r="ROE211" s="56"/>
      <c r="ROF211" s="56"/>
      <c r="ROG211" s="56"/>
      <c r="ROH211" s="56"/>
      <c r="ROI211" s="56"/>
      <c r="ROJ211" s="56"/>
      <c r="ROK211" s="56"/>
      <c r="ROL211" s="56"/>
      <c r="ROM211" s="56"/>
      <c r="RON211" s="56"/>
      <c r="ROO211" s="56"/>
      <c r="ROP211" s="56"/>
      <c r="ROQ211" s="56"/>
      <c r="ROR211" s="56"/>
      <c r="ROS211" s="56"/>
      <c r="ROT211" s="56"/>
      <c r="ROU211" s="56"/>
      <c r="ROV211" s="56"/>
      <c r="ROW211" s="56"/>
      <c r="ROX211" s="56"/>
      <c r="ROY211" s="56"/>
      <c r="ROZ211" s="56"/>
      <c r="RPA211" s="56"/>
      <c r="RPB211" s="56"/>
      <c r="RPC211" s="56"/>
      <c r="RPD211" s="56"/>
      <c r="RPE211" s="56"/>
      <c r="RPF211" s="56"/>
      <c r="RPG211" s="56"/>
      <c r="RPH211" s="56"/>
      <c r="RPI211" s="56"/>
      <c r="RPJ211" s="56"/>
      <c r="RPK211" s="56"/>
      <c r="RPL211" s="56"/>
      <c r="RPM211" s="56"/>
      <c r="RPN211" s="56"/>
      <c r="RPO211" s="56"/>
      <c r="RPP211" s="56"/>
      <c r="RPQ211" s="56"/>
      <c r="RPR211" s="56"/>
      <c r="RPS211" s="56"/>
      <c r="RPT211" s="56"/>
      <c r="RPU211" s="56"/>
      <c r="RPV211" s="56"/>
      <c r="RPW211" s="56"/>
      <c r="RPX211" s="56"/>
      <c r="RPY211" s="56"/>
      <c r="RPZ211" s="56"/>
      <c r="RQA211" s="56"/>
      <c r="RQB211" s="56"/>
      <c r="RQC211" s="56"/>
      <c r="RQD211" s="56"/>
      <c r="RQE211" s="56"/>
      <c r="RQF211" s="56"/>
      <c r="RQG211" s="56"/>
      <c r="RQH211" s="56"/>
      <c r="RQI211" s="56"/>
      <c r="RQJ211" s="56"/>
      <c r="RQK211" s="56"/>
      <c r="RQL211" s="56"/>
      <c r="RQM211" s="56"/>
      <c r="RQN211" s="56"/>
      <c r="RQO211" s="56"/>
      <c r="RQP211" s="56"/>
      <c r="RQQ211" s="56"/>
      <c r="RQR211" s="56"/>
      <c r="RQS211" s="56"/>
      <c r="RQT211" s="56"/>
      <c r="RQU211" s="56"/>
      <c r="RQV211" s="56"/>
      <c r="RQW211" s="56"/>
      <c r="RQX211" s="56"/>
      <c r="RQY211" s="56"/>
      <c r="RQZ211" s="56"/>
      <c r="RRA211" s="56"/>
      <c r="RRB211" s="56"/>
      <c r="RRC211" s="56"/>
      <c r="RRD211" s="56"/>
      <c r="RRE211" s="56"/>
      <c r="RRF211" s="56"/>
      <c r="RRG211" s="56"/>
      <c r="RRH211" s="56"/>
      <c r="RRI211" s="56"/>
      <c r="RRJ211" s="56"/>
      <c r="RRK211" s="56"/>
      <c r="RRL211" s="56"/>
      <c r="RRM211" s="56"/>
      <c r="RRN211" s="56"/>
      <c r="RRO211" s="56"/>
      <c r="RRP211" s="56"/>
      <c r="RRQ211" s="56"/>
      <c r="RRR211" s="56"/>
      <c r="RRS211" s="56"/>
      <c r="RRT211" s="56"/>
      <c r="RRU211" s="56"/>
      <c r="RRV211" s="56"/>
      <c r="RRW211" s="56"/>
      <c r="RRX211" s="56"/>
      <c r="RRY211" s="56"/>
      <c r="RRZ211" s="56"/>
      <c r="RSA211" s="56"/>
      <c r="RSB211" s="56"/>
      <c r="RSC211" s="56"/>
      <c r="RSD211" s="56"/>
      <c r="RSE211" s="56"/>
      <c r="RSF211" s="56"/>
      <c r="RSG211" s="56"/>
      <c r="RSH211" s="56"/>
      <c r="RSI211" s="56"/>
      <c r="RSJ211" s="56"/>
      <c r="RSK211" s="56"/>
      <c r="RSL211" s="56"/>
      <c r="RSM211" s="56"/>
      <c r="RSN211" s="56"/>
      <c r="RSO211" s="56"/>
      <c r="RSP211" s="56"/>
      <c r="RSQ211" s="56"/>
      <c r="RSR211" s="56"/>
      <c r="RSS211" s="56"/>
      <c r="RST211" s="56"/>
      <c r="RSU211" s="56"/>
      <c r="RSV211" s="56"/>
      <c r="RSW211" s="56"/>
      <c r="RSX211" s="56"/>
      <c r="RSY211" s="56"/>
      <c r="RSZ211" s="56"/>
      <c r="RTA211" s="56"/>
      <c r="RTB211" s="56"/>
      <c r="RTC211" s="56"/>
      <c r="RTD211" s="56"/>
      <c r="RTE211" s="56"/>
      <c r="RTF211" s="56"/>
      <c r="RTG211" s="56"/>
      <c r="RTH211" s="56"/>
      <c r="RTI211" s="56"/>
      <c r="RTJ211" s="56"/>
      <c r="RTK211" s="56"/>
      <c r="RTL211" s="56"/>
      <c r="RTM211" s="56"/>
      <c r="RTN211" s="56"/>
      <c r="RTO211" s="56"/>
      <c r="RTP211" s="56"/>
      <c r="RTQ211" s="56"/>
      <c r="RTR211" s="56"/>
      <c r="RTS211" s="56"/>
      <c r="RTT211" s="56"/>
      <c r="RTU211" s="56"/>
      <c r="RTV211" s="56"/>
      <c r="RTW211" s="56"/>
      <c r="RTX211" s="56"/>
      <c r="RTY211" s="56"/>
      <c r="RTZ211" s="56"/>
      <c r="RUA211" s="56"/>
      <c r="RUB211" s="56"/>
      <c r="RUC211" s="56"/>
      <c r="RUD211" s="56"/>
      <c r="RUE211" s="56"/>
      <c r="RUF211" s="56"/>
      <c r="RUG211" s="56"/>
      <c r="RUH211" s="56"/>
      <c r="RUI211" s="56"/>
      <c r="RUJ211" s="56"/>
      <c r="RUK211" s="56"/>
      <c r="RUL211" s="56"/>
      <c r="RUM211" s="56"/>
      <c r="RUN211" s="56"/>
      <c r="RUO211" s="56"/>
      <c r="RUP211" s="56"/>
      <c r="RUQ211" s="56"/>
      <c r="RUR211" s="56"/>
      <c r="RUS211" s="56"/>
      <c r="RUT211" s="56"/>
      <c r="RUU211" s="56"/>
      <c r="RUV211" s="56"/>
      <c r="RUW211" s="56"/>
      <c r="RUX211" s="56"/>
      <c r="RUY211" s="56"/>
      <c r="RUZ211" s="56"/>
      <c r="RVA211" s="56"/>
      <c r="RVB211" s="56"/>
      <c r="RVC211" s="56"/>
      <c r="RVD211" s="56"/>
      <c r="RVE211" s="56"/>
      <c r="RVF211" s="56"/>
      <c r="RVG211" s="56"/>
      <c r="RVH211" s="56"/>
      <c r="RVI211" s="56"/>
      <c r="RVJ211" s="56"/>
      <c r="RVK211" s="56"/>
      <c r="RVL211" s="56"/>
      <c r="RVM211" s="56"/>
      <c r="RVN211" s="56"/>
      <c r="RVO211" s="56"/>
      <c r="RVP211" s="56"/>
      <c r="RVQ211" s="56"/>
      <c r="RVR211" s="56"/>
      <c r="RVS211" s="56"/>
      <c r="RVT211" s="56"/>
      <c r="RVU211" s="56"/>
      <c r="RVV211" s="56"/>
      <c r="RVW211" s="56"/>
      <c r="RVX211" s="56"/>
      <c r="RVY211" s="56"/>
      <c r="RVZ211" s="56"/>
      <c r="RWA211" s="56"/>
      <c r="RWB211" s="56"/>
      <c r="RWC211" s="56"/>
      <c r="RWD211" s="56"/>
      <c r="RWE211" s="56"/>
      <c r="RWF211" s="56"/>
      <c r="RWG211" s="56"/>
      <c r="RWH211" s="56"/>
      <c r="RWI211" s="56"/>
      <c r="RWJ211" s="56"/>
      <c r="RWK211" s="56"/>
      <c r="RWL211" s="56"/>
      <c r="RWM211" s="56"/>
      <c r="RWN211" s="56"/>
      <c r="RWO211" s="56"/>
      <c r="RWP211" s="56"/>
      <c r="RWQ211" s="56"/>
      <c r="RWR211" s="56"/>
      <c r="RWS211" s="56"/>
      <c r="RWT211" s="56"/>
      <c r="RWU211" s="56"/>
      <c r="RWV211" s="56"/>
      <c r="RWW211" s="56"/>
      <c r="RWX211" s="56"/>
      <c r="RWY211" s="56"/>
      <c r="RWZ211" s="56"/>
      <c r="RXA211" s="56"/>
      <c r="RXB211" s="56"/>
      <c r="RXC211" s="56"/>
      <c r="RXD211" s="56"/>
      <c r="RXE211" s="56"/>
      <c r="RXF211" s="56"/>
      <c r="RXG211" s="56"/>
      <c r="RXH211" s="56"/>
      <c r="RXI211" s="56"/>
      <c r="RXJ211" s="56"/>
      <c r="RXK211" s="56"/>
      <c r="RXL211" s="56"/>
      <c r="RXM211" s="56"/>
      <c r="RXN211" s="56"/>
      <c r="RXO211" s="56"/>
      <c r="RXP211" s="56"/>
      <c r="RXQ211" s="56"/>
      <c r="RXR211" s="56"/>
      <c r="RXS211" s="56"/>
      <c r="RXT211" s="56"/>
      <c r="RXU211" s="56"/>
      <c r="RXV211" s="56"/>
      <c r="RXW211" s="56"/>
      <c r="RXX211" s="56"/>
      <c r="RXY211" s="56"/>
      <c r="RXZ211" s="56"/>
      <c r="RYA211" s="56"/>
      <c r="RYB211" s="56"/>
      <c r="RYC211" s="56"/>
      <c r="RYD211" s="56"/>
      <c r="RYE211" s="56"/>
      <c r="RYF211" s="56"/>
      <c r="RYG211" s="56"/>
      <c r="RYH211" s="56"/>
      <c r="RYI211" s="56"/>
      <c r="RYJ211" s="56"/>
      <c r="RYK211" s="56"/>
      <c r="RYL211" s="56"/>
      <c r="RYM211" s="56"/>
      <c r="RYN211" s="56"/>
      <c r="RYO211" s="56"/>
      <c r="RYP211" s="56"/>
      <c r="RYQ211" s="56"/>
      <c r="RYR211" s="56"/>
      <c r="RYS211" s="56"/>
      <c r="RYT211" s="56"/>
      <c r="RYU211" s="56"/>
      <c r="RYV211" s="56"/>
      <c r="RYW211" s="56"/>
      <c r="RYX211" s="56"/>
      <c r="RYY211" s="56"/>
      <c r="RYZ211" s="56"/>
      <c r="RZA211" s="56"/>
      <c r="RZB211" s="56"/>
      <c r="RZC211" s="56"/>
      <c r="RZD211" s="56"/>
      <c r="RZE211" s="56"/>
      <c r="RZF211" s="56"/>
      <c r="RZG211" s="56"/>
      <c r="RZH211" s="56"/>
      <c r="RZI211" s="56"/>
      <c r="RZJ211" s="56"/>
      <c r="RZK211" s="56"/>
      <c r="RZL211" s="56"/>
      <c r="RZM211" s="56"/>
      <c r="RZN211" s="56"/>
      <c r="RZO211" s="56"/>
      <c r="RZP211" s="56"/>
      <c r="RZQ211" s="56"/>
      <c r="RZR211" s="56"/>
      <c r="RZS211" s="56"/>
      <c r="RZT211" s="56"/>
      <c r="RZU211" s="56"/>
      <c r="RZV211" s="56"/>
      <c r="RZW211" s="56"/>
      <c r="RZX211" s="56"/>
      <c r="RZY211" s="56"/>
      <c r="RZZ211" s="56"/>
      <c r="SAA211" s="56"/>
      <c r="SAB211" s="56"/>
      <c r="SAC211" s="56"/>
      <c r="SAD211" s="56"/>
      <c r="SAE211" s="56"/>
      <c r="SAF211" s="56"/>
      <c r="SAG211" s="56"/>
      <c r="SAH211" s="56"/>
      <c r="SAI211" s="56"/>
      <c r="SAJ211" s="56"/>
      <c r="SAK211" s="56"/>
      <c r="SAL211" s="56"/>
      <c r="SAM211" s="56"/>
      <c r="SAN211" s="56"/>
      <c r="SAO211" s="56"/>
      <c r="SAP211" s="56"/>
      <c r="SAQ211" s="56"/>
      <c r="SAR211" s="56"/>
      <c r="SAS211" s="56"/>
      <c r="SAT211" s="56"/>
      <c r="SAU211" s="56"/>
      <c r="SAV211" s="56"/>
      <c r="SAW211" s="56"/>
      <c r="SAX211" s="56"/>
      <c r="SAY211" s="56"/>
      <c r="SAZ211" s="56"/>
      <c r="SBA211" s="56"/>
      <c r="SBB211" s="56"/>
      <c r="SBC211" s="56"/>
      <c r="SBD211" s="56"/>
      <c r="SBE211" s="56"/>
      <c r="SBF211" s="56"/>
      <c r="SBG211" s="56"/>
      <c r="SBH211" s="56"/>
      <c r="SBI211" s="56"/>
      <c r="SBJ211" s="56"/>
      <c r="SBK211" s="56"/>
      <c r="SBL211" s="56"/>
      <c r="SBM211" s="56"/>
      <c r="SBN211" s="56"/>
      <c r="SBO211" s="56"/>
      <c r="SBP211" s="56"/>
      <c r="SBQ211" s="56"/>
      <c r="SBR211" s="56"/>
      <c r="SBS211" s="56"/>
      <c r="SBT211" s="56"/>
      <c r="SBU211" s="56"/>
      <c r="SBV211" s="56"/>
      <c r="SBW211" s="56"/>
      <c r="SBX211" s="56"/>
      <c r="SBY211" s="56"/>
      <c r="SBZ211" s="56"/>
      <c r="SCA211" s="56"/>
      <c r="SCB211" s="56"/>
      <c r="SCC211" s="56"/>
      <c r="SCD211" s="56"/>
      <c r="SCE211" s="56"/>
      <c r="SCF211" s="56"/>
      <c r="SCG211" s="56"/>
      <c r="SCH211" s="56"/>
      <c r="SCI211" s="56"/>
      <c r="SCJ211" s="56"/>
      <c r="SCK211" s="56"/>
      <c r="SCL211" s="56"/>
      <c r="SCM211" s="56"/>
      <c r="SCN211" s="56"/>
      <c r="SCO211" s="56"/>
      <c r="SCP211" s="56"/>
      <c r="SCQ211" s="56"/>
      <c r="SCR211" s="56"/>
      <c r="SCS211" s="56"/>
      <c r="SCT211" s="56"/>
      <c r="SCU211" s="56"/>
      <c r="SCV211" s="56"/>
      <c r="SCW211" s="56"/>
      <c r="SCX211" s="56"/>
      <c r="SCY211" s="56"/>
      <c r="SCZ211" s="56"/>
      <c r="SDA211" s="56"/>
      <c r="SDB211" s="56"/>
      <c r="SDC211" s="56"/>
      <c r="SDD211" s="56"/>
      <c r="SDE211" s="56"/>
      <c r="SDF211" s="56"/>
      <c r="SDG211" s="56"/>
      <c r="SDH211" s="56"/>
      <c r="SDI211" s="56"/>
      <c r="SDJ211" s="56"/>
      <c r="SDK211" s="56"/>
      <c r="SDL211" s="56"/>
      <c r="SDM211" s="56"/>
      <c r="SDN211" s="56"/>
      <c r="SDO211" s="56"/>
      <c r="SDP211" s="56"/>
      <c r="SDQ211" s="56"/>
      <c r="SDR211" s="56"/>
      <c r="SDS211" s="56"/>
      <c r="SDT211" s="56"/>
      <c r="SDU211" s="56"/>
      <c r="SDV211" s="56"/>
      <c r="SDW211" s="56"/>
      <c r="SDX211" s="56"/>
      <c r="SDY211" s="56"/>
      <c r="SDZ211" s="56"/>
      <c r="SEA211" s="56"/>
      <c r="SEB211" s="56"/>
      <c r="SEC211" s="56"/>
      <c r="SED211" s="56"/>
      <c r="SEE211" s="56"/>
      <c r="SEF211" s="56"/>
      <c r="SEG211" s="56"/>
      <c r="SEH211" s="56"/>
      <c r="SEI211" s="56"/>
      <c r="SEJ211" s="56"/>
      <c r="SEK211" s="56"/>
      <c r="SEL211" s="56"/>
      <c r="SEM211" s="56"/>
      <c r="SEN211" s="56"/>
      <c r="SEO211" s="56"/>
      <c r="SEP211" s="56"/>
      <c r="SEQ211" s="56"/>
      <c r="SER211" s="56"/>
      <c r="SES211" s="56"/>
      <c r="SET211" s="56"/>
      <c r="SEU211" s="56"/>
      <c r="SEV211" s="56"/>
      <c r="SEW211" s="56"/>
      <c r="SEX211" s="56"/>
      <c r="SEY211" s="56"/>
      <c r="SEZ211" s="56"/>
      <c r="SFA211" s="56"/>
      <c r="SFB211" s="56"/>
      <c r="SFC211" s="56"/>
      <c r="SFD211" s="56"/>
      <c r="SFE211" s="56"/>
      <c r="SFF211" s="56"/>
      <c r="SFG211" s="56"/>
      <c r="SFH211" s="56"/>
      <c r="SFI211" s="56"/>
      <c r="SFJ211" s="56"/>
      <c r="SFK211" s="56"/>
      <c r="SFL211" s="56"/>
      <c r="SFM211" s="56"/>
      <c r="SFN211" s="56"/>
      <c r="SFO211" s="56"/>
      <c r="SFP211" s="56"/>
      <c r="SFQ211" s="56"/>
      <c r="SFR211" s="56"/>
      <c r="SFS211" s="56"/>
      <c r="SFT211" s="56"/>
      <c r="SFU211" s="56"/>
      <c r="SFV211" s="56"/>
      <c r="SFW211" s="56"/>
      <c r="SFX211" s="56"/>
      <c r="SFY211" s="56"/>
      <c r="SFZ211" s="56"/>
      <c r="SGA211" s="56"/>
      <c r="SGB211" s="56"/>
      <c r="SGC211" s="56"/>
      <c r="SGD211" s="56"/>
      <c r="SGE211" s="56"/>
      <c r="SGF211" s="56"/>
      <c r="SGG211" s="56"/>
      <c r="SGH211" s="56"/>
      <c r="SGI211" s="56"/>
      <c r="SGJ211" s="56"/>
      <c r="SGK211" s="56"/>
      <c r="SGL211" s="56"/>
      <c r="SGM211" s="56"/>
      <c r="SGN211" s="56"/>
      <c r="SGO211" s="56"/>
      <c r="SGP211" s="56"/>
      <c r="SGQ211" s="56"/>
      <c r="SGR211" s="56"/>
      <c r="SGS211" s="56"/>
      <c r="SGT211" s="56"/>
      <c r="SGU211" s="56"/>
      <c r="SGV211" s="56"/>
      <c r="SGW211" s="56"/>
      <c r="SGX211" s="56"/>
      <c r="SGY211" s="56"/>
      <c r="SGZ211" s="56"/>
      <c r="SHA211" s="56"/>
      <c r="SHB211" s="56"/>
      <c r="SHC211" s="56"/>
      <c r="SHD211" s="56"/>
      <c r="SHE211" s="56"/>
      <c r="SHF211" s="56"/>
      <c r="SHG211" s="56"/>
      <c r="SHH211" s="56"/>
      <c r="SHI211" s="56"/>
      <c r="SHJ211" s="56"/>
      <c r="SHK211" s="56"/>
      <c r="SHL211" s="56"/>
      <c r="SHM211" s="56"/>
      <c r="SHN211" s="56"/>
      <c r="SHO211" s="56"/>
      <c r="SHP211" s="56"/>
      <c r="SHQ211" s="56"/>
      <c r="SHR211" s="56"/>
      <c r="SHS211" s="56"/>
      <c r="SHT211" s="56"/>
      <c r="SHU211" s="56"/>
      <c r="SHV211" s="56"/>
      <c r="SHW211" s="56"/>
      <c r="SHX211" s="56"/>
      <c r="SHY211" s="56"/>
      <c r="SHZ211" s="56"/>
      <c r="SIA211" s="56"/>
      <c r="SIB211" s="56"/>
      <c r="SIC211" s="56"/>
      <c r="SID211" s="56"/>
      <c r="SIE211" s="56"/>
      <c r="SIF211" s="56"/>
      <c r="SIG211" s="56"/>
      <c r="SIH211" s="56"/>
      <c r="SII211" s="56"/>
      <c r="SIJ211" s="56"/>
      <c r="SIK211" s="56"/>
      <c r="SIL211" s="56"/>
      <c r="SIM211" s="56"/>
      <c r="SIN211" s="56"/>
      <c r="SIO211" s="56"/>
      <c r="SIP211" s="56"/>
      <c r="SIQ211" s="56"/>
      <c r="SIR211" s="56"/>
      <c r="SIS211" s="56"/>
      <c r="SIT211" s="56"/>
      <c r="SIU211" s="56"/>
      <c r="SIV211" s="56"/>
      <c r="SIW211" s="56"/>
      <c r="SIX211" s="56"/>
      <c r="SIY211" s="56"/>
      <c r="SIZ211" s="56"/>
      <c r="SJA211" s="56"/>
      <c r="SJB211" s="56"/>
      <c r="SJC211" s="56"/>
      <c r="SJD211" s="56"/>
      <c r="SJE211" s="56"/>
      <c r="SJF211" s="56"/>
      <c r="SJG211" s="56"/>
      <c r="SJH211" s="56"/>
      <c r="SJI211" s="56"/>
      <c r="SJJ211" s="56"/>
      <c r="SJK211" s="56"/>
      <c r="SJL211" s="56"/>
      <c r="SJM211" s="56"/>
      <c r="SJN211" s="56"/>
      <c r="SJO211" s="56"/>
      <c r="SJP211" s="56"/>
      <c r="SJQ211" s="56"/>
      <c r="SJR211" s="56"/>
      <c r="SJS211" s="56"/>
      <c r="SJT211" s="56"/>
      <c r="SJU211" s="56"/>
      <c r="SJV211" s="56"/>
      <c r="SJW211" s="56"/>
      <c r="SJX211" s="56"/>
      <c r="SJY211" s="56"/>
      <c r="SJZ211" s="56"/>
      <c r="SKA211" s="56"/>
      <c r="SKB211" s="56"/>
      <c r="SKC211" s="56"/>
      <c r="SKD211" s="56"/>
      <c r="SKE211" s="56"/>
      <c r="SKF211" s="56"/>
      <c r="SKG211" s="56"/>
      <c r="SKH211" s="56"/>
      <c r="SKI211" s="56"/>
      <c r="SKJ211" s="56"/>
      <c r="SKK211" s="56"/>
      <c r="SKL211" s="56"/>
      <c r="SKM211" s="56"/>
      <c r="SKN211" s="56"/>
      <c r="SKO211" s="56"/>
      <c r="SKP211" s="56"/>
      <c r="SKQ211" s="56"/>
      <c r="SKR211" s="56"/>
      <c r="SKS211" s="56"/>
      <c r="SKT211" s="56"/>
      <c r="SKU211" s="56"/>
      <c r="SKV211" s="56"/>
      <c r="SKW211" s="56"/>
      <c r="SKX211" s="56"/>
      <c r="SKY211" s="56"/>
      <c r="SKZ211" s="56"/>
      <c r="SLA211" s="56"/>
      <c r="SLB211" s="56"/>
      <c r="SLC211" s="56"/>
      <c r="SLD211" s="56"/>
      <c r="SLE211" s="56"/>
      <c r="SLF211" s="56"/>
      <c r="SLG211" s="56"/>
      <c r="SLH211" s="56"/>
      <c r="SLI211" s="56"/>
      <c r="SLJ211" s="56"/>
      <c r="SLK211" s="56"/>
      <c r="SLL211" s="56"/>
      <c r="SLM211" s="56"/>
      <c r="SLN211" s="56"/>
      <c r="SLO211" s="56"/>
      <c r="SLP211" s="56"/>
      <c r="SLQ211" s="56"/>
      <c r="SLR211" s="56"/>
      <c r="SLS211" s="56"/>
      <c r="SLT211" s="56"/>
      <c r="SLU211" s="56"/>
      <c r="SLV211" s="56"/>
      <c r="SLW211" s="56"/>
      <c r="SLX211" s="56"/>
      <c r="SLY211" s="56"/>
      <c r="SLZ211" s="56"/>
      <c r="SMA211" s="56"/>
      <c r="SMB211" s="56"/>
      <c r="SMC211" s="56"/>
      <c r="SMD211" s="56"/>
      <c r="SME211" s="56"/>
      <c r="SMF211" s="56"/>
      <c r="SMG211" s="56"/>
      <c r="SMH211" s="56"/>
      <c r="SMI211" s="56"/>
      <c r="SMJ211" s="56"/>
      <c r="SMK211" s="56"/>
      <c r="SML211" s="56"/>
      <c r="SMM211" s="56"/>
      <c r="SMN211" s="56"/>
      <c r="SMO211" s="56"/>
      <c r="SMP211" s="56"/>
      <c r="SMQ211" s="56"/>
      <c r="SMR211" s="56"/>
      <c r="SMS211" s="56"/>
      <c r="SMT211" s="56"/>
      <c r="SMU211" s="56"/>
      <c r="SMV211" s="56"/>
      <c r="SMW211" s="56"/>
      <c r="SMX211" s="56"/>
      <c r="SMY211" s="56"/>
      <c r="SMZ211" s="56"/>
      <c r="SNA211" s="56"/>
      <c r="SNB211" s="56"/>
      <c r="SNC211" s="56"/>
      <c r="SND211" s="56"/>
      <c r="SNE211" s="56"/>
      <c r="SNF211" s="56"/>
      <c r="SNG211" s="56"/>
      <c r="SNH211" s="56"/>
      <c r="SNI211" s="56"/>
      <c r="SNJ211" s="56"/>
      <c r="SNK211" s="56"/>
      <c r="SNL211" s="56"/>
      <c r="SNM211" s="56"/>
      <c r="SNN211" s="56"/>
      <c r="SNO211" s="56"/>
      <c r="SNP211" s="56"/>
      <c r="SNQ211" s="56"/>
      <c r="SNR211" s="56"/>
      <c r="SNS211" s="56"/>
      <c r="SNT211" s="56"/>
      <c r="SNU211" s="56"/>
      <c r="SNV211" s="56"/>
      <c r="SNW211" s="56"/>
      <c r="SNX211" s="56"/>
      <c r="SNY211" s="56"/>
      <c r="SNZ211" s="56"/>
      <c r="SOA211" s="56"/>
      <c r="SOB211" s="56"/>
      <c r="SOC211" s="56"/>
      <c r="SOD211" s="56"/>
      <c r="SOE211" s="56"/>
      <c r="SOF211" s="56"/>
      <c r="SOG211" s="56"/>
      <c r="SOH211" s="56"/>
      <c r="SOI211" s="56"/>
      <c r="SOJ211" s="56"/>
      <c r="SOK211" s="56"/>
      <c r="SOL211" s="56"/>
      <c r="SOM211" s="56"/>
      <c r="SON211" s="56"/>
      <c r="SOO211" s="56"/>
      <c r="SOP211" s="56"/>
      <c r="SOQ211" s="56"/>
      <c r="SOR211" s="56"/>
      <c r="SOS211" s="56"/>
      <c r="SOT211" s="56"/>
      <c r="SOU211" s="56"/>
      <c r="SOV211" s="56"/>
      <c r="SOW211" s="56"/>
      <c r="SOX211" s="56"/>
      <c r="SOY211" s="56"/>
      <c r="SOZ211" s="56"/>
      <c r="SPA211" s="56"/>
      <c r="SPB211" s="56"/>
      <c r="SPC211" s="56"/>
      <c r="SPD211" s="56"/>
      <c r="SPE211" s="56"/>
      <c r="SPF211" s="56"/>
      <c r="SPG211" s="56"/>
      <c r="SPH211" s="56"/>
      <c r="SPI211" s="56"/>
      <c r="SPJ211" s="56"/>
      <c r="SPK211" s="56"/>
      <c r="SPL211" s="56"/>
      <c r="SPM211" s="56"/>
      <c r="SPN211" s="56"/>
      <c r="SPO211" s="56"/>
      <c r="SPP211" s="56"/>
      <c r="SPQ211" s="56"/>
      <c r="SPR211" s="56"/>
      <c r="SPS211" s="56"/>
      <c r="SPT211" s="56"/>
      <c r="SPU211" s="56"/>
      <c r="SPV211" s="56"/>
      <c r="SPW211" s="56"/>
      <c r="SPX211" s="56"/>
      <c r="SPY211" s="56"/>
      <c r="SPZ211" s="56"/>
      <c r="SQA211" s="56"/>
      <c r="SQB211" s="56"/>
      <c r="SQC211" s="56"/>
      <c r="SQD211" s="56"/>
      <c r="SQE211" s="56"/>
      <c r="SQF211" s="56"/>
      <c r="SQG211" s="56"/>
      <c r="SQH211" s="56"/>
      <c r="SQI211" s="56"/>
      <c r="SQJ211" s="56"/>
      <c r="SQK211" s="56"/>
      <c r="SQL211" s="56"/>
      <c r="SQM211" s="56"/>
      <c r="SQN211" s="56"/>
      <c r="SQO211" s="56"/>
      <c r="SQP211" s="56"/>
      <c r="SQQ211" s="56"/>
      <c r="SQR211" s="56"/>
      <c r="SQS211" s="56"/>
      <c r="SQT211" s="56"/>
      <c r="SQU211" s="56"/>
      <c r="SQV211" s="56"/>
      <c r="SQW211" s="56"/>
      <c r="SQX211" s="56"/>
      <c r="SQY211" s="56"/>
      <c r="SQZ211" s="56"/>
      <c r="SRA211" s="56"/>
      <c r="SRB211" s="56"/>
      <c r="SRC211" s="56"/>
      <c r="SRD211" s="56"/>
      <c r="SRE211" s="56"/>
      <c r="SRF211" s="56"/>
      <c r="SRG211" s="56"/>
      <c r="SRH211" s="56"/>
      <c r="SRI211" s="56"/>
      <c r="SRJ211" s="56"/>
      <c r="SRK211" s="56"/>
      <c r="SRL211" s="56"/>
      <c r="SRM211" s="56"/>
      <c r="SRN211" s="56"/>
      <c r="SRO211" s="56"/>
      <c r="SRP211" s="56"/>
      <c r="SRQ211" s="56"/>
      <c r="SRR211" s="56"/>
      <c r="SRS211" s="56"/>
      <c r="SRT211" s="56"/>
      <c r="SRU211" s="56"/>
      <c r="SRV211" s="56"/>
      <c r="SRW211" s="56"/>
      <c r="SRX211" s="56"/>
      <c r="SRY211" s="56"/>
      <c r="SRZ211" s="56"/>
      <c r="SSA211" s="56"/>
      <c r="SSB211" s="56"/>
      <c r="SSC211" s="56"/>
      <c r="SSD211" s="56"/>
      <c r="SSE211" s="56"/>
      <c r="SSF211" s="56"/>
      <c r="SSG211" s="56"/>
      <c r="SSH211" s="56"/>
      <c r="SSI211" s="56"/>
      <c r="SSJ211" s="56"/>
      <c r="SSK211" s="56"/>
      <c r="SSL211" s="56"/>
      <c r="SSM211" s="56"/>
      <c r="SSN211" s="56"/>
      <c r="SSO211" s="56"/>
      <c r="SSP211" s="56"/>
      <c r="SSQ211" s="56"/>
      <c r="SSR211" s="56"/>
      <c r="SSS211" s="56"/>
      <c r="SST211" s="56"/>
      <c r="SSU211" s="56"/>
      <c r="SSV211" s="56"/>
      <c r="SSW211" s="56"/>
      <c r="SSX211" s="56"/>
      <c r="SSY211" s="56"/>
      <c r="SSZ211" s="56"/>
      <c r="STA211" s="56"/>
      <c r="STB211" s="56"/>
      <c r="STC211" s="56"/>
      <c r="STD211" s="56"/>
      <c r="STE211" s="56"/>
      <c r="STF211" s="56"/>
      <c r="STG211" s="56"/>
      <c r="STH211" s="56"/>
      <c r="STI211" s="56"/>
      <c r="STJ211" s="56"/>
      <c r="STK211" s="56"/>
      <c r="STL211" s="56"/>
      <c r="STM211" s="56"/>
      <c r="STN211" s="56"/>
      <c r="STO211" s="56"/>
      <c r="STP211" s="56"/>
      <c r="STQ211" s="56"/>
      <c r="STR211" s="56"/>
      <c r="STS211" s="56"/>
      <c r="STT211" s="56"/>
      <c r="STU211" s="56"/>
      <c r="STV211" s="56"/>
      <c r="STW211" s="56"/>
      <c r="STX211" s="56"/>
      <c r="STY211" s="56"/>
      <c r="STZ211" s="56"/>
      <c r="SUA211" s="56"/>
      <c r="SUB211" s="56"/>
      <c r="SUC211" s="56"/>
      <c r="SUD211" s="56"/>
      <c r="SUE211" s="56"/>
      <c r="SUF211" s="56"/>
      <c r="SUG211" s="56"/>
      <c r="SUH211" s="56"/>
      <c r="SUI211" s="56"/>
      <c r="SUJ211" s="56"/>
      <c r="SUK211" s="56"/>
      <c r="SUL211" s="56"/>
      <c r="SUM211" s="56"/>
      <c r="SUN211" s="56"/>
      <c r="SUO211" s="56"/>
      <c r="SUP211" s="56"/>
      <c r="SUQ211" s="56"/>
      <c r="SUR211" s="56"/>
      <c r="SUS211" s="56"/>
      <c r="SUT211" s="56"/>
      <c r="SUU211" s="56"/>
      <c r="SUV211" s="56"/>
      <c r="SUW211" s="56"/>
      <c r="SUX211" s="56"/>
      <c r="SUY211" s="56"/>
      <c r="SUZ211" s="56"/>
      <c r="SVA211" s="56"/>
      <c r="SVB211" s="56"/>
      <c r="SVC211" s="56"/>
      <c r="SVD211" s="56"/>
      <c r="SVE211" s="56"/>
      <c r="SVF211" s="56"/>
      <c r="SVG211" s="56"/>
      <c r="SVH211" s="56"/>
      <c r="SVI211" s="56"/>
      <c r="SVJ211" s="56"/>
      <c r="SVK211" s="56"/>
      <c r="SVL211" s="56"/>
      <c r="SVM211" s="56"/>
      <c r="SVN211" s="56"/>
      <c r="SVO211" s="56"/>
      <c r="SVP211" s="56"/>
      <c r="SVQ211" s="56"/>
      <c r="SVR211" s="56"/>
      <c r="SVS211" s="56"/>
      <c r="SVT211" s="56"/>
      <c r="SVU211" s="56"/>
      <c r="SVV211" s="56"/>
      <c r="SVW211" s="56"/>
      <c r="SVX211" s="56"/>
      <c r="SVY211" s="56"/>
      <c r="SVZ211" s="56"/>
      <c r="SWA211" s="56"/>
      <c r="SWB211" s="56"/>
      <c r="SWC211" s="56"/>
      <c r="SWD211" s="56"/>
      <c r="SWE211" s="56"/>
      <c r="SWF211" s="56"/>
      <c r="SWG211" s="56"/>
      <c r="SWH211" s="56"/>
      <c r="SWI211" s="56"/>
      <c r="SWJ211" s="56"/>
      <c r="SWK211" s="56"/>
      <c r="SWL211" s="56"/>
      <c r="SWM211" s="56"/>
      <c r="SWN211" s="56"/>
      <c r="SWO211" s="56"/>
      <c r="SWP211" s="56"/>
      <c r="SWQ211" s="56"/>
      <c r="SWR211" s="56"/>
      <c r="SWS211" s="56"/>
      <c r="SWT211" s="56"/>
      <c r="SWU211" s="56"/>
      <c r="SWV211" s="56"/>
      <c r="SWW211" s="56"/>
      <c r="SWX211" s="56"/>
      <c r="SWY211" s="56"/>
      <c r="SWZ211" s="56"/>
      <c r="SXA211" s="56"/>
      <c r="SXB211" s="56"/>
      <c r="SXC211" s="56"/>
      <c r="SXD211" s="56"/>
      <c r="SXE211" s="56"/>
      <c r="SXF211" s="56"/>
      <c r="SXG211" s="56"/>
      <c r="SXH211" s="56"/>
      <c r="SXI211" s="56"/>
      <c r="SXJ211" s="56"/>
      <c r="SXK211" s="56"/>
      <c r="SXL211" s="56"/>
      <c r="SXM211" s="56"/>
      <c r="SXN211" s="56"/>
      <c r="SXO211" s="56"/>
      <c r="SXP211" s="56"/>
      <c r="SXQ211" s="56"/>
      <c r="SXR211" s="56"/>
      <c r="SXS211" s="56"/>
      <c r="SXT211" s="56"/>
      <c r="SXU211" s="56"/>
      <c r="SXV211" s="56"/>
      <c r="SXW211" s="56"/>
      <c r="SXX211" s="56"/>
      <c r="SXY211" s="56"/>
      <c r="SXZ211" s="56"/>
      <c r="SYA211" s="56"/>
      <c r="SYB211" s="56"/>
      <c r="SYC211" s="56"/>
      <c r="SYD211" s="56"/>
      <c r="SYE211" s="56"/>
      <c r="SYF211" s="56"/>
      <c r="SYG211" s="56"/>
      <c r="SYH211" s="56"/>
      <c r="SYI211" s="56"/>
      <c r="SYJ211" s="56"/>
      <c r="SYK211" s="56"/>
      <c r="SYL211" s="56"/>
      <c r="SYM211" s="56"/>
      <c r="SYN211" s="56"/>
      <c r="SYO211" s="56"/>
      <c r="SYP211" s="56"/>
      <c r="SYQ211" s="56"/>
      <c r="SYR211" s="56"/>
      <c r="SYS211" s="56"/>
      <c r="SYT211" s="56"/>
      <c r="SYU211" s="56"/>
      <c r="SYV211" s="56"/>
      <c r="SYW211" s="56"/>
      <c r="SYX211" s="56"/>
      <c r="SYY211" s="56"/>
      <c r="SYZ211" s="56"/>
      <c r="SZA211" s="56"/>
      <c r="SZB211" s="56"/>
      <c r="SZC211" s="56"/>
      <c r="SZD211" s="56"/>
      <c r="SZE211" s="56"/>
      <c r="SZF211" s="56"/>
      <c r="SZG211" s="56"/>
      <c r="SZH211" s="56"/>
      <c r="SZI211" s="56"/>
      <c r="SZJ211" s="56"/>
      <c r="SZK211" s="56"/>
      <c r="SZL211" s="56"/>
      <c r="SZM211" s="56"/>
      <c r="SZN211" s="56"/>
      <c r="SZO211" s="56"/>
      <c r="SZP211" s="56"/>
      <c r="SZQ211" s="56"/>
      <c r="SZR211" s="56"/>
      <c r="SZS211" s="56"/>
      <c r="SZT211" s="56"/>
      <c r="SZU211" s="56"/>
      <c r="SZV211" s="56"/>
      <c r="SZW211" s="56"/>
      <c r="SZX211" s="56"/>
      <c r="SZY211" s="56"/>
      <c r="SZZ211" s="56"/>
      <c r="TAA211" s="56"/>
      <c r="TAB211" s="56"/>
      <c r="TAC211" s="56"/>
      <c r="TAD211" s="56"/>
      <c r="TAE211" s="56"/>
      <c r="TAF211" s="56"/>
      <c r="TAG211" s="56"/>
      <c r="TAH211" s="56"/>
      <c r="TAI211" s="56"/>
      <c r="TAJ211" s="56"/>
      <c r="TAK211" s="56"/>
      <c r="TAL211" s="56"/>
      <c r="TAM211" s="56"/>
      <c r="TAN211" s="56"/>
      <c r="TAO211" s="56"/>
      <c r="TAP211" s="56"/>
      <c r="TAQ211" s="56"/>
      <c r="TAR211" s="56"/>
      <c r="TAS211" s="56"/>
      <c r="TAT211" s="56"/>
      <c r="TAU211" s="56"/>
      <c r="TAV211" s="56"/>
      <c r="TAW211" s="56"/>
      <c r="TAX211" s="56"/>
      <c r="TAY211" s="56"/>
      <c r="TAZ211" s="56"/>
      <c r="TBA211" s="56"/>
      <c r="TBB211" s="56"/>
      <c r="TBC211" s="56"/>
      <c r="TBD211" s="56"/>
      <c r="TBE211" s="56"/>
      <c r="TBF211" s="56"/>
      <c r="TBG211" s="56"/>
      <c r="TBH211" s="56"/>
      <c r="TBI211" s="56"/>
      <c r="TBJ211" s="56"/>
      <c r="TBK211" s="56"/>
      <c r="TBL211" s="56"/>
      <c r="TBM211" s="56"/>
      <c r="TBN211" s="56"/>
      <c r="TBO211" s="56"/>
      <c r="TBP211" s="56"/>
      <c r="TBQ211" s="56"/>
      <c r="TBR211" s="56"/>
      <c r="TBS211" s="56"/>
      <c r="TBT211" s="56"/>
      <c r="TBU211" s="56"/>
      <c r="TBV211" s="56"/>
      <c r="TBW211" s="56"/>
      <c r="TBX211" s="56"/>
      <c r="TBY211" s="56"/>
      <c r="TBZ211" s="56"/>
      <c r="TCA211" s="56"/>
      <c r="TCB211" s="56"/>
      <c r="TCC211" s="56"/>
      <c r="TCD211" s="56"/>
      <c r="TCE211" s="56"/>
      <c r="TCF211" s="56"/>
      <c r="TCG211" s="56"/>
      <c r="TCH211" s="56"/>
      <c r="TCI211" s="56"/>
      <c r="TCJ211" s="56"/>
      <c r="TCK211" s="56"/>
      <c r="TCL211" s="56"/>
      <c r="TCM211" s="56"/>
      <c r="TCN211" s="56"/>
      <c r="TCO211" s="56"/>
      <c r="TCP211" s="56"/>
      <c r="TCQ211" s="56"/>
      <c r="TCR211" s="56"/>
      <c r="TCS211" s="56"/>
      <c r="TCT211" s="56"/>
      <c r="TCU211" s="56"/>
      <c r="TCV211" s="56"/>
      <c r="TCW211" s="56"/>
      <c r="TCX211" s="56"/>
      <c r="TCY211" s="56"/>
      <c r="TCZ211" s="56"/>
      <c r="TDA211" s="56"/>
      <c r="TDB211" s="56"/>
      <c r="TDC211" s="56"/>
      <c r="TDD211" s="56"/>
      <c r="TDE211" s="56"/>
      <c r="TDF211" s="56"/>
      <c r="TDG211" s="56"/>
      <c r="TDH211" s="56"/>
      <c r="TDI211" s="56"/>
      <c r="TDJ211" s="56"/>
      <c r="TDK211" s="56"/>
      <c r="TDL211" s="56"/>
      <c r="TDM211" s="56"/>
      <c r="TDN211" s="56"/>
      <c r="TDO211" s="56"/>
      <c r="TDP211" s="56"/>
      <c r="TDQ211" s="56"/>
      <c r="TDR211" s="56"/>
      <c r="TDS211" s="56"/>
      <c r="TDT211" s="56"/>
      <c r="TDU211" s="56"/>
      <c r="TDV211" s="56"/>
      <c r="TDW211" s="56"/>
      <c r="TDX211" s="56"/>
      <c r="TDY211" s="56"/>
      <c r="TDZ211" s="56"/>
      <c r="TEA211" s="56"/>
      <c r="TEB211" s="56"/>
      <c r="TEC211" s="56"/>
      <c r="TED211" s="56"/>
      <c r="TEE211" s="56"/>
      <c r="TEF211" s="56"/>
      <c r="TEG211" s="56"/>
      <c r="TEH211" s="56"/>
      <c r="TEI211" s="56"/>
      <c r="TEJ211" s="56"/>
      <c r="TEK211" s="56"/>
      <c r="TEL211" s="56"/>
      <c r="TEM211" s="56"/>
      <c r="TEN211" s="56"/>
      <c r="TEO211" s="56"/>
      <c r="TEP211" s="56"/>
      <c r="TEQ211" s="56"/>
      <c r="TER211" s="56"/>
      <c r="TES211" s="56"/>
      <c r="TET211" s="56"/>
      <c r="TEU211" s="56"/>
      <c r="TEV211" s="56"/>
      <c r="TEW211" s="56"/>
      <c r="TEX211" s="56"/>
      <c r="TEY211" s="56"/>
      <c r="TEZ211" s="56"/>
      <c r="TFA211" s="56"/>
      <c r="TFB211" s="56"/>
      <c r="TFC211" s="56"/>
      <c r="TFD211" s="56"/>
      <c r="TFE211" s="56"/>
      <c r="TFF211" s="56"/>
      <c r="TFG211" s="56"/>
      <c r="TFH211" s="56"/>
      <c r="TFI211" s="56"/>
      <c r="TFJ211" s="56"/>
      <c r="TFK211" s="56"/>
      <c r="TFL211" s="56"/>
      <c r="TFM211" s="56"/>
      <c r="TFN211" s="56"/>
      <c r="TFO211" s="56"/>
      <c r="TFP211" s="56"/>
      <c r="TFQ211" s="56"/>
      <c r="TFR211" s="56"/>
      <c r="TFS211" s="56"/>
      <c r="TFT211" s="56"/>
      <c r="TFU211" s="56"/>
      <c r="TFV211" s="56"/>
      <c r="TFW211" s="56"/>
      <c r="TFX211" s="56"/>
      <c r="TFY211" s="56"/>
      <c r="TFZ211" s="56"/>
      <c r="TGA211" s="56"/>
      <c r="TGB211" s="56"/>
      <c r="TGC211" s="56"/>
      <c r="TGD211" s="56"/>
      <c r="TGE211" s="56"/>
      <c r="TGF211" s="56"/>
      <c r="TGG211" s="56"/>
      <c r="TGH211" s="56"/>
      <c r="TGI211" s="56"/>
      <c r="TGJ211" s="56"/>
      <c r="TGK211" s="56"/>
      <c r="TGL211" s="56"/>
      <c r="TGM211" s="56"/>
      <c r="TGN211" s="56"/>
      <c r="TGO211" s="56"/>
      <c r="TGP211" s="56"/>
      <c r="TGQ211" s="56"/>
      <c r="TGR211" s="56"/>
      <c r="TGS211" s="56"/>
      <c r="TGT211" s="56"/>
      <c r="TGU211" s="56"/>
      <c r="TGV211" s="56"/>
      <c r="TGW211" s="56"/>
      <c r="TGX211" s="56"/>
      <c r="TGY211" s="56"/>
      <c r="TGZ211" s="56"/>
      <c r="THA211" s="56"/>
      <c r="THB211" s="56"/>
      <c r="THC211" s="56"/>
      <c r="THD211" s="56"/>
      <c r="THE211" s="56"/>
      <c r="THF211" s="56"/>
      <c r="THG211" s="56"/>
      <c r="THH211" s="56"/>
      <c r="THI211" s="56"/>
      <c r="THJ211" s="56"/>
      <c r="THK211" s="56"/>
      <c r="THL211" s="56"/>
      <c r="THM211" s="56"/>
      <c r="THN211" s="56"/>
      <c r="THO211" s="56"/>
      <c r="THP211" s="56"/>
      <c r="THQ211" s="56"/>
      <c r="THR211" s="56"/>
      <c r="THS211" s="56"/>
      <c r="THT211" s="56"/>
      <c r="THU211" s="56"/>
      <c r="THV211" s="56"/>
      <c r="THW211" s="56"/>
      <c r="THX211" s="56"/>
      <c r="THY211" s="56"/>
      <c r="THZ211" s="56"/>
      <c r="TIA211" s="56"/>
      <c r="TIB211" s="56"/>
      <c r="TIC211" s="56"/>
      <c r="TID211" s="56"/>
      <c r="TIE211" s="56"/>
      <c r="TIF211" s="56"/>
      <c r="TIG211" s="56"/>
      <c r="TIH211" s="56"/>
      <c r="TII211" s="56"/>
      <c r="TIJ211" s="56"/>
      <c r="TIK211" s="56"/>
      <c r="TIL211" s="56"/>
      <c r="TIM211" s="56"/>
      <c r="TIN211" s="56"/>
      <c r="TIO211" s="56"/>
      <c r="TIP211" s="56"/>
      <c r="TIQ211" s="56"/>
      <c r="TIR211" s="56"/>
      <c r="TIS211" s="56"/>
      <c r="TIT211" s="56"/>
      <c r="TIU211" s="56"/>
      <c r="TIV211" s="56"/>
      <c r="TIW211" s="56"/>
      <c r="TIX211" s="56"/>
      <c r="TIY211" s="56"/>
      <c r="TIZ211" s="56"/>
      <c r="TJA211" s="56"/>
      <c r="TJB211" s="56"/>
      <c r="TJC211" s="56"/>
      <c r="TJD211" s="56"/>
      <c r="TJE211" s="56"/>
      <c r="TJF211" s="56"/>
      <c r="TJG211" s="56"/>
      <c r="TJH211" s="56"/>
      <c r="TJI211" s="56"/>
      <c r="TJJ211" s="56"/>
      <c r="TJK211" s="56"/>
      <c r="TJL211" s="56"/>
      <c r="TJM211" s="56"/>
      <c r="TJN211" s="56"/>
      <c r="TJO211" s="56"/>
      <c r="TJP211" s="56"/>
      <c r="TJQ211" s="56"/>
      <c r="TJR211" s="56"/>
      <c r="TJS211" s="56"/>
      <c r="TJT211" s="56"/>
      <c r="TJU211" s="56"/>
      <c r="TJV211" s="56"/>
      <c r="TJW211" s="56"/>
      <c r="TJX211" s="56"/>
      <c r="TJY211" s="56"/>
      <c r="TJZ211" s="56"/>
      <c r="TKA211" s="56"/>
      <c r="TKB211" s="56"/>
      <c r="TKC211" s="56"/>
      <c r="TKD211" s="56"/>
      <c r="TKE211" s="56"/>
      <c r="TKF211" s="56"/>
      <c r="TKG211" s="56"/>
      <c r="TKH211" s="56"/>
      <c r="TKI211" s="56"/>
      <c r="TKJ211" s="56"/>
      <c r="TKK211" s="56"/>
      <c r="TKL211" s="56"/>
      <c r="TKM211" s="56"/>
      <c r="TKN211" s="56"/>
      <c r="TKO211" s="56"/>
      <c r="TKP211" s="56"/>
      <c r="TKQ211" s="56"/>
      <c r="TKR211" s="56"/>
      <c r="TKS211" s="56"/>
      <c r="TKT211" s="56"/>
      <c r="TKU211" s="56"/>
      <c r="TKV211" s="56"/>
      <c r="TKW211" s="56"/>
      <c r="TKX211" s="56"/>
      <c r="TKY211" s="56"/>
      <c r="TKZ211" s="56"/>
      <c r="TLA211" s="56"/>
      <c r="TLB211" s="56"/>
      <c r="TLC211" s="56"/>
      <c r="TLD211" s="56"/>
      <c r="TLE211" s="56"/>
      <c r="TLF211" s="56"/>
      <c r="TLG211" s="56"/>
      <c r="TLH211" s="56"/>
      <c r="TLI211" s="56"/>
      <c r="TLJ211" s="56"/>
      <c r="TLK211" s="56"/>
      <c r="TLL211" s="56"/>
      <c r="TLM211" s="56"/>
      <c r="TLN211" s="56"/>
      <c r="TLO211" s="56"/>
      <c r="TLP211" s="56"/>
      <c r="TLQ211" s="56"/>
      <c r="TLR211" s="56"/>
      <c r="TLS211" s="56"/>
      <c r="TLT211" s="56"/>
      <c r="TLU211" s="56"/>
      <c r="TLV211" s="56"/>
      <c r="TLW211" s="56"/>
      <c r="TLX211" s="56"/>
      <c r="TLY211" s="56"/>
      <c r="TLZ211" s="56"/>
      <c r="TMA211" s="56"/>
      <c r="TMB211" s="56"/>
      <c r="TMC211" s="56"/>
      <c r="TMD211" s="56"/>
      <c r="TME211" s="56"/>
      <c r="TMF211" s="56"/>
      <c r="TMG211" s="56"/>
      <c r="TMH211" s="56"/>
      <c r="TMI211" s="56"/>
      <c r="TMJ211" s="56"/>
      <c r="TMK211" s="56"/>
      <c r="TML211" s="56"/>
      <c r="TMM211" s="56"/>
      <c r="TMN211" s="56"/>
      <c r="TMO211" s="56"/>
      <c r="TMP211" s="56"/>
      <c r="TMQ211" s="56"/>
      <c r="TMR211" s="56"/>
      <c r="TMS211" s="56"/>
      <c r="TMT211" s="56"/>
      <c r="TMU211" s="56"/>
      <c r="TMV211" s="56"/>
      <c r="TMW211" s="56"/>
      <c r="TMX211" s="56"/>
      <c r="TMY211" s="56"/>
      <c r="TMZ211" s="56"/>
      <c r="TNA211" s="56"/>
      <c r="TNB211" s="56"/>
      <c r="TNC211" s="56"/>
      <c r="TND211" s="56"/>
      <c r="TNE211" s="56"/>
      <c r="TNF211" s="56"/>
      <c r="TNG211" s="56"/>
      <c r="TNH211" s="56"/>
      <c r="TNI211" s="56"/>
      <c r="TNJ211" s="56"/>
      <c r="TNK211" s="56"/>
      <c r="TNL211" s="56"/>
      <c r="TNM211" s="56"/>
      <c r="TNN211" s="56"/>
      <c r="TNO211" s="56"/>
      <c r="TNP211" s="56"/>
      <c r="TNQ211" s="56"/>
      <c r="TNR211" s="56"/>
      <c r="TNS211" s="56"/>
      <c r="TNT211" s="56"/>
      <c r="TNU211" s="56"/>
      <c r="TNV211" s="56"/>
      <c r="TNW211" s="56"/>
      <c r="TNX211" s="56"/>
      <c r="TNY211" s="56"/>
      <c r="TNZ211" s="56"/>
      <c r="TOA211" s="56"/>
      <c r="TOB211" s="56"/>
      <c r="TOC211" s="56"/>
      <c r="TOD211" s="56"/>
      <c r="TOE211" s="56"/>
      <c r="TOF211" s="56"/>
      <c r="TOG211" s="56"/>
      <c r="TOH211" s="56"/>
      <c r="TOI211" s="56"/>
      <c r="TOJ211" s="56"/>
      <c r="TOK211" s="56"/>
      <c r="TOL211" s="56"/>
      <c r="TOM211" s="56"/>
      <c r="TON211" s="56"/>
      <c r="TOO211" s="56"/>
      <c r="TOP211" s="56"/>
      <c r="TOQ211" s="56"/>
      <c r="TOR211" s="56"/>
      <c r="TOS211" s="56"/>
      <c r="TOT211" s="56"/>
      <c r="TOU211" s="56"/>
      <c r="TOV211" s="56"/>
      <c r="TOW211" s="56"/>
      <c r="TOX211" s="56"/>
      <c r="TOY211" s="56"/>
      <c r="TOZ211" s="56"/>
      <c r="TPA211" s="56"/>
      <c r="TPB211" s="56"/>
      <c r="TPC211" s="56"/>
      <c r="TPD211" s="56"/>
      <c r="TPE211" s="56"/>
      <c r="TPF211" s="56"/>
      <c r="TPG211" s="56"/>
      <c r="TPH211" s="56"/>
      <c r="TPI211" s="56"/>
      <c r="TPJ211" s="56"/>
      <c r="TPK211" s="56"/>
      <c r="TPL211" s="56"/>
      <c r="TPM211" s="56"/>
      <c r="TPN211" s="56"/>
      <c r="TPO211" s="56"/>
      <c r="TPP211" s="56"/>
      <c r="TPQ211" s="56"/>
      <c r="TPR211" s="56"/>
      <c r="TPS211" s="56"/>
      <c r="TPT211" s="56"/>
      <c r="TPU211" s="56"/>
      <c r="TPV211" s="56"/>
      <c r="TPW211" s="56"/>
      <c r="TPX211" s="56"/>
      <c r="TPY211" s="56"/>
      <c r="TPZ211" s="56"/>
      <c r="TQA211" s="56"/>
      <c r="TQB211" s="56"/>
      <c r="TQC211" s="56"/>
      <c r="TQD211" s="56"/>
      <c r="TQE211" s="56"/>
      <c r="TQF211" s="56"/>
      <c r="TQG211" s="56"/>
      <c r="TQH211" s="56"/>
      <c r="TQI211" s="56"/>
      <c r="TQJ211" s="56"/>
      <c r="TQK211" s="56"/>
      <c r="TQL211" s="56"/>
      <c r="TQM211" s="56"/>
      <c r="TQN211" s="56"/>
      <c r="TQO211" s="56"/>
      <c r="TQP211" s="56"/>
      <c r="TQQ211" s="56"/>
      <c r="TQR211" s="56"/>
      <c r="TQS211" s="56"/>
      <c r="TQT211" s="56"/>
      <c r="TQU211" s="56"/>
      <c r="TQV211" s="56"/>
      <c r="TQW211" s="56"/>
      <c r="TQX211" s="56"/>
      <c r="TQY211" s="56"/>
      <c r="TQZ211" s="56"/>
      <c r="TRA211" s="56"/>
      <c r="TRB211" s="56"/>
      <c r="TRC211" s="56"/>
      <c r="TRD211" s="56"/>
      <c r="TRE211" s="56"/>
      <c r="TRF211" s="56"/>
      <c r="TRG211" s="56"/>
      <c r="TRH211" s="56"/>
      <c r="TRI211" s="56"/>
      <c r="TRJ211" s="56"/>
      <c r="TRK211" s="56"/>
      <c r="TRL211" s="56"/>
      <c r="TRM211" s="56"/>
      <c r="TRN211" s="56"/>
      <c r="TRO211" s="56"/>
      <c r="TRP211" s="56"/>
      <c r="TRQ211" s="56"/>
      <c r="TRR211" s="56"/>
      <c r="TRS211" s="56"/>
      <c r="TRT211" s="56"/>
      <c r="TRU211" s="56"/>
      <c r="TRV211" s="56"/>
      <c r="TRW211" s="56"/>
      <c r="TRX211" s="56"/>
      <c r="TRY211" s="56"/>
      <c r="TRZ211" s="56"/>
      <c r="TSA211" s="56"/>
      <c r="TSB211" s="56"/>
      <c r="TSC211" s="56"/>
      <c r="TSD211" s="56"/>
      <c r="TSE211" s="56"/>
      <c r="TSF211" s="56"/>
      <c r="TSG211" s="56"/>
      <c r="TSH211" s="56"/>
      <c r="TSI211" s="56"/>
      <c r="TSJ211" s="56"/>
      <c r="TSK211" s="56"/>
      <c r="TSL211" s="56"/>
      <c r="TSM211" s="56"/>
      <c r="TSN211" s="56"/>
      <c r="TSO211" s="56"/>
      <c r="TSP211" s="56"/>
      <c r="TSQ211" s="56"/>
      <c r="TSR211" s="56"/>
      <c r="TSS211" s="56"/>
      <c r="TST211" s="56"/>
      <c r="TSU211" s="56"/>
      <c r="TSV211" s="56"/>
      <c r="TSW211" s="56"/>
      <c r="TSX211" s="56"/>
      <c r="TSY211" s="56"/>
      <c r="TSZ211" s="56"/>
      <c r="TTA211" s="56"/>
      <c r="TTB211" s="56"/>
      <c r="TTC211" s="56"/>
      <c r="TTD211" s="56"/>
      <c r="TTE211" s="56"/>
      <c r="TTF211" s="56"/>
      <c r="TTG211" s="56"/>
      <c r="TTH211" s="56"/>
      <c r="TTI211" s="56"/>
      <c r="TTJ211" s="56"/>
      <c r="TTK211" s="56"/>
      <c r="TTL211" s="56"/>
      <c r="TTM211" s="56"/>
      <c r="TTN211" s="56"/>
      <c r="TTO211" s="56"/>
      <c r="TTP211" s="56"/>
      <c r="TTQ211" s="56"/>
      <c r="TTR211" s="56"/>
      <c r="TTS211" s="56"/>
      <c r="TTT211" s="56"/>
      <c r="TTU211" s="56"/>
      <c r="TTV211" s="56"/>
      <c r="TTW211" s="56"/>
      <c r="TTX211" s="56"/>
      <c r="TTY211" s="56"/>
      <c r="TTZ211" s="56"/>
      <c r="TUA211" s="56"/>
      <c r="TUB211" s="56"/>
      <c r="TUC211" s="56"/>
      <c r="TUD211" s="56"/>
      <c r="TUE211" s="56"/>
      <c r="TUF211" s="56"/>
      <c r="TUG211" s="56"/>
      <c r="TUH211" s="56"/>
      <c r="TUI211" s="56"/>
      <c r="TUJ211" s="56"/>
      <c r="TUK211" s="56"/>
      <c r="TUL211" s="56"/>
      <c r="TUM211" s="56"/>
      <c r="TUN211" s="56"/>
      <c r="TUO211" s="56"/>
      <c r="TUP211" s="56"/>
      <c r="TUQ211" s="56"/>
      <c r="TUR211" s="56"/>
      <c r="TUS211" s="56"/>
      <c r="TUT211" s="56"/>
      <c r="TUU211" s="56"/>
      <c r="TUV211" s="56"/>
      <c r="TUW211" s="56"/>
      <c r="TUX211" s="56"/>
      <c r="TUY211" s="56"/>
      <c r="TUZ211" s="56"/>
      <c r="TVA211" s="56"/>
      <c r="TVB211" s="56"/>
      <c r="TVC211" s="56"/>
      <c r="TVD211" s="56"/>
      <c r="TVE211" s="56"/>
      <c r="TVF211" s="56"/>
      <c r="TVG211" s="56"/>
      <c r="TVH211" s="56"/>
      <c r="TVI211" s="56"/>
      <c r="TVJ211" s="56"/>
      <c r="TVK211" s="56"/>
      <c r="TVL211" s="56"/>
      <c r="TVM211" s="56"/>
      <c r="TVN211" s="56"/>
      <c r="TVO211" s="56"/>
      <c r="TVP211" s="56"/>
      <c r="TVQ211" s="56"/>
      <c r="TVR211" s="56"/>
      <c r="TVS211" s="56"/>
      <c r="TVT211" s="56"/>
      <c r="TVU211" s="56"/>
      <c r="TVV211" s="56"/>
      <c r="TVW211" s="56"/>
      <c r="TVX211" s="56"/>
      <c r="TVY211" s="56"/>
      <c r="TVZ211" s="56"/>
      <c r="TWA211" s="56"/>
      <c r="TWB211" s="56"/>
      <c r="TWC211" s="56"/>
      <c r="TWD211" s="56"/>
      <c r="TWE211" s="56"/>
      <c r="TWF211" s="56"/>
      <c r="TWG211" s="56"/>
      <c r="TWH211" s="56"/>
      <c r="TWI211" s="56"/>
      <c r="TWJ211" s="56"/>
      <c r="TWK211" s="56"/>
      <c r="TWL211" s="56"/>
      <c r="TWM211" s="56"/>
      <c r="TWN211" s="56"/>
      <c r="TWO211" s="56"/>
      <c r="TWP211" s="56"/>
      <c r="TWQ211" s="56"/>
      <c r="TWR211" s="56"/>
      <c r="TWS211" s="56"/>
      <c r="TWT211" s="56"/>
      <c r="TWU211" s="56"/>
      <c r="TWV211" s="56"/>
      <c r="TWW211" s="56"/>
      <c r="TWX211" s="56"/>
      <c r="TWY211" s="56"/>
      <c r="TWZ211" s="56"/>
      <c r="TXA211" s="56"/>
      <c r="TXB211" s="56"/>
      <c r="TXC211" s="56"/>
      <c r="TXD211" s="56"/>
      <c r="TXE211" s="56"/>
      <c r="TXF211" s="56"/>
      <c r="TXG211" s="56"/>
      <c r="TXH211" s="56"/>
      <c r="TXI211" s="56"/>
      <c r="TXJ211" s="56"/>
      <c r="TXK211" s="56"/>
      <c r="TXL211" s="56"/>
      <c r="TXM211" s="56"/>
      <c r="TXN211" s="56"/>
      <c r="TXO211" s="56"/>
      <c r="TXP211" s="56"/>
      <c r="TXQ211" s="56"/>
      <c r="TXR211" s="56"/>
      <c r="TXS211" s="56"/>
      <c r="TXT211" s="56"/>
      <c r="TXU211" s="56"/>
      <c r="TXV211" s="56"/>
      <c r="TXW211" s="56"/>
      <c r="TXX211" s="56"/>
      <c r="TXY211" s="56"/>
      <c r="TXZ211" s="56"/>
      <c r="TYA211" s="56"/>
      <c r="TYB211" s="56"/>
      <c r="TYC211" s="56"/>
      <c r="TYD211" s="56"/>
      <c r="TYE211" s="56"/>
      <c r="TYF211" s="56"/>
      <c r="TYG211" s="56"/>
      <c r="TYH211" s="56"/>
      <c r="TYI211" s="56"/>
      <c r="TYJ211" s="56"/>
      <c r="TYK211" s="56"/>
      <c r="TYL211" s="56"/>
      <c r="TYM211" s="56"/>
      <c r="TYN211" s="56"/>
      <c r="TYO211" s="56"/>
      <c r="TYP211" s="56"/>
      <c r="TYQ211" s="56"/>
      <c r="TYR211" s="56"/>
      <c r="TYS211" s="56"/>
      <c r="TYT211" s="56"/>
      <c r="TYU211" s="56"/>
      <c r="TYV211" s="56"/>
      <c r="TYW211" s="56"/>
      <c r="TYX211" s="56"/>
      <c r="TYY211" s="56"/>
      <c r="TYZ211" s="56"/>
      <c r="TZA211" s="56"/>
      <c r="TZB211" s="56"/>
      <c r="TZC211" s="56"/>
      <c r="TZD211" s="56"/>
      <c r="TZE211" s="56"/>
      <c r="TZF211" s="56"/>
      <c r="TZG211" s="56"/>
      <c r="TZH211" s="56"/>
      <c r="TZI211" s="56"/>
      <c r="TZJ211" s="56"/>
      <c r="TZK211" s="56"/>
      <c r="TZL211" s="56"/>
      <c r="TZM211" s="56"/>
      <c r="TZN211" s="56"/>
      <c r="TZO211" s="56"/>
      <c r="TZP211" s="56"/>
      <c r="TZQ211" s="56"/>
      <c r="TZR211" s="56"/>
      <c r="TZS211" s="56"/>
      <c r="TZT211" s="56"/>
      <c r="TZU211" s="56"/>
      <c r="TZV211" s="56"/>
      <c r="TZW211" s="56"/>
      <c r="TZX211" s="56"/>
      <c r="TZY211" s="56"/>
      <c r="TZZ211" s="56"/>
      <c r="UAA211" s="56"/>
      <c r="UAB211" s="56"/>
      <c r="UAC211" s="56"/>
      <c r="UAD211" s="56"/>
      <c r="UAE211" s="56"/>
      <c r="UAF211" s="56"/>
      <c r="UAG211" s="56"/>
      <c r="UAH211" s="56"/>
      <c r="UAI211" s="56"/>
      <c r="UAJ211" s="56"/>
      <c r="UAK211" s="56"/>
      <c r="UAL211" s="56"/>
      <c r="UAM211" s="56"/>
      <c r="UAN211" s="56"/>
      <c r="UAO211" s="56"/>
      <c r="UAP211" s="56"/>
      <c r="UAQ211" s="56"/>
      <c r="UAR211" s="56"/>
      <c r="UAS211" s="56"/>
      <c r="UAT211" s="56"/>
      <c r="UAU211" s="56"/>
      <c r="UAV211" s="56"/>
      <c r="UAW211" s="56"/>
      <c r="UAX211" s="56"/>
      <c r="UAY211" s="56"/>
      <c r="UAZ211" s="56"/>
      <c r="UBA211" s="56"/>
      <c r="UBB211" s="56"/>
      <c r="UBC211" s="56"/>
      <c r="UBD211" s="56"/>
      <c r="UBE211" s="56"/>
      <c r="UBF211" s="56"/>
      <c r="UBG211" s="56"/>
      <c r="UBH211" s="56"/>
      <c r="UBI211" s="56"/>
      <c r="UBJ211" s="56"/>
      <c r="UBK211" s="56"/>
      <c r="UBL211" s="56"/>
      <c r="UBM211" s="56"/>
      <c r="UBN211" s="56"/>
      <c r="UBO211" s="56"/>
      <c r="UBP211" s="56"/>
      <c r="UBQ211" s="56"/>
      <c r="UBR211" s="56"/>
      <c r="UBS211" s="56"/>
      <c r="UBT211" s="56"/>
      <c r="UBU211" s="56"/>
      <c r="UBV211" s="56"/>
      <c r="UBW211" s="56"/>
      <c r="UBX211" s="56"/>
      <c r="UBY211" s="56"/>
      <c r="UBZ211" s="56"/>
      <c r="UCA211" s="56"/>
      <c r="UCB211" s="56"/>
      <c r="UCC211" s="56"/>
      <c r="UCD211" s="56"/>
      <c r="UCE211" s="56"/>
      <c r="UCF211" s="56"/>
      <c r="UCG211" s="56"/>
      <c r="UCH211" s="56"/>
      <c r="UCI211" s="56"/>
      <c r="UCJ211" s="56"/>
      <c r="UCK211" s="56"/>
      <c r="UCL211" s="56"/>
      <c r="UCM211" s="56"/>
      <c r="UCN211" s="56"/>
      <c r="UCO211" s="56"/>
      <c r="UCP211" s="56"/>
      <c r="UCQ211" s="56"/>
      <c r="UCR211" s="56"/>
      <c r="UCS211" s="56"/>
      <c r="UCT211" s="56"/>
      <c r="UCU211" s="56"/>
      <c r="UCV211" s="56"/>
      <c r="UCW211" s="56"/>
      <c r="UCX211" s="56"/>
      <c r="UCY211" s="56"/>
      <c r="UCZ211" s="56"/>
      <c r="UDA211" s="56"/>
      <c r="UDB211" s="56"/>
      <c r="UDC211" s="56"/>
      <c r="UDD211" s="56"/>
      <c r="UDE211" s="56"/>
      <c r="UDF211" s="56"/>
      <c r="UDG211" s="56"/>
      <c r="UDH211" s="56"/>
      <c r="UDI211" s="56"/>
      <c r="UDJ211" s="56"/>
      <c r="UDK211" s="56"/>
      <c r="UDL211" s="56"/>
      <c r="UDM211" s="56"/>
      <c r="UDN211" s="56"/>
      <c r="UDO211" s="56"/>
      <c r="UDP211" s="56"/>
      <c r="UDQ211" s="56"/>
      <c r="UDR211" s="56"/>
      <c r="UDS211" s="56"/>
      <c r="UDT211" s="56"/>
      <c r="UDU211" s="56"/>
      <c r="UDV211" s="56"/>
      <c r="UDW211" s="56"/>
      <c r="UDX211" s="56"/>
      <c r="UDY211" s="56"/>
      <c r="UDZ211" s="56"/>
      <c r="UEA211" s="56"/>
      <c r="UEB211" s="56"/>
      <c r="UEC211" s="56"/>
      <c r="UED211" s="56"/>
      <c r="UEE211" s="56"/>
      <c r="UEF211" s="56"/>
      <c r="UEG211" s="56"/>
      <c r="UEH211" s="56"/>
      <c r="UEI211" s="56"/>
      <c r="UEJ211" s="56"/>
      <c r="UEK211" s="56"/>
      <c r="UEL211" s="56"/>
      <c r="UEM211" s="56"/>
      <c r="UEN211" s="56"/>
      <c r="UEO211" s="56"/>
      <c r="UEP211" s="56"/>
      <c r="UEQ211" s="56"/>
      <c r="UER211" s="56"/>
      <c r="UES211" s="56"/>
      <c r="UET211" s="56"/>
      <c r="UEU211" s="56"/>
      <c r="UEV211" s="56"/>
      <c r="UEW211" s="56"/>
      <c r="UEX211" s="56"/>
      <c r="UEY211" s="56"/>
      <c r="UEZ211" s="56"/>
      <c r="UFA211" s="56"/>
      <c r="UFB211" s="56"/>
      <c r="UFC211" s="56"/>
      <c r="UFD211" s="56"/>
      <c r="UFE211" s="56"/>
      <c r="UFF211" s="56"/>
      <c r="UFG211" s="56"/>
      <c r="UFH211" s="56"/>
      <c r="UFI211" s="56"/>
      <c r="UFJ211" s="56"/>
      <c r="UFK211" s="56"/>
      <c r="UFL211" s="56"/>
      <c r="UFM211" s="56"/>
      <c r="UFN211" s="56"/>
      <c r="UFO211" s="56"/>
      <c r="UFP211" s="56"/>
      <c r="UFQ211" s="56"/>
      <c r="UFR211" s="56"/>
      <c r="UFS211" s="56"/>
      <c r="UFT211" s="56"/>
      <c r="UFU211" s="56"/>
      <c r="UFV211" s="56"/>
      <c r="UFW211" s="56"/>
      <c r="UFX211" s="56"/>
      <c r="UFY211" s="56"/>
      <c r="UFZ211" s="56"/>
      <c r="UGA211" s="56"/>
      <c r="UGB211" s="56"/>
      <c r="UGC211" s="56"/>
      <c r="UGD211" s="56"/>
      <c r="UGE211" s="56"/>
      <c r="UGF211" s="56"/>
      <c r="UGG211" s="56"/>
      <c r="UGH211" s="56"/>
      <c r="UGI211" s="56"/>
      <c r="UGJ211" s="56"/>
      <c r="UGK211" s="56"/>
      <c r="UGL211" s="56"/>
      <c r="UGM211" s="56"/>
      <c r="UGN211" s="56"/>
      <c r="UGO211" s="56"/>
      <c r="UGP211" s="56"/>
      <c r="UGQ211" s="56"/>
      <c r="UGR211" s="56"/>
      <c r="UGS211" s="56"/>
      <c r="UGT211" s="56"/>
      <c r="UGU211" s="56"/>
      <c r="UGV211" s="56"/>
      <c r="UGW211" s="56"/>
      <c r="UGX211" s="56"/>
      <c r="UGY211" s="56"/>
      <c r="UGZ211" s="56"/>
      <c r="UHA211" s="56"/>
      <c r="UHB211" s="56"/>
      <c r="UHC211" s="56"/>
      <c r="UHD211" s="56"/>
      <c r="UHE211" s="56"/>
      <c r="UHF211" s="56"/>
      <c r="UHG211" s="56"/>
      <c r="UHH211" s="56"/>
      <c r="UHI211" s="56"/>
      <c r="UHJ211" s="56"/>
      <c r="UHK211" s="56"/>
      <c r="UHL211" s="56"/>
      <c r="UHM211" s="56"/>
      <c r="UHN211" s="56"/>
      <c r="UHO211" s="56"/>
      <c r="UHP211" s="56"/>
      <c r="UHQ211" s="56"/>
      <c r="UHR211" s="56"/>
      <c r="UHS211" s="56"/>
      <c r="UHT211" s="56"/>
      <c r="UHU211" s="56"/>
      <c r="UHV211" s="56"/>
      <c r="UHW211" s="56"/>
      <c r="UHX211" s="56"/>
      <c r="UHY211" s="56"/>
      <c r="UHZ211" s="56"/>
      <c r="UIA211" s="56"/>
      <c r="UIB211" s="56"/>
      <c r="UIC211" s="56"/>
      <c r="UID211" s="56"/>
      <c r="UIE211" s="56"/>
      <c r="UIF211" s="56"/>
      <c r="UIG211" s="56"/>
      <c r="UIH211" s="56"/>
      <c r="UII211" s="56"/>
      <c r="UIJ211" s="56"/>
      <c r="UIK211" s="56"/>
      <c r="UIL211" s="56"/>
      <c r="UIM211" s="56"/>
      <c r="UIN211" s="56"/>
      <c r="UIO211" s="56"/>
      <c r="UIP211" s="56"/>
      <c r="UIQ211" s="56"/>
      <c r="UIR211" s="56"/>
      <c r="UIS211" s="56"/>
      <c r="UIT211" s="56"/>
      <c r="UIU211" s="56"/>
      <c r="UIV211" s="56"/>
      <c r="UIW211" s="56"/>
      <c r="UIX211" s="56"/>
      <c r="UIY211" s="56"/>
      <c r="UIZ211" s="56"/>
      <c r="UJA211" s="56"/>
      <c r="UJB211" s="56"/>
      <c r="UJC211" s="56"/>
      <c r="UJD211" s="56"/>
      <c r="UJE211" s="56"/>
      <c r="UJF211" s="56"/>
      <c r="UJG211" s="56"/>
      <c r="UJH211" s="56"/>
      <c r="UJI211" s="56"/>
      <c r="UJJ211" s="56"/>
      <c r="UJK211" s="56"/>
      <c r="UJL211" s="56"/>
      <c r="UJM211" s="56"/>
      <c r="UJN211" s="56"/>
      <c r="UJO211" s="56"/>
      <c r="UJP211" s="56"/>
      <c r="UJQ211" s="56"/>
      <c r="UJR211" s="56"/>
      <c r="UJS211" s="56"/>
      <c r="UJT211" s="56"/>
      <c r="UJU211" s="56"/>
      <c r="UJV211" s="56"/>
      <c r="UJW211" s="56"/>
      <c r="UJX211" s="56"/>
      <c r="UJY211" s="56"/>
      <c r="UJZ211" s="56"/>
      <c r="UKA211" s="56"/>
      <c r="UKB211" s="56"/>
      <c r="UKC211" s="56"/>
      <c r="UKD211" s="56"/>
      <c r="UKE211" s="56"/>
      <c r="UKF211" s="56"/>
      <c r="UKG211" s="56"/>
      <c r="UKH211" s="56"/>
      <c r="UKI211" s="56"/>
      <c r="UKJ211" s="56"/>
      <c r="UKK211" s="56"/>
      <c r="UKL211" s="56"/>
      <c r="UKM211" s="56"/>
      <c r="UKN211" s="56"/>
      <c r="UKO211" s="56"/>
      <c r="UKP211" s="56"/>
      <c r="UKQ211" s="56"/>
      <c r="UKR211" s="56"/>
      <c r="UKS211" s="56"/>
      <c r="UKT211" s="56"/>
      <c r="UKU211" s="56"/>
      <c r="UKV211" s="56"/>
      <c r="UKW211" s="56"/>
      <c r="UKX211" s="56"/>
      <c r="UKY211" s="56"/>
      <c r="UKZ211" s="56"/>
      <c r="ULA211" s="56"/>
      <c r="ULB211" s="56"/>
      <c r="ULC211" s="56"/>
      <c r="ULD211" s="56"/>
      <c r="ULE211" s="56"/>
      <c r="ULF211" s="56"/>
      <c r="ULG211" s="56"/>
      <c r="ULH211" s="56"/>
      <c r="ULI211" s="56"/>
      <c r="ULJ211" s="56"/>
      <c r="ULK211" s="56"/>
      <c r="ULL211" s="56"/>
      <c r="ULM211" s="56"/>
      <c r="ULN211" s="56"/>
      <c r="ULO211" s="56"/>
      <c r="ULP211" s="56"/>
      <c r="ULQ211" s="56"/>
      <c r="ULR211" s="56"/>
      <c r="ULS211" s="56"/>
      <c r="ULT211" s="56"/>
      <c r="ULU211" s="56"/>
      <c r="ULV211" s="56"/>
      <c r="ULW211" s="56"/>
      <c r="ULX211" s="56"/>
      <c r="ULY211" s="56"/>
      <c r="ULZ211" s="56"/>
      <c r="UMA211" s="56"/>
      <c r="UMB211" s="56"/>
      <c r="UMC211" s="56"/>
      <c r="UMD211" s="56"/>
      <c r="UME211" s="56"/>
      <c r="UMF211" s="56"/>
      <c r="UMG211" s="56"/>
      <c r="UMH211" s="56"/>
      <c r="UMI211" s="56"/>
      <c r="UMJ211" s="56"/>
      <c r="UMK211" s="56"/>
      <c r="UML211" s="56"/>
      <c r="UMM211" s="56"/>
      <c r="UMN211" s="56"/>
      <c r="UMO211" s="56"/>
      <c r="UMP211" s="56"/>
      <c r="UMQ211" s="56"/>
      <c r="UMR211" s="56"/>
      <c r="UMS211" s="56"/>
      <c r="UMT211" s="56"/>
      <c r="UMU211" s="56"/>
      <c r="UMV211" s="56"/>
      <c r="UMW211" s="56"/>
      <c r="UMX211" s="56"/>
      <c r="UMY211" s="56"/>
      <c r="UMZ211" s="56"/>
      <c r="UNA211" s="56"/>
      <c r="UNB211" s="56"/>
      <c r="UNC211" s="56"/>
      <c r="UND211" s="56"/>
      <c r="UNE211" s="56"/>
      <c r="UNF211" s="56"/>
      <c r="UNG211" s="56"/>
      <c r="UNH211" s="56"/>
      <c r="UNI211" s="56"/>
      <c r="UNJ211" s="56"/>
      <c r="UNK211" s="56"/>
      <c r="UNL211" s="56"/>
      <c r="UNM211" s="56"/>
      <c r="UNN211" s="56"/>
      <c r="UNO211" s="56"/>
      <c r="UNP211" s="56"/>
      <c r="UNQ211" s="56"/>
      <c r="UNR211" s="56"/>
      <c r="UNS211" s="56"/>
      <c r="UNT211" s="56"/>
      <c r="UNU211" s="56"/>
      <c r="UNV211" s="56"/>
      <c r="UNW211" s="56"/>
      <c r="UNX211" s="56"/>
      <c r="UNY211" s="56"/>
      <c r="UNZ211" s="56"/>
      <c r="UOA211" s="56"/>
      <c r="UOB211" s="56"/>
      <c r="UOC211" s="56"/>
      <c r="UOD211" s="56"/>
      <c r="UOE211" s="56"/>
      <c r="UOF211" s="56"/>
      <c r="UOG211" s="56"/>
      <c r="UOH211" s="56"/>
      <c r="UOI211" s="56"/>
      <c r="UOJ211" s="56"/>
      <c r="UOK211" s="56"/>
      <c r="UOL211" s="56"/>
      <c r="UOM211" s="56"/>
      <c r="UON211" s="56"/>
      <c r="UOO211" s="56"/>
      <c r="UOP211" s="56"/>
      <c r="UOQ211" s="56"/>
      <c r="UOR211" s="56"/>
      <c r="UOS211" s="56"/>
      <c r="UOT211" s="56"/>
      <c r="UOU211" s="56"/>
      <c r="UOV211" s="56"/>
      <c r="UOW211" s="56"/>
      <c r="UOX211" s="56"/>
      <c r="UOY211" s="56"/>
      <c r="UOZ211" s="56"/>
      <c r="UPA211" s="56"/>
      <c r="UPB211" s="56"/>
      <c r="UPC211" s="56"/>
      <c r="UPD211" s="56"/>
      <c r="UPE211" s="56"/>
      <c r="UPF211" s="56"/>
      <c r="UPG211" s="56"/>
      <c r="UPH211" s="56"/>
      <c r="UPI211" s="56"/>
      <c r="UPJ211" s="56"/>
      <c r="UPK211" s="56"/>
      <c r="UPL211" s="56"/>
      <c r="UPM211" s="56"/>
      <c r="UPN211" s="56"/>
      <c r="UPO211" s="56"/>
      <c r="UPP211" s="56"/>
      <c r="UPQ211" s="56"/>
      <c r="UPR211" s="56"/>
      <c r="UPS211" s="56"/>
      <c r="UPT211" s="56"/>
      <c r="UPU211" s="56"/>
      <c r="UPV211" s="56"/>
      <c r="UPW211" s="56"/>
      <c r="UPX211" s="56"/>
      <c r="UPY211" s="56"/>
      <c r="UPZ211" s="56"/>
      <c r="UQA211" s="56"/>
      <c r="UQB211" s="56"/>
      <c r="UQC211" s="56"/>
      <c r="UQD211" s="56"/>
      <c r="UQE211" s="56"/>
      <c r="UQF211" s="56"/>
      <c r="UQG211" s="56"/>
      <c r="UQH211" s="56"/>
      <c r="UQI211" s="56"/>
      <c r="UQJ211" s="56"/>
      <c r="UQK211" s="56"/>
      <c r="UQL211" s="56"/>
      <c r="UQM211" s="56"/>
      <c r="UQN211" s="56"/>
      <c r="UQO211" s="56"/>
      <c r="UQP211" s="56"/>
      <c r="UQQ211" s="56"/>
      <c r="UQR211" s="56"/>
      <c r="UQS211" s="56"/>
      <c r="UQT211" s="56"/>
      <c r="UQU211" s="56"/>
      <c r="UQV211" s="56"/>
      <c r="UQW211" s="56"/>
      <c r="UQX211" s="56"/>
      <c r="UQY211" s="56"/>
      <c r="UQZ211" s="56"/>
      <c r="URA211" s="56"/>
      <c r="URB211" s="56"/>
      <c r="URC211" s="56"/>
      <c r="URD211" s="56"/>
      <c r="URE211" s="56"/>
      <c r="URF211" s="56"/>
      <c r="URG211" s="56"/>
      <c r="URH211" s="56"/>
      <c r="URI211" s="56"/>
      <c r="URJ211" s="56"/>
      <c r="URK211" s="56"/>
      <c r="URL211" s="56"/>
      <c r="URM211" s="56"/>
      <c r="URN211" s="56"/>
      <c r="URO211" s="56"/>
      <c r="URP211" s="56"/>
      <c r="URQ211" s="56"/>
      <c r="URR211" s="56"/>
      <c r="URS211" s="56"/>
      <c r="URT211" s="56"/>
      <c r="URU211" s="56"/>
      <c r="URV211" s="56"/>
      <c r="URW211" s="56"/>
      <c r="URX211" s="56"/>
      <c r="URY211" s="56"/>
      <c r="URZ211" s="56"/>
      <c r="USA211" s="56"/>
      <c r="USB211" s="56"/>
      <c r="USC211" s="56"/>
      <c r="USD211" s="56"/>
      <c r="USE211" s="56"/>
      <c r="USF211" s="56"/>
      <c r="USG211" s="56"/>
      <c r="USH211" s="56"/>
      <c r="USI211" s="56"/>
      <c r="USJ211" s="56"/>
      <c r="USK211" s="56"/>
      <c r="USL211" s="56"/>
      <c r="USM211" s="56"/>
      <c r="USN211" s="56"/>
      <c r="USO211" s="56"/>
      <c r="USP211" s="56"/>
      <c r="USQ211" s="56"/>
      <c r="USR211" s="56"/>
      <c r="USS211" s="56"/>
      <c r="UST211" s="56"/>
      <c r="USU211" s="56"/>
      <c r="USV211" s="56"/>
      <c r="USW211" s="56"/>
      <c r="USX211" s="56"/>
      <c r="USY211" s="56"/>
      <c r="USZ211" s="56"/>
      <c r="UTA211" s="56"/>
      <c r="UTB211" s="56"/>
      <c r="UTC211" s="56"/>
      <c r="UTD211" s="56"/>
      <c r="UTE211" s="56"/>
      <c r="UTF211" s="56"/>
      <c r="UTG211" s="56"/>
      <c r="UTH211" s="56"/>
      <c r="UTI211" s="56"/>
      <c r="UTJ211" s="56"/>
      <c r="UTK211" s="56"/>
      <c r="UTL211" s="56"/>
      <c r="UTM211" s="56"/>
      <c r="UTN211" s="56"/>
      <c r="UTO211" s="56"/>
      <c r="UTP211" s="56"/>
      <c r="UTQ211" s="56"/>
      <c r="UTR211" s="56"/>
      <c r="UTS211" s="56"/>
      <c r="UTT211" s="56"/>
      <c r="UTU211" s="56"/>
      <c r="UTV211" s="56"/>
      <c r="UTW211" s="56"/>
      <c r="UTX211" s="56"/>
      <c r="UTY211" s="56"/>
      <c r="UTZ211" s="56"/>
      <c r="UUA211" s="56"/>
      <c r="UUB211" s="56"/>
      <c r="UUC211" s="56"/>
      <c r="UUD211" s="56"/>
      <c r="UUE211" s="56"/>
      <c r="UUF211" s="56"/>
      <c r="UUG211" s="56"/>
      <c r="UUH211" s="56"/>
      <c r="UUI211" s="56"/>
      <c r="UUJ211" s="56"/>
      <c r="UUK211" s="56"/>
      <c r="UUL211" s="56"/>
      <c r="UUM211" s="56"/>
      <c r="UUN211" s="56"/>
      <c r="UUO211" s="56"/>
      <c r="UUP211" s="56"/>
      <c r="UUQ211" s="56"/>
      <c r="UUR211" s="56"/>
      <c r="UUS211" s="56"/>
      <c r="UUT211" s="56"/>
      <c r="UUU211" s="56"/>
      <c r="UUV211" s="56"/>
      <c r="UUW211" s="56"/>
      <c r="UUX211" s="56"/>
      <c r="UUY211" s="56"/>
      <c r="UUZ211" s="56"/>
      <c r="UVA211" s="56"/>
      <c r="UVB211" s="56"/>
      <c r="UVC211" s="56"/>
      <c r="UVD211" s="56"/>
      <c r="UVE211" s="56"/>
      <c r="UVF211" s="56"/>
      <c r="UVG211" s="56"/>
      <c r="UVH211" s="56"/>
      <c r="UVI211" s="56"/>
      <c r="UVJ211" s="56"/>
      <c r="UVK211" s="56"/>
      <c r="UVL211" s="56"/>
      <c r="UVM211" s="56"/>
      <c r="UVN211" s="56"/>
      <c r="UVO211" s="56"/>
      <c r="UVP211" s="56"/>
      <c r="UVQ211" s="56"/>
      <c r="UVR211" s="56"/>
      <c r="UVS211" s="56"/>
      <c r="UVT211" s="56"/>
      <c r="UVU211" s="56"/>
      <c r="UVV211" s="56"/>
      <c r="UVW211" s="56"/>
      <c r="UVX211" s="56"/>
      <c r="UVY211" s="56"/>
      <c r="UVZ211" s="56"/>
      <c r="UWA211" s="56"/>
      <c r="UWB211" s="56"/>
      <c r="UWC211" s="56"/>
      <c r="UWD211" s="56"/>
      <c r="UWE211" s="56"/>
      <c r="UWF211" s="56"/>
      <c r="UWG211" s="56"/>
      <c r="UWH211" s="56"/>
      <c r="UWI211" s="56"/>
      <c r="UWJ211" s="56"/>
      <c r="UWK211" s="56"/>
      <c r="UWL211" s="56"/>
      <c r="UWM211" s="56"/>
      <c r="UWN211" s="56"/>
      <c r="UWO211" s="56"/>
      <c r="UWP211" s="56"/>
      <c r="UWQ211" s="56"/>
      <c r="UWR211" s="56"/>
      <c r="UWS211" s="56"/>
      <c r="UWT211" s="56"/>
      <c r="UWU211" s="56"/>
      <c r="UWV211" s="56"/>
      <c r="UWW211" s="56"/>
      <c r="UWX211" s="56"/>
      <c r="UWY211" s="56"/>
      <c r="UWZ211" s="56"/>
      <c r="UXA211" s="56"/>
      <c r="UXB211" s="56"/>
      <c r="UXC211" s="56"/>
      <c r="UXD211" s="56"/>
      <c r="UXE211" s="56"/>
      <c r="UXF211" s="56"/>
      <c r="UXG211" s="56"/>
      <c r="UXH211" s="56"/>
      <c r="UXI211" s="56"/>
      <c r="UXJ211" s="56"/>
      <c r="UXK211" s="56"/>
      <c r="UXL211" s="56"/>
      <c r="UXM211" s="56"/>
      <c r="UXN211" s="56"/>
      <c r="UXO211" s="56"/>
      <c r="UXP211" s="56"/>
      <c r="UXQ211" s="56"/>
      <c r="UXR211" s="56"/>
      <c r="UXS211" s="56"/>
      <c r="UXT211" s="56"/>
      <c r="UXU211" s="56"/>
      <c r="UXV211" s="56"/>
      <c r="UXW211" s="56"/>
      <c r="UXX211" s="56"/>
      <c r="UXY211" s="56"/>
      <c r="UXZ211" s="56"/>
      <c r="UYA211" s="56"/>
      <c r="UYB211" s="56"/>
      <c r="UYC211" s="56"/>
      <c r="UYD211" s="56"/>
      <c r="UYE211" s="56"/>
      <c r="UYF211" s="56"/>
      <c r="UYG211" s="56"/>
      <c r="UYH211" s="56"/>
      <c r="UYI211" s="56"/>
      <c r="UYJ211" s="56"/>
      <c r="UYK211" s="56"/>
      <c r="UYL211" s="56"/>
      <c r="UYM211" s="56"/>
      <c r="UYN211" s="56"/>
      <c r="UYO211" s="56"/>
      <c r="UYP211" s="56"/>
      <c r="UYQ211" s="56"/>
      <c r="UYR211" s="56"/>
      <c r="UYS211" s="56"/>
      <c r="UYT211" s="56"/>
      <c r="UYU211" s="56"/>
      <c r="UYV211" s="56"/>
      <c r="UYW211" s="56"/>
      <c r="UYX211" s="56"/>
      <c r="UYY211" s="56"/>
      <c r="UYZ211" s="56"/>
      <c r="UZA211" s="56"/>
      <c r="UZB211" s="56"/>
      <c r="UZC211" s="56"/>
      <c r="UZD211" s="56"/>
      <c r="UZE211" s="56"/>
      <c r="UZF211" s="56"/>
      <c r="UZG211" s="56"/>
      <c r="UZH211" s="56"/>
      <c r="UZI211" s="56"/>
      <c r="UZJ211" s="56"/>
      <c r="UZK211" s="56"/>
      <c r="UZL211" s="56"/>
      <c r="UZM211" s="56"/>
      <c r="UZN211" s="56"/>
      <c r="UZO211" s="56"/>
      <c r="UZP211" s="56"/>
      <c r="UZQ211" s="56"/>
      <c r="UZR211" s="56"/>
      <c r="UZS211" s="56"/>
      <c r="UZT211" s="56"/>
      <c r="UZU211" s="56"/>
      <c r="UZV211" s="56"/>
      <c r="UZW211" s="56"/>
      <c r="UZX211" s="56"/>
      <c r="UZY211" s="56"/>
      <c r="UZZ211" s="56"/>
      <c r="VAA211" s="56"/>
      <c r="VAB211" s="56"/>
      <c r="VAC211" s="56"/>
      <c r="VAD211" s="56"/>
      <c r="VAE211" s="56"/>
      <c r="VAF211" s="56"/>
      <c r="VAG211" s="56"/>
      <c r="VAH211" s="56"/>
      <c r="VAI211" s="56"/>
      <c r="VAJ211" s="56"/>
      <c r="VAK211" s="56"/>
      <c r="VAL211" s="56"/>
      <c r="VAM211" s="56"/>
      <c r="VAN211" s="56"/>
      <c r="VAO211" s="56"/>
      <c r="VAP211" s="56"/>
      <c r="VAQ211" s="56"/>
      <c r="VAR211" s="56"/>
      <c r="VAS211" s="56"/>
      <c r="VAT211" s="56"/>
      <c r="VAU211" s="56"/>
      <c r="VAV211" s="56"/>
      <c r="VAW211" s="56"/>
      <c r="VAX211" s="56"/>
      <c r="VAY211" s="56"/>
      <c r="VAZ211" s="56"/>
      <c r="VBA211" s="56"/>
      <c r="VBB211" s="56"/>
      <c r="VBC211" s="56"/>
      <c r="VBD211" s="56"/>
      <c r="VBE211" s="56"/>
      <c r="VBF211" s="56"/>
      <c r="VBG211" s="56"/>
      <c r="VBH211" s="56"/>
      <c r="VBI211" s="56"/>
      <c r="VBJ211" s="56"/>
      <c r="VBK211" s="56"/>
      <c r="VBL211" s="56"/>
      <c r="VBM211" s="56"/>
      <c r="VBN211" s="56"/>
      <c r="VBO211" s="56"/>
      <c r="VBP211" s="56"/>
      <c r="VBQ211" s="56"/>
      <c r="VBR211" s="56"/>
      <c r="VBS211" s="56"/>
      <c r="VBT211" s="56"/>
      <c r="VBU211" s="56"/>
      <c r="VBV211" s="56"/>
      <c r="VBW211" s="56"/>
      <c r="VBX211" s="56"/>
      <c r="VBY211" s="56"/>
      <c r="VBZ211" s="56"/>
      <c r="VCA211" s="56"/>
      <c r="VCB211" s="56"/>
      <c r="VCC211" s="56"/>
      <c r="VCD211" s="56"/>
      <c r="VCE211" s="56"/>
      <c r="VCF211" s="56"/>
      <c r="VCG211" s="56"/>
      <c r="VCH211" s="56"/>
      <c r="VCI211" s="56"/>
      <c r="VCJ211" s="56"/>
      <c r="VCK211" s="56"/>
      <c r="VCL211" s="56"/>
      <c r="VCM211" s="56"/>
      <c r="VCN211" s="56"/>
      <c r="VCO211" s="56"/>
      <c r="VCP211" s="56"/>
      <c r="VCQ211" s="56"/>
      <c r="VCR211" s="56"/>
      <c r="VCS211" s="56"/>
      <c r="VCT211" s="56"/>
      <c r="VCU211" s="56"/>
      <c r="VCV211" s="56"/>
      <c r="VCW211" s="56"/>
      <c r="VCX211" s="56"/>
      <c r="VCY211" s="56"/>
      <c r="VCZ211" s="56"/>
      <c r="VDA211" s="56"/>
      <c r="VDB211" s="56"/>
      <c r="VDC211" s="56"/>
      <c r="VDD211" s="56"/>
      <c r="VDE211" s="56"/>
      <c r="VDF211" s="56"/>
      <c r="VDG211" s="56"/>
      <c r="VDH211" s="56"/>
      <c r="VDI211" s="56"/>
      <c r="VDJ211" s="56"/>
      <c r="VDK211" s="56"/>
      <c r="VDL211" s="56"/>
      <c r="VDM211" s="56"/>
      <c r="VDN211" s="56"/>
      <c r="VDO211" s="56"/>
      <c r="VDP211" s="56"/>
      <c r="VDQ211" s="56"/>
      <c r="VDR211" s="56"/>
      <c r="VDS211" s="56"/>
      <c r="VDT211" s="56"/>
      <c r="VDU211" s="56"/>
      <c r="VDV211" s="56"/>
      <c r="VDW211" s="56"/>
      <c r="VDX211" s="56"/>
      <c r="VDY211" s="56"/>
      <c r="VDZ211" s="56"/>
      <c r="VEA211" s="56"/>
      <c r="VEB211" s="56"/>
      <c r="VEC211" s="56"/>
      <c r="VED211" s="56"/>
      <c r="VEE211" s="56"/>
      <c r="VEF211" s="56"/>
      <c r="VEG211" s="56"/>
      <c r="VEH211" s="56"/>
      <c r="VEI211" s="56"/>
      <c r="VEJ211" s="56"/>
      <c r="VEK211" s="56"/>
      <c r="VEL211" s="56"/>
      <c r="VEM211" s="56"/>
      <c r="VEN211" s="56"/>
      <c r="VEO211" s="56"/>
      <c r="VEP211" s="56"/>
      <c r="VEQ211" s="56"/>
      <c r="VER211" s="56"/>
      <c r="VES211" s="56"/>
      <c r="VET211" s="56"/>
      <c r="VEU211" s="56"/>
      <c r="VEV211" s="56"/>
      <c r="VEW211" s="56"/>
      <c r="VEX211" s="56"/>
      <c r="VEY211" s="56"/>
      <c r="VEZ211" s="56"/>
      <c r="VFA211" s="56"/>
      <c r="VFB211" s="56"/>
      <c r="VFC211" s="56"/>
      <c r="VFD211" s="56"/>
      <c r="VFE211" s="56"/>
      <c r="VFF211" s="56"/>
      <c r="VFG211" s="56"/>
      <c r="VFH211" s="56"/>
      <c r="VFI211" s="56"/>
      <c r="VFJ211" s="56"/>
      <c r="VFK211" s="56"/>
      <c r="VFL211" s="56"/>
      <c r="VFM211" s="56"/>
      <c r="VFN211" s="56"/>
      <c r="VFO211" s="56"/>
      <c r="VFP211" s="56"/>
      <c r="VFQ211" s="56"/>
      <c r="VFR211" s="56"/>
      <c r="VFS211" s="56"/>
      <c r="VFT211" s="56"/>
      <c r="VFU211" s="56"/>
      <c r="VFV211" s="56"/>
      <c r="VFW211" s="56"/>
      <c r="VFX211" s="56"/>
      <c r="VFY211" s="56"/>
      <c r="VFZ211" s="56"/>
      <c r="VGA211" s="56"/>
      <c r="VGB211" s="56"/>
      <c r="VGC211" s="56"/>
      <c r="VGD211" s="56"/>
      <c r="VGE211" s="56"/>
      <c r="VGF211" s="56"/>
      <c r="VGG211" s="56"/>
      <c r="VGH211" s="56"/>
      <c r="VGI211" s="56"/>
      <c r="VGJ211" s="56"/>
      <c r="VGK211" s="56"/>
      <c r="VGL211" s="56"/>
      <c r="VGM211" s="56"/>
      <c r="VGN211" s="56"/>
      <c r="VGO211" s="56"/>
      <c r="VGP211" s="56"/>
      <c r="VGQ211" s="56"/>
      <c r="VGR211" s="56"/>
      <c r="VGS211" s="56"/>
      <c r="VGT211" s="56"/>
      <c r="VGU211" s="56"/>
      <c r="VGV211" s="56"/>
      <c r="VGW211" s="56"/>
      <c r="VGX211" s="56"/>
      <c r="VGY211" s="56"/>
      <c r="VGZ211" s="56"/>
      <c r="VHA211" s="56"/>
      <c r="VHB211" s="56"/>
      <c r="VHC211" s="56"/>
      <c r="VHD211" s="56"/>
      <c r="VHE211" s="56"/>
      <c r="VHF211" s="56"/>
      <c r="VHG211" s="56"/>
      <c r="VHH211" s="56"/>
      <c r="VHI211" s="56"/>
      <c r="VHJ211" s="56"/>
      <c r="VHK211" s="56"/>
      <c r="VHL211" s="56"/>
      <c r="VHM211" s="56"/>
      <c r="VHN211" s="56"/>
      <c r="VHO211" s="56"/>
      <c r="VHP211" s="56"/>
      <c r="VHQ211" s="56"/>
      <c r="VHR211" s="56"/>
      <c r="VHS211" s="56"/>
      <c r="VHT211" s="56"/>
      <c r="VHU211" s="56"/>
      <c r="VHV211" s="56"/>
      <c r="VHW211" s="56"/>
      <c r="VHX211" s="56"/>
      <c r="VHY211" s="56"/>
      <c r="VHZ211" s="56"/>
      <c r="VIA211" s="56"/>
      <c r="VIB211" s="56"/>
      <c r="VIC211" s="56"/>
      <c r="VID211" s="56"/>
      <c r="VIE211" s="56"/>
      <c r="VIF211" s="56"/>
      <c r="VIG211" s="56"/>
      <c r="VIH211" s="56"/>
      <c r="VII211" s="56"/>
      <c r="VIJ211" s="56"/>
      <c r="VIK211" s="56"/>
      <c r="VIL211" s="56"/>
      <c r="VIM211" s="56"/>
      <c r="VIN211" s="56"/>
      <c r="VIO211" s="56"/>
      <c r="VIP211" s="56"/>
      <c r="VIQ211" s="56"/>
      <c r="VIR211" s="56"/>
      <c r="VIS211" s="56"/>
      <c r="VIT211" s="56"/>
      <c r="VIU211" s="56"/>
      <c r="VIV211" s="56"/>
      <c r="VIW211" s="56"/>
      <c r="VIX211" s="56"/>
      <c r="VIY211" s="56"/>
      <c r="VIZ211" s="56"/>
      <c r="VJA211" s="56"/>
      <c r="VJB211" s="56"/>
      <c r="VJC211" s="56"/>
      <c r="VJD211" s="56"/>
      <c r="VJE211" s="56"/>
      <c r="VJF211" s="56"/>
      <c r="VJG211" s="56"/>
      <c r="VJH211" s="56"/>
      <c r="VJI211" s="56"/>
      <c r="VJJ211" s="56"/>
      <c r="VJK211" s="56"/>
      <c r="VJL211" s="56"/>
      <c r="VJM211" s="56"/>
      <c r="VJN211" s="56"/>
      <c r="VJO211" s="56"/>
      <c r="VJP211" s="56"/>
      <c r="VJQ211" s="56"/>
      <c r="VJR211" s="56"/>
      <c r="VJS211" s="56"/>
      <c r="VJT211" s="56"/>
      <c r="VJU211" s="56"/>
      <c r="VJV211" s="56"/>
      <c r="VJW211" s="56"/>
      <c r="VJX211" s="56"/>
      <c r="VJY211" s="56"/>
      <c r="VJZ211" s="56"/>
      <c r="VKA211" s="56"/>
      <c r="VKB211" s="56"/>
      <c r="VKC211" s="56"/>
      <c r="VKD211" s="56"/>
      <c r="VKE211" s="56"/>
      <c r="VKF211" s="56"/>
      <c r="VKG211" s="56"/>
      <c r="VKH211" s="56"/>
      <c r="VKI211" s="56"/>
      <c r="VKJ211" s="56"/>
      <c r="VKK211" s="56"/>
      <c r="VKL211" s="56"/>
      <c r="VKM211" s="56"/>
      <c r="VKN211" s="56"/>
      <c r="VKO211" s="56"/>
      <c r="VKP211" s="56"/>
      <c r="VKQ211" s="56"/>
      <c r="VKR211" s="56"/>
      <c r="VKS211" s="56"/>
      <c r="VKT211" s="56"/>
      <c r="VKU211" s="56"/>
      <c r="VKV211" s="56"/>
      <c r="VKW211" s="56"/>
      <c r="VKX211" s="56"/>
      <c r="VKY211" s="56"/>
      <c r="VKZ211" s="56"/>
      <c r="VLA211" s="56"/>
      <c r="VLB211" s="56"/>
      <c r="VLC211" s="56"/>
      <c r="VLD211" s="56"/>
      <c r="VLE211" s="56"/>
      <c r="VLF211" s="56"/>
      <c r="VLG211" s="56"/>
      <c r="VLH211" s="56"/>
      <c r="VLI211" s="56"/>
      <c r="VLJ211" s="56"/>
      <c r="VLK211" s="56"/>
      <c r="VLL211" s="56"/>
      <c r="VLM211" s="56"/>
      <c r="VLN211" s="56"/>
      <c r="VLO211" s="56"/>
      <c r="VLP211" s="56"/>
      <c r="VLQ211" s="56"/>
      <c r="VLR211" s="56"/>
      <c r="VLS211" s="56"/>
      <c r="VLT211" s="56"/>
      <c r="VLU211" s="56"/>
      <c r="VLV211" s="56"/>
      <c r="VLW211" s="56"/>
      <c r="VLX211" s="56"/>
      <c r="VLY211" s="56"/>
      <c r="VLZ211" s="56"/>
      <c r="VMA211" s="56"/>
      <c r="VMB211" s="56"/>
      <c r="VMC211" s="56"/>
      <c r="VMD211" s="56"/>
      <c r="VME211" s="56"/>
      <c r="VMF211" s="56"/>
      <c r="VMG211" s="56"/>
      <c r="VMH211" s="56"/>
      <c r="VMI211" s="56"/>
      <c r="VMJ211" s="56"/>
      <c r="VMK211" s="56"/>
      <c r="VML211" s="56"/>
      <c r="VMM211" s="56"/>
      <c r="VMN211" s="56"/>
      <c r="VMO211" s="56"/>
      <c r="VMP211" s="56"/>
      <c r="VMQ211" s="56"/>
      <c r="VMR211" s="56"/>
      <c r="VMS211" s="56"/>
      <c r="VMT211" s="56"/>
      <c r="VMU211" s="56"/>
      <c r="VMV211" s="56"/>
      <c r="VMW211" s="56"/>
      <c r="VMX211" s="56"/>
      <c r="VMY211" s="56"/>
      <c r="VMZ211" s="56"/>
      <c r="VNA211" s="56"/>
      <c r="VNB211" s="56"/>
      <c r="VNC211" s="56"/>
      <c r="VND211" s="56"/>
      <c r="VNE211" s="56"/>
      <c r="VNF211" s="56"/>
      <c r="VNG211" s="56"/>
      <c r="VNH211" s="56"/>
      <c r="VNI211" s="56"/>
      <c r="VNJ211" s="56"/>
      <c r="VNK211" s="56"/>
      <c r="VNL211" s="56"/>
      <c r="VNM211" s="56"/>
      <c r="VNN211" s="56"/>
      <c r="VNO211" s="56"/>
      <c r="VNP211" s="56"/>
      <c r="VNQ211" s="56"/>
      <c r="VNR211" s="56"/>
      <c r="VNS211" s="56"/>
      <c r="VNT211" s="56"/>
      <c r="VNU211" s="56"/>
      <c r="VNV211" s="56"/>
      <c r="VNW211" s="56"/>
      <c r="VNX211" s="56"/>
      <c r="VNY211" s="56"/>
      <c r="VNZ211" s="56"/>
      <c r="VOA211" s="56"/>
      <c r="VOB211" s="56"/>
      <c r="VOC211" s="56"/>
      <c r="VOD211" s="56"/>
      <c r="VOE211" s="56"/>
      <c r="VOF211" s="56"/>
      <c r="VOG211" s="56"/>
      <c r="VOH211" s="56"/>
      <c r="VOI211" s="56"/>
      <c r="VOJ211" s="56"/>
      <c r="VOK211" s="56"/>
      <c r="VOL211" s="56"/>
      <c r="VOM211" s="56"/>
      <c r="VON211" s="56"/>
      <c r="VOO211" s="56"/>
      <c r="VOP211" s="56"/>
      <c r="VOQ211" s="56"/>
      <c r="VOR211" s="56"/>
      <c r="VOS211" s="56"/>
      <c r="VOT211" s="56"/>
      <c r="VOU211" s="56"/>
      <c r="VOV211" s="56"/>
      <c r="VOW211" s="56"/>
      <c r="VOX211" s="56"/>
      <c r="VOY211" s="56"/>
      <c r="VOZ211" s="56"/>
      <c r="VPA211" s="56"/>
      <c r="VPB211" s="56"/>
      <c r="VPC211" s="56"/>
      <c r="VPD211" s="56"/>
      <c r="VPE211" s="56"/>
      <c r="VPF211" s="56"/>
      <c r="VPG211" s="56"/>
      <c r="VPH211" s="56"/>
      <c r="VPI211" s="56"/>
      <c r="VPJ211" s="56"/>
      <c r="VPK211" s="56"/>
      <c r="VPL211" s="56"/>
      <c r="VPM211" s="56"/>
      <c r="VPN211" s="56"/>
      <c r="VPO211" s="56"/>
      <c r="VPP211" s="56"/>
      <c r="VPQ211" s="56"/>
      <c r="VPR211" s="56"/>
      <c r="VPS211" s="56"/>
      <c r="VPT211" s="56"/>
      <c r="VPU211" s="56"/>
      <c r="VPV211" s="56"/>
      <c r="VPW211" s="56"/>
      <c r="VPX211" s="56"/>
      <c r="VPY211" s="56"/>
      <c r="VPZ211" s="56"/>
      <c r="VQA211" s="56"/>
      <c r="VQB211" s="56"/>
      <c r="VQC211" s="56"/>
      <c r="VQD211" s="56"/>
      <c r="VQE211" s="56"/>
      <c r="VQF211" s="56"/>
      <c r="VQG211" s="56"/>
      <c r="VQH211" s="56"/>
      <c r="VQI211" s="56"/>
      <c r="VQJ211" s="56"/>
      <c r="VQK211" s="56"/>
      <c r="VQL211" s="56"/>
      <c r="VQM211" s="56"/>
      <c r="VQN211" s="56"/>
      <c r="VQO211" s="56"/>
      <c r="VQP211" s="56"/>
      <c r="VQQ211" s="56"/>
      <c r="VQR211" s="56"/>
      <c r="VQS211" s="56"/>
      <c r="VQT211" s="56"/>
      <c r="VQU211" s="56"/>
      <c r="VQV211" s="56"/>
      <c r="VQW211" s="56"/>
      <c r="VQX211" s="56"/>
      <c r="VQY211" s="56"/>
      <c r="VQZ211" s="56"/>
      <c r="VRA211" s="56"/>
      <c r="VRB211" s="56"/>
      <c r="VRC211" s="56"/>
      <c r="VRD211" s="56"/>
      <c r="VRE211" s="56"/>
      <c r="VRF211" s="56"/>
      <c r="VRG211" s="56"/>
      <c r="VRH211" s="56"/>
      <c r="VRI211" s="56"/>
      <c r="VRJ211" s="56"/>
      <c r="VRK211" s="56"/>
      <c r="VRL211" s="56"/>
      <c r="VRM211" s="56"/>
      <c r="VRN211" s="56"/>
      <c r="VRO211" s="56"/>
      <c r="VRP211" s="56"/>
      <c r="VRQ211" s="56"/>
      <c r="VRR211" s="56"/>
      <c r="VRS211" s="56"/>
      <c r="VRT211" s="56"/>
      <c r="VRU211" s="56"/>
      <c r="VRV211" s="56"/>
      <c r="VRW211" s="56"/>
      <c r="VRX211" s="56"/>
      <c r="VRY211" s="56"/>
      <c r="VRZ211" s="56"/>
      <c r="VSA211" s="56"/>
      <c r="VSB211" s="56"/>
      <c r="VSC211" s="56"/>
      <c r="VSD211" s="56"/>
      <c r="VSE211" s="56"/>
      <c r="VSF211" s="56"/>
      <c r="VSG211" s="56"/>
      <c r="VSH211" s="56"/>
      <c r="VSI211" s="56"/>
      <c r="VSJ211" s="56"/>
      <c r="VSK211" s="56"/>
      <c r="VSL211" s="56"/>
      <c r="VSM211" s="56"/>
      <c r="VSN211" s="56"/>
      <c r="VSO211" s="56"/>
      <c r="VSP211" s="56"/>
      <c r="VSQ211" s="56"/>
      <c r="VSR211" s="56"/>
      <c r="VSS211" s="56"/>
      <c r="VST211" s="56"/>
      <c r="VSU211" s="56"/>
      <c r="VSV211" s="56"/>
      <c r="VSW211" s="56"/>
      <c r="VSX211" s="56"/>
      <c r="VSY211" s="56"/>
      <c r="VSZ211" s="56"/>
      <c r="VTA211" s="56"/>
      <c r="VTB211" s="56"/>
      <c r="VTC211" s="56"/>
      <c r="VTD211" s="56"/>
      <c r="VTE211" s="56"/>
      <c r="VTF211" s="56"/>
      <c r="VTG211" s="56"/>
      <c r="VTH211" s="56"/>
      <c r="VTI211" s="56"/>
      <c r="VTJ211" s="56"/>
      <c r="VTK211" s="56"/>
      <c r="VTL211" s="56"/>
      <c r="VTM211" s="56"/>
      <c r="VTN211" s="56"/>
      <c r="VTO211" s="56"/>
      <c r="VTP211" s="56"/>
      <c r="VTQ211" s="56"/>
      <c r="VTR211" s="56"/>
      <c r="VTS211" s="56"/>
      <c r="VTT211" s="56"/>
      <c r="VTU211" s="56"/>
      <c r="VTV211" s="56"/>
      <c r="VTW211" s="56"/>
      <c r="VTX211" s="56"/>
      <c r="VTY211" s="56"/>
      <c r="VTZ211" s="56"/>
      <c r="VUA211" s="56"/>
      <c r="VUB211" s="56"/>
      <c r="VUC211" s="56"/>
      <c r="VUD211" s="56"/>
      <c r="VUE211" s="56"/>
      <c r="VUF211" s="56"/>
      <c r="VUG211" s="56"/>
      <c r="VUH211" s="56"/>
      <c r="VUI211" s="56"/>
      <c r="VUJ211" s="56"/>
      <c r="VUK211" s="56"/>
      <c r="VUL211" s="56"/>
      <c r="VUM211" s="56"/>
      <c r="VUN211" s="56"/>
      <c r="VUO211" s="56"/>
      <c r="VUP211" s="56"/>
      <c r="VUQ211" s="56"/>
      <c r="VUR211" s="56"/>
      <c r="VUS211" s="56"/>
      <c r="VUT211" s="56"/>
      <c r="VUU211" s="56"/>
      <c r="VUV211" s="56"/>
      <c r="VUW211" s="56"/>
      <c r="VUX211" s="56"/>
      <c r="VUY211" s="56"/>
      <c r="VUZ211" s="56"/>
      <c r="VVA211" s="56"/>
      <c r="VVB211" s="56"/>
      <c r="VVC211" s="56"/>
      <c r="VVD211" s="56"/>
      <c r="VVE211" s="56"/>
      <c r="VVF211" s="56"/>
      <c r="VVG211" s="56"/>
      <c r="VVH211" s="56"/>
      <c r="VVI211" s="56"/>
      <c r="VVJ211" s="56"/>
      <c r="VVK211" s="56"/>
      <c r="VVL211" s="56"/>
      <c r="VVM211" s="56"/>
      <c r="VVN211" s="56"/>
      <c r="VVO211" s="56"/>
      <c r="VVP211" s="56"/>
      <c r="VVQ211" s="56"/>
      <c r="VVR211" s="56"/>
      <c r="VVS211" s="56"/>
      <c r="VVT211" s="56"/>
      <c r="VVU211" s="56"/>
      <c r="VVV211" s="56"/>
      <c r="VVW211" s="56"/>
      <c r="VVX211" s="56"/>
      <c r="VVY211" s="56"/>
      <c r="VVZ211" s="56"/>
      <c r="VWA211" s="56"/>
      <c r="VWB211" s="56"/>
      <c r="VWC211" s="56"/>
      <c r="VWD211" s="56"/>
      <c r="VWE211" s="56"/>
      <c r="VWF211" s="56"/>
      <c r="VWG211" s="56"/>
      <c r="VWH211" s="56"/>
      <c r="VWI211" s="56"/>
      <c r="VWJ211" s="56"/>
      <c r="VWK211" s="56"/>
      <c r="VWL211" s="56"/>
      <c r="VWM211" s="56"/>
      <c r="VWN211" s="56"/>
      <c r="VWO211" s="56"/>
      <c r="VWP211" s="56"/>
      <c r="VWQ211" s="56"/>
      <c r="VWR211" s="56"/>
      <c r="VWS211" s="56"/>
      <c r="VWT211" s="56"/>
      <c r="VWU211" s="56"/>
      <c r="VWV211" s="56"/>
      <c r="VWW211" s="56"/>
      <c r="VWX211" s="56"/>
      <c r="VWY211" s="56"/>
      <c r="VWZ211" s="56"/>
      <c r="VXA211" s="56"/>
      <c r="VXB211" s="56"/>
      <c r="VXC211" s="56"/>
      <c r="VXD211" s="56"/>
      <c r="VXE211" s="56"/>
      <c r="VXF211" s="56"/>
      <c r="VXG211" s="56"/>
      <c r="VXH211" s="56"/>
      <c r="VXI211" s="56"/>
      <c r="VXJ211" s="56"/>
      <c r="VXK211" s="56"/>
      <c r="VXL211" s="56"/>
      <c r="VXM211" s="56"/>
      <c r="VXN211" s="56"/>
      <c r="VXO211" s="56"/>
      <c r="VXP211" s="56"/>
      <c r="VXQ211" s="56"/>
      <c r="VXR211" s="56"/>
      <c r="VXS211" s="56"/>
      <c r="VXT211" s="56"/>
      <c r="VXU211" s="56"/>
      <c r="VXV211" s="56"/>
      <c r="VXW211" s="56"/>
      <c r="VXX211" s="56"/>
      <c r="VXY211" s="56"/>
      <c r="VXZ211" s="56"/>
      <c r="VYA211" s="56"/>
      <c r="VYB211" s="56"/>
      <c r="VYC211" s="56"/>
      <c r="VYD211" s="56"/>
      <c r="VYE211" s="56"/>
      <c r="VYF211" s="56"/>
      <c r="VYG211" s="56"/>
      <c r="VYH211" s="56"/>
      <c r="VYI211" s="56"/>
      <c r="VYJ211" s="56"/>
      <c r="VYK211" s="56"/>
      <c r="VYL211" s="56"/>
      <c r="VYM211" s="56"/>
      <c r="VYN211" s="56"/>
      <c r="VYO211" s="56"/>
      <c r="VYP211" s="56"/>
      <c r="VYQ211" s="56"/>
      <c r="VYR211" s="56"/>
      <c r="VYS211" s="56"/>
      <c r="VYT211" s="56"/>
      <c r="VYU211" s="56"/>
      <c r="VYV211" s="56"/>
      <c r="VYW211" s="56"/>
      <c r="VYX211" s="56"/>
      <c r="VYY211" s="56"/>
      <c r="VYZ211" s="56"/>
      <c r="VZA211" s="56"/>
      <c r="VZB211" s="56"/>
      <c r="VZC211" s="56"/>
      <c r="VZD211" s="56"/>
      <c r="VZE211" s="56"/>
      <c r="VZF211" s="56"/>
      <c r="VZG211" s="56"/>
      <c r="VZH211" s="56"/>
      <c r="VZI211" s="56"/>
      <c r="VZJ211" s="56"/>
      <c r="VZK211" s="56"/>
      <c r="VZL211" s="56"/>
      <c r="VZM211" s="56"/>
      <c r="VZN211" s="56"/>
      <c r="VZO211" s="56"/>
      <c r="VZP211" s="56"/>
      <c r="VZQ211" s="56"/>
      <c r="VZR211" s="56"/>
      <c r="VZS211" s="56"/>
      <c r="VZT211" s="56"/>
      <c r="VZU211" s="56"/>
      <c r="VZV211" s="56"/>
      <c r="VZW211" s="56"/>
      <c r="VZX211" s="56"/>
      <c r="VZY211" s="56"/>
      <c r="VZZ211" s="56"/>
      <c r="WAA211" s="56"/>
      <c r="WAB211" s="56"/>
      <c r="WAC211" s="56"/>
      <c r="WAD211" s="56"/>
      <c r="WAE211" s="56"/>
      <c r="WAF211" s="56"/>
      <c r="WAG211" s="56"/>
      <c r="WAH211" s="56"/>
      <c r="WAI211" s="56"/>
      <c r="WAJ211" s="56"/>
      <c r="WAK211" s="56"/>
      <c r="WAL211" s="56"/>
      <c r="WAM211" s="56"/>
      <c r="WAN211" s="56"/>
      <c r="WAO211" s="56"/>
      <c r="WAP211" s="56"/>
      <c r="WAQ211" s="56"/>
      <c r="WAR211" s="56"/>
      <c r="WAS211" s="56"/>
      <c r="WAT211" s="56"/>
      <c r="WAU211" s="56"/>
      <c r="WAV211" s="56"/>
      <c r="WAW211" s="56"/>
      <c r="WAX211" s="56"/>
      <c r="WAY211" s="56"/>
      <c r="WAZ211" s="56"/>
      <c r="WBA211" s="56"/>
      <c r="WBB211" s="56"/>
      <c r="WBC211" s="56"/>
      <c r="WBD211" s="56"/>
      <c r="WBE211" s="56"/>
      <c r="WBF211" s="56"/>
      <c r="WBG211" s="56"/>
      <c r="WBH211" s="56"/>
      <c r="WBI211" s="56"/>
      <c r="WBJ211" s="56"/>
      <c r="WBK211" s="56"/>
      <c r="WBL211" s="56"/>
      <c r="WBM211" s="56"/>
      <c r="WBN211" s="56"/>
      <c r="WBO211" s="56"/>
      <c r="WBP211" s="56"/>
      <c r="WBQ211" s="56"/>
      <c r="WBR211" s="56"/>
      <c r="WBS211" s="56"/>
      <c r="WBT211" s="56"/>
      <c r="WBU211" s="56"/>
      <c r="WBV211" s="56"/>
      <c r="WBW211" s="56"/>
      <c r="WBX211" s="56"/>
      <c r="WBY211" s="56"/>
      <c r="WBZ211" s="56"/>
      <c r="WCA211" s="56"/>
      <c r="WCB211" s="56"/>
      <c r="WCC211" s="56"/>
      <c r="WCD211" s="56"/>
      <c r="WCE211" s="56"/>
      <c r="WCF211" s="56"/>
      <c r="WCG211" s="56"/>
      <c r="WCH211" s="56"/>
      <c r="WCI211" s="56"/>
      <c r="WCJ211" s="56"/>
      <c r="WCK211" s="56"/>
      <c r="WCL211" s="56"/>
      <c r="WCM211" s="56"/>
      <c r="WCN211" s="56"/>
      <c r="WCO211" s="56"/>
      <c r="WCP211" s="56"/>
      <c r="WCQ211" s="56"/>
      <c r="WCR211" s="56"/>
      <c r="WCS211" s="56"/>
      <c r="WCT211" s="56"/>
      <c r="WCU211" s="56"/>
      <c r="WCV211" s="56"/>
      <c r="WCW211" s="56"/>
      <c r="WCX211" s="56"/>
      <c r="WCY211" s="56"/>
      <c r="WCZ211" s="56"/>
      <c r="WDA211" s="56"/>
      <c r="WDB211" s="56"/>
      <c r="WDC211" s="56"/>
      <c r="WDD211" s="56"/>
      <c r="WDE211" s="56"/>
      <c r="WDF211" s="56"/>
      <c r="WDG211" s="56"/>
      <c r="WDH211" s="56"/>
      <c r="WDI211" s="56"/>
      <c r="WDJ211" s="56"/>
      <c r="WDK211" s="56"/>
      <c r="WDL211" s="56"/>
      <c r="WDM211" s="56"/>
      <c r="WDN211" s="56"/>
      <c r="WDO211" s="56"/>
      <c r="WDP211" s="56"/>
      <c r="WDQ211" s="56"/>
      <c r="WDR211" s="56"/>
      <c r="WDS211" s="56"/>
      <c r="WDT211" s="56"/>
      <c r="WDU211" s="56"/>
      <c r="WDV211" s="56"/>
      <c r="WDW211" s="56"/>
      <c r="WDX211" s="56"/>
      <c r="WDY211" s="56"/>
      <c r="WDZ211" s="56"/>
      <c r="WEA211" s="56"/>
      <c r="WEB211" s="56"/>
      <c r="WEC211" s="56"/>
      <c r="WED211" s="56"/>
      <c r="WEE211" s="56"/>
      <c r="WEF211" s="56"/>
      <c r="WEG211" s="56"/>
      <c r="WEH211" s="56"/>
      <c r="WEI211" s="56"/>
      <c r="WEJ211" s="56"/>
      <c r="WEK211" s="56"/>
      <c r="WEL211" s="56"/>
      <c r="WEM211" s="56"/>
      <c r="WEN211" s="56"/>
      <c r="WEO211" s="56"/>
      <c r="WEP211" s="56"/>
      <c r="WEQ211" s="56"/>
      <c r="WER211" s="56"/>
      <c r="WES211" s="56"/>
      <c r="WET211" s="56"/>
      <c r="WEU211" s="56"/>
      <c r="WEV211" s="56"/>
      <c r="WEW211" s="56"/>
      <c r="WEX211" s="56"/>
      <c r="WEY211" s="56"/>
      <c r="WEZ211" s="56"/>
      <c r="WFA211" s="56"/>
      <c r="WFB211" s="56"/>
      <c r="WFC211" s="56"/>
      <c r="WFD211" s="56"/>
      <c r="WFE211" s="56"/>
      <c r="WFF211" s="56"/>
      <c r="WFG211" s="56"/>
      <c r="WFH211" s="56"/>
      <c r="WFI211" s="56"/>
      <c r="WFJ211" s="56"/>
      <c r="WFK211" s="56"/>
      <c r="WFL211" s="56"/>
      <c r="WFM211" s="56"/>
      <c r="WFN211" s="56"/>
      <c r="WFO211" s="56"/>
      <c r="WFP211" s="56"/>
      <c r="WFQ211" s="56"/>
      <c r="WFR211" s="56"/>
      <c r="WFS211" s="56"/>
      <c r="WFT211" s="56"/>
      <c r="WFU211" s="56"/>
      <c r="WFV211" s="56"/>
      <c r="WFW211" s="56"/>
      <c r="WFX211" s="56"/>
      <c r="WFY211" s="56"/>
      <c r="WFZ211" s="56"/>
      <c r="WGA211" s="56"/>
      <c r="WGB211" s="56"/>
      <c r="WGC211" s="56"/>
      <c r="WGD211" s="56"/>
      <c r="WGE211" s="56"/>
      <c r="WGF211" s="56"/>
      <c r="WGG211" s="56"/>
      <c r="WGH211" s="56"/>
      <c r="WGI211" s="56"/>
      <c r="WGJ211" s="56"/>
      <c r="WGK211" s="56"/>
      <c r="WGL211" s="56"/>
      <c r="WGM211" s="56"/>
      <c r="WGN211" s="56"/>
      <c r="WGO211" s="56"/>
      <c r="WGP211" s="56"/>
      <c r="WGQ211" s="56"/>
      <c r="WGR211" s="56"/>
      <c r="WGS211" s="56"/>
      <c r="WGT211" s="56"/>
      <c r="WGU211" s="56"/>
      <c r="WGV211" s="56"/>
      <c r="WGW211" s="56"/>
      <c r="WGX211" s="56"/>
      <c r="WGY211" s="56"/>
      <c r="WGZ211" s="56"/>
      <c r="WHA211" s="56"/>
      <c r="WHB211" s="56"/>
      <c r="WHC211" s="56"/>
      <c r="WHD211" s="56"/>
      <c r="WHE211" s="56"/>
      <c r="WHF211" s="56"/>
      <c r="WHG211" s="56"/>
      <c r="WHH211" s="56"/>
      <c r="WHI211" s="56"/>
      <c r="WHJ211" s="56"/>
      <c r="WHK211" s="56"/>
      <c r="WHL211" s="56"/>
      <c r="WHM211" s="56"/>
      <c r="WHN211" s="56"/>
      <c r="WHO211" s="56"/>
      <c r="WHP211" s="56"/>
      <c r="WHQ211" s="56"/>
      <c r="WHR211" s="56"/>
      <c r="WHS211" s="56"/>
      <c r="WHT211" s="56"/>
      <c r="WHU211" s="56"/>
      <c r="WHV211" s="56"/>
      <c r="WHW211" s="56"/>
      <c r="WHX211" s="56"/>
      <c r="WHY211" s="56"/>
      <c r="WHZ211" s="56"/>
      <c r="WIA211" s="56"/>
      <c r="WIB211" s="56"/>
      <c r="WIC211" s="56"/>
      <c r="WID211" s="56"/>
      <c r="WIE211" s="56"/>
      <c r="WIF211" s="56"/>
      <c r="WIG211" s="56"/>
      <c r="WIH211" s="56"/>
      <c r="WII211" s="56"/>
      <c r="WIJ211" s="56"/>
      <c r="WIK211" s="56"/>
      <c r="WIL211" s="56"/>
      <c r="WIM211" s="56"/>
      <c r="WIN211" s="56"/>
      <c r="WIO211" s="56"/>
      <c r="WIP211" s="56"/>
      <c r="WIQ211" s="56"/>
      <c r="WIR211" s="56"/>
      <c r="WIS211" s="56"/>
      <c r="WIT211" s="56"/>
      <c r="WIU211" s="56"/>
      <c r="WIV211" s="56"/>
      <c r="WIW211" s="56"/>
      <c r="WIX211" s="56"/>
      <c r="WIY211" s="56"/>
      <c r="WIZ211" s="56"/>
      <c r="WJA211" s="56"/>
      <c r="WJB211" s="56"/>
      <c r="WJC211" s="56"/>
      <c r="WJD211" s="56"/>
      <c r="WJE211" s="56"/>
      <c r="WJF211" s="56"/>
      <c r="WJG211" s="56"/>
      <c r="WJH211" s="56"/>
      <c r="WJI211" s="56"/>
      <c r="WJJ211" s="56"/>
      <c r="WJK211" s="56"/>
      <c r="WJL211" s="56"/>
      <c r="WJM211" s="56"/>
      <c r="WJN211" s="56"/>
      <c r="WJO211" s="56"/>
      <c r="WJP211" s="56"/>
      <c r="WJQ211" s="56"/>
      <c r="WJR211" s="56"/>
      <c r="WJS211" s="56"/>
      <c r="WJT211" s="56"/>
      <c r="WJU211" s="56"/>
      <c r="WJV211" s="56"/>
      <c r="WJW211" s="56"/>
      <c r="WJX211" s="56"/>
      <c r="WJY211" s="56"/>
      <c r="WJZ211" s="56"/>
      <c r="WKA211" s="56"/>
      <c r="WKB211" s="56"/>
      <c r="WKC211" s="56"/>
      <c r="WKD211" s="56"/>
      <c r="WKE211" s="56"/>
      <c r="WKF211" s="56"/>
      <c r="WKG211" s="56"/>
      <c r="WKH211" s="56"/>
      <c r="WKI211" s="56"/>
      <c r="WKJ211" s="56"/>
      <c r="WKK211" s="56"/>
      <c r="WKL211" s="56"/>
      <c r="WKM211" s="56"/>
      <c r="WKN211" s="56"/>
      <c r="WKO211" s="56"/>
      <c r="WKP211" s="56"/>
      <c r="WKQ211" s="56"/>
      <c r="WKR211" s="56"/>
      <c r="WKS211" s="56"/>
      <c r="WKT211" s="56"/>
      <c r="WKU211" s="56"/>
      <c r="WKV211" s="56"/>
      <c r="WKW211" s="56"/>
      <c r="WKX211" s="56"/>
      <c r="WKY211" s="56"/>
      <c r="WKZ211" s="56"/>
      <c r="WLA211" s="56"/>
      <c r="WLB211" s="56"/>
      <c r="WLC211" s="56"/>
      <c r="WLD211" s="56"/>
      <c r="WLE211" s="56"/>
      <c r="WLF211" s="56"/>
      <c r="WLG211" s="56"/>
      <c r="WLH211" s="56"/>
      <c r="WLI211" s="56"/>
      <c r="WLJ211" s="56"/>
      <c r="WLK211" s="56"/>
      <c r="WLL211" s="56"/>
      <c r="WLM211" s="56"/>
      <c r="WLN211" s="56"/>
      <c r="WLO211" s="56"/>
      <c r="WLP211" s="56"/>
      <c r="WLQ211" s="56"/>
      <c r="WLR211" s="56"/>
      <c r="WLS211" s="56"/>
      <c r="WLT211" s="56"/>
      <c r="WLU211" s="56"/>
      <c r="WLV211" s="56"/>
      <c r="WLW211" s="56"/>
      <c r="WLX211" s="56"/>
      <c r="WLY211" s="56"/>
      <c r="WLZ211" s="56"/>
      <c r="WMA211" s="56"/>
      <c r="WMB211" s="56"/>
      <c r="WMC211" s="56"/>
      <c r="WMD211" s="56"/>
      <c r="WME211" s="56"/>
      <c r="WMF211" s="56"/>
      <c r="WMG211" s="56"/>
      <c r="WMH211" s="56"/>
      <c r="WMI211" s="56"/>
      <c r="WMJ211" s="56"/>
      <c r="WMK211" s="56"/>
      <c r="WML211" s="56"/>
      <c r="WMM211" s="56"/>
      <c r="WMN211" s="56"/>
      <c r="WMO211" s="56"/>
      <c r="WMP211" s="56"/>
      <c r="WMQ211" s="56"/>
      <c r="WMR211" s="56"/>
      <c r="WMS211" s="56"/>
      <c r="WMT211" s="56"/>
      <c r="WMU211" s="56"/>
      <c r="WMV211" s="56"/>
      <c r="WMW211" s="56"/>
      <c r="WMX211" s="56"/>
      <c r="WMY211" s="56"/>
      <c r="WMZ211" s="56"/>
      <c r="WNA211" s="56"/>
      <c r="WNB211" s="56"/>
      <c r="WNC211" s="56"/>
      <c r="WND211" s="56"/>
      <c r="WNE211" s="56"/>
      <c r="WNF211" s="56"/>
      <c r="WNG211" s="56"/>
      <c r="WNH211" s="56"/>
      <c r="WNI211" s="56"/>
      <c r="WNJ211" s="56"/>
      <c r="WNK211" s="56"/>
      <c r="WNL211" s="56"/>
      <c r="WNM211" s="56"/>
      <c r="WNN211" s="56"/>
      <c r="WNO211" s="56"/>
      <c r="WNP211" s="56"/>
      <c r="WNQ211" s="56"/>
      <c r="WNR211" s="56"/>
      <c r="WNS211" s="56"/>
      <c r="WNT211" s="56"/>
      <c r="WNU211" s="56"/>
      <c r="WNV211" s="56"/>
      <c r="WNW211" s="56"/>
      <c r="WNX211" s="56"/>
      <c r="WNY211" s="56"/>
      <c r="WNZ211" s="56"/>
      <c r="WOA211" s="56"/>
      <c r="WOB211" s="56"/>
      <c r="WOC211" s="56"/>
      <c r="WOD211" s="56"/>
      <c r="WOE211" s="56"/>
      <c r="WOF211" s="56"/>
      <c r="WOG211" s="56"/>
      <c r="WOH211" s="56"/>
      <c r="WOI211" s="56"/>
      <c r="WOJ211" s="56"/>
      <c r="WOK211" s="56"/>
      <c r="WOL211" s="56"/>
      <c r="WOM211" s="56"/>
      <c r="WON211" s="56"/>
      <c r="WOO211" s="56"/>
      <c r="WOP211" s="56"/>
      <c r="WOQ211" s="56"/>
      <c r="WOR211" s="56"/>
      <c r="WOS211" s="56"/>
      <c r="WOT211" s="56"/>
      <c r="WOU211" s="56"/>
      <c r="WOV211" s="56"/>
      <c r="WOW211" s="56"/>
      <c r="WOX211" s="56"/>
      <c r="WOY211" s="56"/>
      <c r="WOZ211" s="56"/>
      <c r="WPA211" s="56"/>
      <c r="WPB211" s="56"/>
      <c r="WPC211" s="56"/>
      <c r="WPD211" s="56"/>
      <c r="WPE211" s="56"/>
      <c r="WPF211" s="56"/>
      <c r="WPG211" s="56"/>
      <c r="WPH211" s="56"/>
      <c r="WPI211" s="56"/>
      <c r="WPJ211" s="56"/>
      <c r="WPK211" s="56"/>
      <c r="WPL211" s="56"/>
      <c r="WPM211" s="56"/>
      <c r="WPN211" s="56"/>
      <c r="WPO211" s="56"/>
      <c r="WPP211" s="56"/>
      <c r="WPQ211" s="56"/>
      <c r="WPR211" s="56"/>
      <c r="WPS211" s="56"/>
      <c r="WPT211" s="56"/>
      <c r="WPU211" s="56"/>
      <c r="WPV211" s="56"/>
      <c r="WPW211" s="56"/>
      <c r="WPX211" s="56"/>
      <c r="WPY211" s="56"/>
      <c r="WPZ211" s="56"/>
      <c r="WQA211" s="56"/>
      <c r="WQB211" s="56"/>
      <c r="WQC211" s="56"/>
      <c r="WQD211" s="56"/>
      <c r="WQE211" s="56"/>
      <c r="WQF211" s="56"/>
      <c r="WQG211" s="56"/>
      <c r="WQH211" s="56"/>
      <c r="WQI211" s="56"/>
      <c r="WQJ211" s="56"/>
      <c r="WQK211" s="56"/>
      <c r="WQL211" s="56"/>
      <c r="WQM211" s="56"/>
      <c r="WQN211" s="56"/>
      <c r="WQO211" s="56"/>
      <c r="WQP211" s="56"/>
      <c r="WQQ211" s="56"/>
      <c r="WQR211" s="56"/>
      <c r="WQS211" s="56"/>
      <c r="WQT211" s="56"/>
      <c r="WQU211" s="56"/>
      <c r="WQV211" s="56"/>
      <c r="WQW211" s="56"/>
      <c r="WQX211" s="56"/>
      <c r="WQY211" s="56"/>
      <c r="WQZ211" s="56"/>
      <c r="WRA211" s="56"/>
      <c r="WRB211" s="56"/>
      <c r="WRC211" s="56"/>
      <c r="WRD211" s="56"/>
      <c r="WRE211" s="56"/>
      <c r="WRF211" s="56"/>
      <c r="WRG211" s="56"/>
      <c r="WRH211" s="56"/>
      <c r="WRI211" s="56"/>
      <c r="WRJ211" s="56"/>
      <c r="WRK211" s="56"/>
      <c r="WRL211" s="56"/>
      <c r="WRM211" s="56"/>
      <c r="WRN211" s="56"/>
      <c r="WRO211" s="56"/>
      <c r="WRP211" s="56"/>
      <c r="WRQ211" s="56"/>
      <c r="WRR211" s="56"/>
      <c r="WRS211" s="56"/>
      <c r="WRT211" s="56"/>
      <c r="WRU211" s="56"/>
      <c r="WRV211" s="56"/>
      <c r="WRW211" s="56"/>
      <c r="WRX211" s="56"/>
      <c r="WRY211" s="56"/>
      <c r="WRZ211" s="56"/>
      <c r="WSA211" s="56"/>
      <c r="WSB211" s="56"/>
      <c r="WSC211" s="56"/>
      <c r="WSD211" s="56"/>
      <c r="WSE211" s="56"/>
      <c r="WSF211" s="56"/>
      <c r="WSG211" s="56"/>
      <c r="WSH211" s="56"/>
      <c r="WSI211" s="56"/>
      <c r="WSJ211" s="56"/>
      <c r="WSK211" s="56"/>
      <c r="WSL211" s="56"/>
      <c r="WSM211" s="56"/>
      <c r="WSN211" s="56"/>
      <c r="WSO211" s="56"/>
      <c r="WSP211" s="56"/>
      <c r="WSQ211" s="56"/>
      <c r="WSR211" s="56"/>
      <c r="WSS211" s="56"/>
      <c r="WST211" s="56"/>
      <c r="WSU211" s="56"/>
      <c r="WSV211" s="56"/>
      <c r="WSW211" s="56"/>
      <c r="WSX211" s="56"/>
      <c r="WSY211" s="56"/>
      <c r="WSZ211" s="56"/>
      <c r="WTA211" s="56"/>
      <c r="WTB211" s="56"/>
      <c r="WTC211" s="56"/>
      <c r="WTD211" s="56"/>
      <c r="WTE211" s="56"/>
      <c r="WTF211" s="56"/>
      <c r="WTG211" s="56"/>
      <c r="WTH211" s="56"/>
      <c r="WTI211" s="56"/>
      <c r="WTJ211" s="56"/>
      <c r="WTK211" s="56"/>
      <c r="WTL211" s="56"/>
      <c r="WTM211" s="56"/>
      <c r="WTN211" s="56"/>
      <c r="WTO211" s="56"/>
      <c r="WTP211" s="56"/>
      <c r="WTQ211" s="56"/>
      <c r="WTR211" s="56"/>
      <c r="WTS211" s="56"/>
      <c r="WTT211" s="56"/>
      <c r="WTU211" s="56"/>
      <c r="WTV211" s="56"/>
      <c r="WTW211" s="56"/>
      <c r="WTX211" s="56"/>
      <c r="WTY211" s="56"/>
      <c r="WTZ211" s="56"/>
      <c r="WUA211" s="56"/>
      <c r="WUB211" s="56"/>
      <c r="WUC211" s="56"/>
      <c r="WUD211" s="56"/>
      <c r="WUE211" s="56"/>
      <c r="WUF211" s="56"/>
      <c r="WUG211" s="56"/>
      <c r="WUH211" s="56"/>
      <c r="WUI211" s="56"/>
      <c r="WUJ211" s="56"/>
      <c r="WUK211" s="56"/>
      <c r="WUL211" s="56"/>
      <c r="WUM211" s="56"/>
      <c r="WUN211" s="56"/>
      <c r="WUO211" s="56"/>
      <c r="WUP211" s="56"/>
      <c r="WUQ211" s="56"/>
      <c r="WUR211" s="56"/>
      <c r="WUS211" s="56"/>
      <c r="WUT211" s="56"/>
      <c r="WUU211" s="56"/>
      <c r="WUV211" s="56"/>
      <c r="WUW211" s="56"/>
      <c r="WUX211" s="56"/>
      <c r="WUY211" s="56"/>
      <c r="WUZ211" s="56"/>
      <c r="WVA211" s="56"/>
      <c r="WVB211" s="56"/>
      <c r="WVC211" s="56"/>
      <c r="WVD211" s="56"/>
      <c r="WVE211" s="56"/>
      <c r="WVF211" s="56"/>
      <c r="WVG211" s="56"/>
      <c r="WVH211" s="56"/>
      <c r="WVI211" s="56"/>
      <c r="WVJ211" s="56"/>
      <c r="WVK211" s="56"/>
      <c r="WVL211" s="56"/>
      <c r="WVM211" s="56"/>
      <c r="WVN211" s="56"/>
      <c r="WVO211" s="56"/>
      <c r="WVP211" s="56"/>
      <c r="WVQ211" s="56"/>
      <c r="WVR211" s="56"/>
      <c r="WVS211" s="56"/>
      <c r="WVT211" s="56"/>
      <c r="WVU211" s="56"/>
      <c r="WVV211" s="56"/>
      <c r="WVW211" s="56"/>
      <c r="WVX211" s="56"/>
      <c r="WVY211" s="56"/>
      <c r="WVZ211" s="56"/>
      <c r="WWA211" s="56"/>
      <c r="WWB211" s="56"/>
      <c r="WWC211" s="56"/>
      <c r="WWD211" s="56"/>
      <c r="WWE211" s="56"/>
      <c r="WWF211" s="56"/>
      <c r="WWG211" s="56"/>
      <c r="WWH211" s="56"/>
      <c r="WWI211" s="56"/>
      <c r="WWJ211" s="56"/>
      <c r="WWK211" s="56"/>
      <c r="WWL211" s="56"/>
      <c r="WWM211" s="56"/>
      <c r="WWN211" s="56"/>
      <c r="WWO211" s="56"/>
      <c r="WWP211" s="56"/>
      <c r="WWQ211" s="56"/>
      <c r="WWR211" s="56"/>
      <c r="WWS211" s="56"/>
      <c r="WWT211" s="56"/>
      <c r="WWU211" s="56"/>
      <c r="WWV211" s="56"/>
      <c r="WWW211" s="56"/>
      <c r="WWX211" s="56"/>
      <c r="WWY211" s="56"/>
      <c r="WWZ211" s="56"/>
      <c r="WXA211" s="56"/>
      <c r="WXB211" s="56"/>
      <c r="WXC211" s="56"/>
      <c r="WXD211" s="56"/>
      <c r="WXE211" s="56"/>
      <c r="WXF211" s="56"/>
      <c r="WXG211" s="56"/>
      <c r="WXH211" s="56"/>
      <c r="WXI211" s="56"/>
      <c r="WXJ211" s="56"/>
      <c r="WXK211" s="56"/>
      <c r="WXL211" s="56"/>
      <c r="WXM211" s="56"/>
      <c r="WXN211" s="56"/>
      <c r="WXO211" s="56"/>
      <c r="WXP211" s="56"/>
      <c r="WXQ211" s="56"/>
      <c r="WXR211" s="56"/>
      <c r="WXS211" s="56"/>
      <c r="WXT211" s="56"/>
      <c r="WXU211" s="56"/>
      <c r="WXV211" s="56"/>
      <c r="WXW211" s="56"/>
      <c r="WXX211" s="56"/>
      <c r="WXY211" s="56"/>
      <c r="WXZ211" s="56"/>
      <c r="WYA211" s="56"/>
      <c r="WYB211" s="56"/>
      <c r="WYC211" s="56"/>
      <c r="WYD211" s="56"/>
      <c r="WYE211" s="56"/>
      <c r="WYF211" s="56"/>
      <c r="WYG211" s="56"/>
      <c r="WYH211" s="56"/>
      <c r="WYI211" s="56"/>
      <c r="WYJ211" s="56"/>
      <c r="WYK211" s="56"/>
      <c r="WYL211" s="56"/>
      <c r="WYM211" s="56"/>
      <c r="WYN211" s="56"/>
      <c r="WYO211" s="56"/>
      <c r="WYP211" s="56"/>
      <c r="WYQ211" s="56"/>
      <c r="WYR211" s="56"/>
      <c r="WYS211" s="56"/>
      <c r="WYT211" s="56"/>
      <c r="WYU211" s="56"/>
      <c r="WYV211" s="56"/>
      <c r="WYW211" s="56"/>
      <c r="WYX211" s="56"/>
      <c r="WYY211" s="56"/>
      <c r="WYZ211" s="56"/>
      <c r="WZA211" s="56"/>
      <c r="WZB211" s="56"/>
      <c r="WZC211" s="56"/>
      <c r="WZD211" s="56"/>
      <c r="WZE211" s="56"/>
      <c r="WZF211" s="56"/>
      <c r="WZG211" s="56"/>
      <c r="WZH211" s="56"/>
      <c r="WZI211" s="56"/>
      <c r="WZJ211" s="56"/>
      <c r="WZK211" s="56"/>
      <c r="WZL211" s="56"/>
      <c r="WZM211" s="56"/>
      <c r="WZN211" s="56"/>
      <c r="WZO211" s="56"/>
      <c r="WZP211" s="56"/>
      <c r="WZQ211" s="56"/>
      <c r="WZR211" s="56"/>
      <c r="WZS211" s="56"/>
      <c r="WZT211" s="56"/>
      <c r="WZU211" s="56"/>
      <c r="WZV211" s="56"/>
      <c r="WZW211" s="56"/>
      <c r="WZX211" s="56"/>
      <c r="WZY211" s="56"/>
      <c r="WZZ211" s="56"/>
      <c r="XAA211" s="56"/>
      <c r="XAB211" s="56"/>
      <c r="XAC211" s="56"/>
      <c r="XAD211" s="56"/>
      <c r="XAE211" s="56"/>
      <c r="XAF211" s="56"/>
      <c r="XAG211" s="56"/>
      <c r="XAH211" s="56"/>
      <c r="XAI211" s="56"/>
      <c r="XAJ211" s="56"/>
      <c r="XAK211" s="56"/>
      <c r="XAL211" s="56"/>
      <c r="XAM211" s="56"/>
      <c r="XAN211" s="56"/>
      <c r="XAO211" s="56"/>
      <c r="XAP211" s="56"/>
      <c r="XAQ211" s="56"/>
      <c r="XAR211" s="56"/>
      <c r="XAS211" s="56"/>
      <c r="XAT211" s="56"/>
      <c r="XAU211" s="56"/>
      <c r="XAV211" s="56"/>
      <c r="XAW211" s="56"/>
      <c r="XAX211" s="56"/>
      <c r="XAY211" s="56"/>
      <c r="XAZ211" s="56"/>
      <c r="XBA211" s="56"/>
      <c r="XBB211" s="56"/>
      <c r="XBC211" s="56"/>
      <c r="XBD211" s="56"/>
      <c r="XBE211" s="56"/>
      <c r="XBF211" s="56"/>
      <c r="XBG211" s="56"/>
      <c r="XBH211" s="56"/>
      <c r="XBI211" s="56"/>
      <c r="XBJ211" s="56"/>
      <c r="XBK211" s="56"/>
      <c r="XBL211" s="56"/>
      <c r="XBM211" s="56"/>
      <c r="XBN211" s="56"/>
      <c r="XBO211" s="56"/>
      <c r="XBP211" s="56"/>
      <c r="XBQ211" s="56"/>
      <c r="XBR211" s="56"/>
      <c r="XBS211" s="56"/>
      <c r="XBT211" s="56"/>
      <c r="XBU211" s="56"/>
      <c r="XBV211" s="56"/>
      <c r="XBW211" s="56"/>
      <c r="XBX211" s="56"/>
      <c r="XBY211" s="56"/>
      <c r="XBZ211" s="56"/>
      <c r="XCA211" s="56"/>
      <c r="XCB211" s="56"/>
      <c r="XCC211" s="56"/>
      <c r="XCD211" s="56"/>
      <c r="XCE211" s="56"/>
      <c r="XCF211" s="56"/>
      <c r="XCG211" s="56"/>
      <c r="XCH211" s="56"/>
      <c r="XCI211" s="56"/>
      <c r="XCJ211" s="56"/>
      <c r="XCK211" s="56"/>
      <c r="XCL211" s="56"/>
      <c r="XCM211" s="56"/>
      <c r="XCN211" s="56"/>
      <c r="XCO211" s="56"/>
      <c r="XCP211" s="56"/>
      <c r="XCQ211" s="56"/>
      <c r="XCR211" s="56"/>
      <c r="XCS211" s="56"/>
      <c r="XCT211" s="56"/>
      <c r="XCU211" s="56"/>
      <c r="XCV211" s="56"/>
      <c r="XCW211" s="56"/>
      <c r="XCX211" s="56"/>
      <c r="XCY211" s="56"/>
      <c r="XCZ211" s="56"/>
      <c r="XDA211" s="56"/>
      <c r="XDB211" s="56"/>
      <c r="XDC211" s="56"/>
      <c r="XDD211" s="56"/>
      <c r="XDE211" s="56"/>
      <c r="XDF211" s="56"/>
      <c r="XDG211" s="56"/>
      <c r="XDH211" s="56"/>
      <c r="XDI211" s="56"/>
      <c r="XDJ211" s="56"/>
      <c r="XDK211" s="56"/>
      <c r="XDL211" s="56"/>
      <c r="XDM211" s="56"/>
      <c r="XDN211" s="56"/>
      <c r="XDO211" s="56"/>
      <c r="XDP211" s="56"/>
      <c r="XDQ211" s="56"/>
      <c r="XDR211" s="56"/>
      <c r="XDS211" s="56"/>
      <c r="XDT211" s="56"/>
      <c r="XDU211" s="56"/>
      <c r="XDV211" s="56"/>
      <c r="XDW211" s="56"/>
      <c r="XDX211" s="56"/>
      <c r="XDY211" s="56"/>
      <c r="XDZ211" s="56"/>
      <c r="XEA211" s="56"/>
      <c r="XEB211" s="56"/>
      <c r="XEC211" s="56"/>
      <c r="XED211" s="56"/>
      <c r="XEE211" s="56"/>
      <c r="XEF211" s="56"/>
      <c r="XEG211" s="56"/>
      <c r="XEH211" s="56"/>
      <c r="XEI211" s="56"/>
      <c r="XEJ211" s="56"/>
      <c r="XEK211" s="56"/>
      <c r="XEL211" s="56"/>
      <c r="XEM211" s="56"/>
      <c r="XEN211" s="56"/>
      <c r="XEO211" s="56"/>
      <c r="XEP211" s="56"/>
      <c r="XEQ211" s="56"/>
      <c r="XER211" s="56"/>
      <c r="XES211" s="56"/>
      <c r="XET211" s="56"/>
      <c r="XEU211" s="56"/>
      <c r="XEV211" s="56"/>
      <c r="XEW211" s="56"/>
      <c r="XEX211" s="56"/>
      <c r="XEY211" s="56"/>
      <c r="XEZ211" s="56"/>
      <c r="XFA211" s="56"/>
      <c r="XFB211" s="56"/>
      <c r="XFC211" s="56"/>
      <c r="XFD211" s="56"/>
    </row>
    <row r="212" spans="1:16384" s="34" customFormat="1" x14ac:dyDescent="0.2">
      <c r="A212" s="206" t="s">
        <v>14</v>
      </c>
      <c r="B212" s="206">
        <v>158</v>
      </c>
      <c r="C212" s="206" t="s">
        <v>15</v>
      </c>
      <c r="D212" s="206" t="s">
        <v>1058</v>
      </c>
      <c r="E212" s="206" t="s">
        <v>1059</v>
      </c>
      <c r="F212" s="206" t="s">
        <v>42</v>
      </c>
      <c r="G212" s="207">
        <v>44643</v>
      </c>
      <c r="H212" s="214" t="s">
        <v>18</v>
      </c>
      <c r="I212" s="214" t="s">
        <v>19</v>
      </c>
      <c r="J212" s="214" t="s">
        <v>97</v>
      </c>
      <c r="K212" s="206" t="s">
        <v>1060</v>
      </c>
      <c r="L212" s="206">
        <v>47101531</v>
      </c>
      <c r="M212" s="174" t="s">
        <v>1061</v>
      </c>
      <c r="N212" s="120">
        <v>15000000</v>
      </c>
      <c r="O212" s="261">
        <v>15000000</v>
      </c>
      <c r="P212" s="206">
        <v>25922</v>
      </c>
      <c r="Q212" s="206" t="s">
        <v>1062</v>
      </c>
      <c r="R212" s="214" t="s">
        <v>46</v>
      </c>
      <c r="S212" s="206" t="s">
        <v>51</v>
      </c>
      <c r="T212" s="272" t="s">
        <v>51</v>
      </c>
      <c r="U212" s="272" t="s">
        <v>51</v>
      </c>
      <c r="V212" s="207" t="s">
        <v>294</v>
      </c>
      <c r="W212" s="224" t="s">
        <v>51</v>
      </c>
      <c r="X212" s="224" t="s">
        <v>51</v>
      </c>
      <c r="Y212" s="224" t="s">
        <v>51</v>
      </c>
      <c r="Z212" s="224" t="s">
        <v>51</v>
      </c>
      <c r="AA212" s="224" t="s">
        <v>51</v>
      </c>
      <c r="AB212" s="224" t="s">
        <v>51</v>
      </c>
      <c r="AC212" s="224" t="s">
        <v>51</v>
      </c>
      <c r="AD212" s="224" t="s">
        <v>51</v>
      </c>
      <c r="AE212" s="36">
        <v>0</v>
      </c>
      <c r="AF212" s="77">
        <v>0</v>
      </c>
      <c r="AG212" s="77">
        <v>0</v>
      </c>
      <c r="AH212" s="77">
        <v>0</v>
      </c>
      <c r="AI212" s="231">
        <f t="shared" si="44"/>
        <v>0</v>
      </c>
      <c r="AJ212" s="224" t="s">
        <v>51</v>
      </c>
      <c r="AK212" s="207" t="s">
        <v>294</v>
      </c>
      <c r="AL212" s="206" t="s">
        <v>51</v>
      </c>
      <c r="AM212" s="207" t="s">
        <v>294</v>
      </c>
      <c r="AN212" s="207" t="s">
        <v>294</v>
      </c>
      <c r="AO212" s="225">
        <f t="shared" si="43"/>
        <v>0</v>
      </c>
      <c r="AP212" s="206" t="s">
        <v>51</v>
      </c>
      <c r="AQ212" s="206" t="s">
        <v>51</v>
      </c>
      <c r="AR212" s="131">
        <v>0</v>
      </c>
      <c r="AS212" s="207" t="s">
        <v>294</v>
      </c>
      <c r="AT212" s="131">
        <v>0</v>
      </c>
      <c r="AU212" s="207" t="s">
        <v>294</v>
      </c>
      <c r="AV212" s="131">
        <v>0</v>
      </c>
      <c r="AW212" s="207" t="s">
        <v>294</v>
      </c>
      <c r="AX212" s="131">
        <v>0</v>
      </c>
      <c r="AY212" s="172">
        <v>1</v>
      </c>
      <c r="AZ212" s="131">
        <v>0</v>
      </c>
      <c r="BA212" s="172">
        <v>1</v>
      </c>
      <c r="BB212" s="35">
        <v>0</v>
      </c>
      <c r="BC212" s="172">
        <v>1</v>
      </c>
      <c r="BD212" s="131">
        <v>0</v>
      </c>
      <c r="BE212" s="172">
        <v>1</v>
      </c>
      <c r="BF212" s="132">
        <v>0</v>
      </c>
      <c r="BG212" s="206" t="s">
        <v>51</v>
      </c>
      <c r="BH212" s="172">
        <v>1</v>
      </c>
      <c r="BI212" s="172">
        <v>1</v>
      </c>
      <c r="BJ212" s="206" t="s">
        <v>51</v>
      </c>
      <c r="BK212" s="172">
        <v>1</v>
      </c>
      <c r="BL212" s="172">
        <v>1</v>
      </c>
      <c r="BM212" s="206" t="s">
        <v>51</v>
      </c>
      <c r="BN212" s="172">
        <v>1</v>
      </c>
      <c r="BO212" s="172">
        <v>1</v>
      </c>
      <c r="BP212" s="326" t="s">
        <v>51</v>
      </c>
      <c r="BQ212" s="172">
        <v>1</v>
      </c>
      <c r="BR212" s="172">
        <v>1</v>
      </c>
      <c r="BS212" s="40" t="s">
        <v>51</v>
      </c>
      <c r="BT212" s="1"/>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c r="GX212" s="56"/>
      <c r="GY212" s="56"/>
      <c r="GZ212" s="56"/>
      <c r="HA212" s="56"/>
      <c r="HB212" s="56"/>
      <c r="HC212" s="56"/>
      <c r="HD212" s="56"/>
      <c r="HE212" s="56"/>
      <c r="HF212" s="56"/>
      <c r="HG212" s="56"/>
      <c r="HH212" s="56"/>
      <c r="HI212" s="56"/>
      <c r="HJ212" s="56"/>
      <c r="HK212" s="56"/>
      <c r="HL212" s="56"/>
      <c r="HM212" s="56"/>
      <c r="HN212" s="56"/>
      <c r="HO212" s="56"/>
      <c r="HP212" s="56"/>
      <c r="HQ212" s="56"/>
      <c r="HR212" s="56"/>
      <c r="HS212" s="56"/>
      <c r="HT212" s="56"/>
      <c r="HU212" s="56"/>
      <c r="HV212" s="56"/>
      <c r="HW212" s="56"/>
      <c r="HX212" s="56"/>
      <c r="HY212" s="56"/>
      <c r="HZ212" s="56"/>
      <c r="IA212" s="56"/>
      <c r="IB212" s="56"/>
      <c r="IC212" s="56"/>
      <c r="ID212" s="56"/>
      <c r="IE212" s="56"/>
      <c r="IF212" s="56"/>
      <c r="IG212" s="56"/>
      <c r="IH212" s="56"/>
      <c r="II212" s="56"/>
      <c r="IJ212" s="56"/>
      <c r="IK212" s="56"/>
      <c r="IL212" s="56"/>
      <c r="IM212" s="56"/>
      <c r="IN212" s="56"/>
      <c r="IO212" s="56"/>
      <c r="IP212" s="56"/>
      <c r="IQ212" s="56"/>
      <c r="IR212" s="56"/>
      <c r="IS212" s="56"/>
      <c r="IT212" s="56"/>
      <c r="IU212" s="56"/>
      <c r="IV212" s="56"/>
      <c r="IW212" s="56"/>
      <c r="IX212" s="56"/>
      <c r="IY212" s="56"/>
      <c r="IZ212" s="56"/>
      <c r="JA212" s="56"/>
      <c r="JB212" s="56"/>
      <c r="JC212" s="56"/>
      <c r="JD212" s="56"/>
      <c r="JE212" s="56"/>
      <c r="JF212" s="56"/>
      <c r="JG212" s="56"/>
      <c r="JH212" s="56"/>
      <c r="JI212" s="56"/>
      <c r="JJ212" s="56"/>
      <c r="JK212" s="56"/>
      <c r="JL212" s="56"/>
      <c r="JM212" s="56"/>
      <c r="JN212" s="56"/>
      <c r="JO212" s="56"/>
      <c r="JP212" s="56"/>
      <c r="JQ212" s="56"/>
      <c r="JR212" s="56"/>
      <c r="JS212" s="56"/>
      <c r="JT212" s="56"/>
      <c r="JU212" s="56"/>
      <c r="JV212" s="56"/>
      <c r="JW212" s="56"/>
      <c r="JX212" s="56"/>
      <c r="JY212" s="56"/>
      <c r="JZ212" s="56"/>
      <c r="KA212" s="56"/>
      <c r="KB212" s="56"/>
      <c r="KC212" s="56"/>
      <c r="KD212" s="56"/>
      <c r="KE212" s="56"/>
      <c r="KF212" s="56"/>
      <c r="KG212" s="56"/>
      <c r="KH212" s="56"/>
      <c r="KI212" s="56"/>
      <c r="KJ212" s="56"/>
      <c r="KK212" s="56"/>
      <c r="KL212" s="56"/>
      <c r="KM212" s="56"/>
      <c r="KN212" s="56"/>
      <c r="KO212" s="56"/>
      <c r="KP212" s="56"/>
      <c r="KQ212" s="56"/>
      <c r="KR212" s="56"/>
      <c r="KS212" s="56"/>
      <c r="KT212" s="56"/>
      <c r="KU212" s="56"/>
      <c r="KV212" s="56"/>
      <c r="KW212" s="56"/>
      <c r="KX212" s="56"/>
      <c r="KY212" s="56"/>
      <c r="KZ212" s="56"/>
      <c r="LA212" s="56"/>
      <c r="LB212" s="56"/>
      <c r="LC212" s="56"/>
      <c r="LD212" s="56"/>
      <c r="LE212" s="56"/>
      <c r="LF212" s="56"/>
      <c r="LG212" s="56"/>
      <c r="LH212" s="56"/>
      <c r="LI212" s="56"/>
      <c r="LJ212" s="56"/>
      <c r="LK212" s="56"/>
      <c r="LL212" s="56"/>
      <c r="LM212" s="56"/>
      <c r="LN212" s="56"/>
      <c r="LO212" s="56"/>
      <c r="LP212" s="56"/>
      <c r="LQ212" s="56"/>
      <c r="LR212" s="56"/>
      <c r="LS212" s="56"/>
      <c r="LT212" s="56"/>
      <c r="LU212" s="56"/>
      <c r="LV212" s="56"/>
      <c r="LW212" s="56"/>
      <c r="LX212" s="56"/>
      <c r="LY212" s="56"/>
      <c r="LZ212" s="56"/>
      <c r="MA212" s="56"/>
      <c r="MB212" s="56"/>
      <c r="MC212" s="56"/>
      <c r="MD212" s="56"/>
      <c r="ME212" s="56"/>
      <c r="MF212" s="56"/>
      <c r="MG212" s="56"/>
      <c r="MH212" s="56"/>
      <c r="MI212" s="56"/>
      <c r="MJ212" s="56"/>
      <c r="MK212" s="56"/>
      <c r="ML212" s="56"/>
      <c r="MM212" s="56"/>
      <c r="MN212" s="56"/>
      <c r="MO212" s="56"/>
      <c r="MP212" s="56"/>
      <c r="MQ212" s="56"/>
      <c r="MR212" s="56"/>
      <c r="MS212" s="56"/>
      <c r="MT212" s="56"/>
      <c r="MU212" s="56"/>
      <c r="MV212" s="56"/>
      <c r="MW212" s="56"/>
      <c r="MX212" s="56"/>
      <c r="MY212" s="56"/>
      <c r="MZ212" s="56"/>
      <c r="NA212" s="56"/>
      <c r="NB212" s="56"/>
      <c r="NC212" s="56"/>
      <c r="ND212" s="56"/>
      <c r="NE212" s="56"/>
      <c r="NF212" s="56"/>
      <c r="NG212" s="56"/>
      <c r="NH212" s="56"/>
      <c r="NI212" s="56"/>
      <c r="NJ212" s="56"/>
      <c r="NK212" s="56"/>
      <c r="NL212" s="56"/>
      <c r="NM212" s="56"/>
      <c r="NN212" s="56"/>
      <c r="NO212" s="56"/>
      <c r="NP212" s="56"/>
      <c r="NQ212" s="56"/>
      <c r="NR212" s="56"/>
      <c r="NS212" s="56"/>
      <c r="NT212" s="56"/>
      <c r="NU212" s="56"/>
      <c r="NV212" s="56"/>
      <c r="NW212" s="56"/>
      <c r="NX212" s="56"/>
      <c r="NY212" s="56"/>
      <c r="NZ212" s="56"/>
      <c r="OA212" s="56"/>
      <c r="OB212" s="56"/>
      <c r="OC212" s="56"/>
      <c r="OD212" s="56"/>
      <c r="OE212" s="56"/>
      <c r="OF212" s="56"/>
      <c r="OG212" s="56"/>
      <c r="OH212" s="56"/>
      <c r="OI212" s="56"/>
      <c r="OJ212" s="56"/>
      <c r="OK212" s="56"/>
      <c r="OL212" s="56"/>
      <c r="OM212" s="56"/>
      <c r="ON212" s="56"/>
      <c r="OO212" s="56"/>
      <c r="OP212" s="56"/>
      <c r="OQ212" s="56"/>
      <c r="OR212" s="56"/>
      <c r="OS212" s="56"/>
      <c r="OT212" s="56"/>
      <c r="OU212" s="56"/>
      <c r="OV212" s="56"/>
      <c r="OW212" s="56"/>
      <c r="OX212" s="56"/>
      <c r="OY212" s="56"/>
      <c r="OZ212" s="56"/>
      <c r="PA212" s="56"/>
      <c r="PB212" s="56"/>
      <c r="PC212" s="56"/>
      <c r="PD212" s="56"/>
      <c r="PE212" s="56"/>
      <c r="PF212" s="56"/>
      <c r="PG212" s="56"/>
      <c r="PH212" s="56"/>
      <c r="PI212" s="56"/>
      <c r="PJ212" s="56"/>
      <c r="PK212" s="56"/>
      <c r="PL212" s="56"/>
      <c r="PM212" s="56"/>
      <c r="PN212" s="56"/>
      <c r="PO212" s="56"/>
      <c r="PP212" s="56"/>
      <c r="PQ212" s="56"/>
      <c r="PR212" s="56"/>
      <c r="PS212" s="56"/>
      <c r="PT212" s="56"/>
      <c r="PU212" s="56"/>
      <c r="PV212" s="56"/>
      <c r="PW212" s="56"/>
      <c r="PX212" s="56"/>
      <c r="PY212" s="56"/>
      <c r="PZ212" s="56"/>
      <c r="QA212" s="56"/>
      <c r="QB212" s="56"/>
      <c r="QC212" s="56"/>
      <c r="QD212" s="56"/>
      <c r="QE212" s="56"/>
      <c r="QF212" s="56"/>
      <c r="QG212" s="56"/>
      <c r="QH212" s="56"/>
      <c r="QI212" s="56"/>
      <c r="QJ212" s="56"/>
      <c r="QK212" s="56"/>
      <c r="QL212" s="56"/>
      <c r="QM212" s="56"/>
      <c r="QN212" s="56"/>
      <c r="QO212" s="56"/>
      <c r="QP212" s="56"/>
      <c r="QQ212" s="56"/>
      <c r="QR212" s="56"/>
      <c r="QS212" s="56"/>
      <c r="QT212" s="56"/>
      <c r="QU212" s="56"/>
      <c r="QV212" s="56"/>
      <c r="QW212" s="56"/>
      <c r="QX212" s="56"/>
      <c r="QY212" s="56"/>
      <c r="QZ212" s="56"/>
      <c r="RA212" s="56"/>
      <c r="RB212" s="56"/>
      <c r="RC212" s="56"/>
      <c r="RD212" s="56"/>
      <c r="RE212" s="56"/>
      <c r="RF212" s="56"/>
      <c r="RG212" s="56"/>
      <c r="RH212" s="56"/>
      <c r="RI212" s="56"/>
      <c r="RJ212" s="56"/>
      <c r="RK212" s="56"/>
      <c r="RL212" s="56"/>
      <c r="RM212" s="56"/>
      <c r="RN212" s="56"/>
      <c r="RO212" s="56"/>
      <c r="RP212" s="56"/>
      <c r="RQ212" s="56"/>
      <c r="RR212" s="56"/>
      <c r="RS212" s="56"/>
      <c r="RT212" s="56"/>
      <c r="RU212" s="56"/>
      <c r="RV212" s="56"/>
      <c r="RW212" s="56"/>
      <c r="RX212" s="56"/>
      <c r="RY212" s="56"/>
      <c r="RZ212" s="56"/>
      <c r="SA212" s="56"/>
      <c r="SB212" s="56"/>
      <c r="SC212" s="56"/>
      <c r="SD212" s="56"/>
      <c r="SE212" s="56"/>
      <c r="SF212" s="56"/>
      <c r="SG212" s="56"/>
      <c r="SH212" s="56"/>
      <c r="SI212" s="56"/>
      <c r="SJ212" s="56"/>
      <c r="SK212" s="56"/>
      <c r="SL212" s="56"/>
      <c r="SM212" s="56"/>
      <c r="SN212" s="56"/>
      <c r="SO212" s="56"/>
      <c r="SP212" s="56"/>
      <c r="SQ212" s="56"/>
      <c r="SR212" s="56"/>
      <c r="SS212" s="56"/>
      <c r="ST212" s="56"/>
      <c r="SU212" s="56"/>
      <c r="SV212" s="56"/>
      <c r="SW212" s="56"/>
      <c r="SX212" s="56"/>
      <c r="SY212" s="56"/>
      <c r="SZ212" s="56"/>
      <c r="TA212" s="56"/>
      <c r="TB212" s="56"/>
      <c r="TC212" s="56"/>
      <c r="TD212" s="56"/>
      <c r="TE212" s="56"/>
      <c r="TF212" s="56"/>
      <c r="TG212" s="56"/>
      <c r="TH212" s="56"/>
      <c r="TI212" s="56"/>
      <c r="TJ212" s="56"/>
      <c r="TK212" s="56"/>
      <c r="TL212" s="56"/>
      <c r="TM212" s="56"/>
      <c r="TN212" s="56"/>
      <c r="TO212" s="56"/>
      <c r="TP212" s="56"/>
      <c r="TQ212" s="56"/>
      <c r="TR212" s="56"/>
      <c r="TS212" s="56"/>
      <c r="TT212" s="56"/>
      <c r="TU212" s="56"/>
      <c r="TV212" s="56"/>
      <c r="TW212" s="56"/>
      <c r="TX212" s="56"/>
      <c r="TY212" s="56"/>
      <c r="TZ212" s="56"/>
      <c r="UA212" s="56"/>
      <c r="UB212" s="56"/>
      <c r="UC212" s="56"/>
      <c r="UD212" s="56"/>
      <c r="UE212" s="56"/>
      <c r="UF212" s="56"/>
      <c r="UG212" s="56"/>
      <c r="UH212" s="56"/>
      <c r="UI212" s="56"/>
      <c r="UJ212" s="56"/>
      <c r="UK212" s="56"/>
      <c r="UL212" s="56"/>
      <c r="UM212" s="56"/>
      <c r="UN212" s="56"/>
      <c r="UO212" s="56"/>
      <c r="UP212" s="56"/>
      <c r="UQ212" s="56"/>
      <c r="UR212" s="56"/>
      <c r="US212" s="56"/>
      <c r="UT212" s="56"/>
      <c r="UU212" s="56"/>
      <c r="UV212" s="56"/>
      <c r="UW212" s="56"/>
      <c r="UX212" s="56"/>
      <c r="UY212" s="56"/>
      <c r="UZ212" s="56"/>
      <c r="VA212" s="56"/>
      <c r="VB212" s="56"/>
      <c r="VC212" s="56"/>
      <c r="VD212" s="56"/>
      <c r="VE212" s="56"/>
      <c r="VF212" s="56"/>
      <c r="VG212" s="56"/>
      <c r="VH212" s="56"/>
      <c r="VI212" s="56"/>
      <c r="VJ212" s="56"/>
      <c r="VK212" s="56"/>
      <c r="VL212" s="56"/>
      <c r="VM212" s="56"/>
      <c r="VN212" s="56"/>
      <c r="VO212" s="56"/>
      <c r="VP212" s="56"/>
      <c r="VQ212" s="56"/>
      <c r="VR212" s="56"/>
      <c r="VS212" s="56"/>
      <c r="VT212" s="56"/>
      <c r="VU212" s="56"/>
      <c r="VV212" s="56"/>
      <c r="VW212" s="56"/>
      <c r="VX212" s="56"/>
      <c r="VY212" s="56"/>
      <c r="VZ212" s="56"/>
      <c r="WA212" s="56"/>
      <c r="WB212" s="56"/>
      <c r="WC212" s="56"/>
      <c r="WD212" s="56"/>
      <c r="WE212" s="56"/>
      <c r="WF212" s="56"/>
      <c r="WG212" s="56"/>
      <c r="WH212" s="56"/>
      <c r="WI212" s="56"/>
      <c r="WJ212" s="56"/>
      <c r="WK212" s="56"/>
      <c r="WL212" s="56"/>
      <c r="WM212" s="56"/>
      <c r="WN212" s="56"/>
      <c r="WO212" s="56"/>
      <c r="WP212" s="56"/>
      <c r="WQ212" s="56"/>
      <c r="WR212" s="56"/>
      <c r="WS212" s="56"/>
      <c r="WT212" s="56"/>
      <c r="WU212" s="56"/>
      <c r="WV212" s="56"/>
      <c r="WW212" s="56"/>
      <c r="WX212" s="56"/>
      <c r="WY212" s="56"/>
      <c r="WZ212" s="56"/>
      <c r="XA212" s="56"/>
      <c r="XB212" s="56"/>
      <c r="XC212" s="56"/>
      <c r="XD212" s="56"/>
      <c r="XE212" s="56"/>
      <c r="XF212" s="56"/>
      <c r="XG212" s="56"/>
      <c r="XH212" s="56"/>
      <c r="XI212" s="56"/>
      <c r="XJ212" s="56"/>
      <c r="XK212" s="56"/>
      <c r="XL212" s="56"/>
      <c r="XM212" s="56"/>
      <c r="XN212" s="56"/>
      <c r="XO212" s="56"/>
      <c r="XP212" s="56"/>
      <c r="XQ212" s="56"/>
      <c r="XR212" s="56"/>
      <c r="XS212" s="56"/>
      <c r="XT212" s="56"/>
      <c r="XU212" s="56"/>
      <c r="XV212" s="56"/>
      <c r="XW212" s="56"/>
      <c r="XX212" s="56"/>
      <c r="XY212" s="56"/>
      <c r="XZ212" s="56"/>
      <c r="YA212" s="56"/>
      <c r="YB212" s="56"/>
      <c r="YC212" s="56"/>
      <c r="YD212" s="56"/>
      <c r="YE212" s="56"/>
      <c r="YF212" s="56"/>
      <c r="YG212" s="56"/>
      <c r="YH212" s="56"/>
      <c r="YI212" s="56"/>
      <c r="YJ212" s="56"/>
      <c r="YK212" s="56"/>
      <c r="YL212" s="56"/>
      <c r="YM212" s="56"/>
      <c r="YN212" s="56"/>
      <c r="YO212" s="56"/>
      <c r="YP212" s="56"/>
      <c r="YQ212" s="56"/>
      <c r="YR212" s="56"/>
      <c r="YS212" s="56"/>
      <c r="YT212" s="56"/>
      <c r="YU212" s="56"/>
      <c r="YV212" s="56"/>
      <c r="YW212" s="56"/>
      <c r="YX212" s="56"/>
      <c r="YY212" s="56"/>
      <c r="YZ212" s="56"/>
      <c r="ZA212" s="56"/>
      <c r="ZB212" s="56"/>
      <c r="ZC212" s="56"/>
      <c r="ZD212" s="56"/>
      <c r="ZE212" s="56"/>
      <c r="ZF212" s="56"/>
      <c r="ZG212" s="56"/>
      <c r="ZH212" s="56"/>
      <c r="ZI212" s="56"/>
      <c r="ZJ212" s="56"/>
      <c r="ZK212" s="56"/>
      <c r="ZL212" s="56"/>
      <c r="ZM212" s="56"/>
      <c r="ZN212" s="56"/>
      <c r="ZO212" s="56"/>
      <c r="ZP212" s="56"/>
      <c r="ZQ212" s="56"/>
      <c r="ZR212" s="56"/>
      <c r="ZS212" s="56"/>
      <c r="ZT212" s="56"/>
      <c r="ZU212" s="56"/>
      <c r="ZV212" s="56"/>
      <c r="ZW212" s="56"/>
      <c r="ZX212" s="56"/>
      <c r="ZY212" s="56"/>
      <c r="ZZ212" s="56"/>
      <c r="AAA212" s="56"/>
      <c r="AAB212" s="56"/>
      <c r="AAC212" s="56"/>
      <c r="AAD212" s="56"/>
      <c r="AAE212" s="56"/>
      <c r="AAF212" s="56"/>
      <c r="AAG212" s="56"/>
      <c r="AAH212" s="56"/>
      <c r="AAI212" s="56"/>
      <c r="AAJ212" s="56"/>
      <c r="AAK212" s="56"/>
      <c r="AAL212" s="56"/>
      <c r="AAM212" s="56"/>
      <c r="AAN212" s="56"/>
      <c r="AAO212" s="56"/>
      <c r="AAP212" s="56"/>
      <c r="AAQ212" s="56"/>
      <c r="AAR212" s="56"/>
      <c r="AAS212" s="56"/>
      <c r="AAT212" s="56"/>
      <c r="AAU212" s="56"/>
      <c r="AAV212" s="56"/>
      <c r="AAW212" s="56"/>
      <c r="AAX212" s="56"/>
      <c r="AAY212" s="56"/>
      <c r="AAZ212" s="56"/>
      <c r="ABA212" s="56"/>
      <c r="ABB212" s="56"/>
      <c r="ABC212" s="56"/>
      <c r="ABD212" s="56"/>
      <c r="ABE212" s="56"/>
      <c r="ABF212" s="56"/>
      <c r="ABG212" s="56"/>
      <c r="ABH212" s="56"/>
      <c r="ABI212" s="56"/>
      <c r="ABJ212" s="56"/>
      <c r="ABK212" s="56"/>
      <c r="ABL212" s="56"/>
      <c r="ABM212" s="56"/>
      <c r="ABN212" s="56"/>
      <c r="ABO212" s="56"/>
      <c r="ABP212" s="56"/>
      <c r="ABQ212" s="56"/>
      <c r="ABR212" s="56"/>
      <c r="ABS212" s="56"/>
      <c r="ABT212" s="56"/>
      <c r="ABU212" s="56"/>
      <c r="ABV212" s="56"/>
      <c r="ABW212" s="56"/>
      <c r="ABX212" s="56"/>
      <c r="ABY212" s="56"/>
      <c r="ABZ212" s="56"/>
      <c r="ACA212" s="56"/>
      <c r="ACB212" s="56"/>
      <c r="ACC212" s="56"/>
      <c r="ACD212" s="56"/>
      <c r="ACE212" s="56"/>
      <c r="ACF212" s="56"/>
      <c r="ACG212" s="56"/>
      <c r="ACH212" s="56"/>
      <c r="ACI212" s="56"/>
      <c r="ACJ212" s="56"/>
      <c r="ACK212" s="56"/>
      <c r="ACL212" s="56"/>
      <c r="ACM212" s="56"/>
      <c r="ACN212" s="56"/>
      <c r="ACO212" s="56"/>
      <c r="ACP212" s="56"/>
      <c r="ACQ212" s="56"/>
      <c r="ACR212" s="56"/>
      <c r="ACS212" s="56"/>
      <c r="ACT212" s="56"/>
      <c r="ACU212" s="56"/>
      <c r="ACV212" s="56"/>
      <c r="ACW212" s="56"/>
      <c r="ACX212" s="56"/>
      <c r="ACY212" s="56"/>
      <c r="ACZ212" s="56"/>
      <c r="ADA212" s="56"/>
      <c r="ADB212" s="56"/>
      <c r="ADC212" s="56"/>
      <c r="ADD212" s="56"/>
      <c r="ADE212" s="56"/>
      <c r="ADF212" s="56"/>
      <c r="ADG212" s="56"/>
      <c r="ADH212" s="56"/>
      <c r="ADI212" s="56"/>
      <c r="ADJ212" s="56"/>
      <c r="ADK212" s="56"/>
      <c r="ADL212" s="56"/>
      <c r="ADM212" s="56"/>
      <c r="ADN212" s="56"/>
      <c r="ADO212" s="56"/>
      <c r="ADP212" s="56"/>
      <c r="ADQ212" s="56"/>
      <c r="ADR212" s="56"/>
      <c r="ADS212" s="56"/>
      <c r="ADT212" s="56"/>
      <c r="ADU212" s="56"/>
      <c r="ADV212" s="56"/>
      <c r="ADW212" s="56"/>
      <c r="ADX212" s="56"/>
      <c r="ADY212" s="56"/>
      <c r="ADZ212" s="56"/>
      <c r="AEA212" s="56"/>
      <c r="AEB212" s="56"/>
      <c r="AEC212" s="56"/>
      <c r="AED212" s="56"/>
      <c r="AEE212" s="56"/>
      <c r="AEF212" s="56"/>
      <c r="AEG212" s="56"/>
      <c r="AEH212" s="56"/>
      <c r="AEI212" s="56"/>
      <c r="AEJ212" s="56"/>
      <c r="AEK212" s="56"/>
      <c r="AEL212" s="56"/>
      <c r="AEM212" s="56"/>
      <c r="AEN212" s="56"/>
      <c r="AEO212" s="56"/>
      <c r="AEP212" s="56"/>
      <c r="AEQ212" s="56"/>
      <c r="AER212" s="56"/>
      <c r="AES212" s="56"/>
      <c r="AET212" s="56"/>
      <c r="AEU212" s="56"/>
      <c r="AEV212" s="56"/>
      <c r="AEW212" s="56"/>
      <c r="AEX212" s="56"/>
      <c r="AEY212" s="56"/>
      <c r="AEZ212" s="56"/>
      <c r="AFA212" s="56"/>
      <c r="AFB212" s="56"/>
      <c r="AFC212" s="56"/>
      <c r="AFD212" s="56"/>
      <c r="AFE212" s="56"/>
      <c r="AFF212" s="56"/>
      <c r="AFG212" s="56"/>
      <c r="AFH212" s="56"/>
      <c r="AFI212" s="56"/>
      <c r="AFJ212" s="56"/>
      <c r="AFK212" s="56"/>
      <c r="AFL212" s="56"/>
      <c r="AFM212" s="56"/>
      <c r="AFN212" s="56"/>
      <c r="AFO212" s="56"/>
      <c r="AFP212" s="56"/>
      <c r="AFQ212" s="56"/>
      <c r="AFR212" s="56"/>
      <c r="AFS212" s="56"/>
      <c r="AFT212" s="56"/>
      <c r="AFU212" s="56"/>
      <c r="AFV212" s="56"/>
      <c r="AFW212" s="56"/>
      <c r="AFX212" s="56"/>
      <c r="AFY212" s="56"/>
      <c r="AFZ212" s="56"/>
      <c r="AGA212" s="56"/>
      <c r="AGB212" s="56"/>
      <c r="AGC212" s="56"/>
      <c r="AGD212" s="56"/>
      <c r="AGE212" s="56"/>
      <c r="AGF212" s="56"/>
      <c r="AGG212" s="56"/>
      <c r="AGH212" s="56"/>
      <c r="AGI212" s="56"/>
      <c r="AGJ212" s="56"/>
      <c r="AGK212" s="56"/>
      <c r="AGL212" s="56"/>
      <c r="AGM212" s="56"/>
      <c r="AGN212" s="56"/>
      <c r="AGO212" s="56"/>
      <c r="AGP212" s="56"/>
      <c r="AGQ212" s="56"/>
      <c r="AGR212" s="56"/>
      <c r="AGS212" s="56"/>
      <c r="AGT212" s="56"/>
      <c r="AGU212" s="56"/>
      <c r="AGV212" s="56"/>
      <c r="AGW212" s="56"/>
      <c r="AGX212" s="56"/>
      <c r="AGY212" s="56"/>
      <c r="AGZ212" s="56"/>
      <c r="AHA212" s="56"/>
      <c r="AHB212" s="56"/>
      <c r="AHC212" s="56"/>
      <c r="AHD212" s="56"/>
      <c r="AHE212" s="56"/>
      <c r="AHF212" s="56"/>
      <c r="AHG212" s="56"/>
      <c r="AHH212" s="56"/>
      <c r="AHI212" s="56"/>
      <c r="AHJ212" s="56"/>
      <c r="AHK212" s="56"/>
      <c r="AHL212" s="56"/>
      <c r="AHM212" s="56"/>
      <c r="AHN212" s="56"/>
      <c r="AHO212" s="56"/>
      <c r="AHP212" s="56"/>
      <c r="AHQ212" s="56"/>
      <c r="AHR212" s="56"/>
      <c r="AHS212" s="56"/>
      <c r="AHT212" s="56"/>
      <c r="AHU212" s="56"/>
      <c r="AHV212" s="56"/>
      <c r="AHW212" s="56"/>
      <c r="AHX212" s="56"/>
      <c r="AHY212" s="56"/>
      <c r="AHZ212" s="56"/>
      <c r="AIA212" s="56"/>
      <c r="AIB212" s="56"/>
      <c r="AIC212" s="56"/>
      <c r="AID212" s="56"/>
      <c r="AIE212" s="56"/>
      <c r="AIF212" s="56"/>
      <c r="AIG212" s="56"/>
      <c r="AIH212" s="56"/>
      <c r="AII212" s="56"/>
      <c r="AIJ212" s="56"/>
      <c r="AIK212" s="56"/>
      <c r="AIL212" s="56"/>
      <c r="AIM212" s="56"/>
      <c r="AIN212" s="56"/>
      <c r="AIO212" s="56"/>
      <c r="AIP212" s="56"/>
      <c r="AIQ212" s="56"/>
      <c r="AIR212" s="56"/>
      <c r="AIS212" s="56"/>
      <c r="AIT212" s="56"/>
      <c r="AIU212" s="56"/>
      <c r="AIV212" s="56"/>
      <c r="AIW212" s="56"/>
      <c r="AIX212" s="56"/>
      <c r="AIY212" s="56"/>
      <c r="AIZ212" s="56"/>
      <c r="AJA212" s="56"/>
      <c r="AJB212" s="56"/>
      <c r="AJC212" s="56"/>
      <c r="AJD212" s="56"/>
      <c r="AJE212" s="56"/>
      <c r="AJF212" s="56"/>
      <c r="AJG212" s="56"/>
      <c r="AJH212" s="56"/>
      <c r="AJI212" s="56"/>
      <c r="AJJ212" s="56"/>
      <c r="AJK212" s="56"/>
      <c r="AJL212" s="56"/>
      <c r="AJM212" s="56"/>
      <c r="AJN212" s="56"/>
      <c r="AJO212" s="56"/>
      <c r="AJP212" s="56"/>
      <c r="AJQ212" s="56"/>
      <c r="AJR212" s="56"/>
      <c r="AJS212" s="56"/>
      <c r="AJT212" s="56"/>
      <c r="AJU212" s="56"/>
      <c r="AJV212" s="56"/>
      <c r="AJW212" s="56"/>
      <c r="AJX212" s="56"/>
      <c r="AJY212" s="56"/>
      <c r="AJZ212" s="56"/>
      <c r="AKA212" s="56"/>
      <c r="AKB212" s="56"/>
      <c r="AKC212" s="56"/>
      <c r="AKD212" s="56"/>
      <c r="AKE212" s="56"/>
      <c r="AKF212" s="56"/>
      <c r="AKG212" s="56"/>
      <c r="AKH212" s="56"/>
      <c r="AKI212" s="56"/>
      <c r="AKJ212" s="56"/>
      <c r="AKK212" s="56"/>
      <c r="AKL212" s="56"/>
      <c r="AKM212" s="56"/>
      <c r="AKN212" s="56"/>
      <c r="AKO212" s="56"/>
      <c r="AKP212" s="56"/>
      <c r="AKQ212" s="56"/>
      <c r="AKR212" s="56"/>
      <c r="AKS212" s="56"/>
      <c r="AKT212" s="56"/>
      <c r="AKU212" s="56"/>
      <c r="AKV212" s="56"/>
      <c r="AKW212" s="56"/>
      <c r="AKX212" s="56"/>
      <c r="AKY212" s="56"/>
      <c r="AKZ212" s="56"/>
      <c r="ALA212" s="56"/>
      <c r="ALB212" s="56"/>
      <c r="ALC212" s="56"/>
      <c r="ALD212" s="56"/>
      <c r="ALE212" s="56"/>
      <c r="ALF212" s="56"/>
      <c r="ALG212" s="56"/>
      <c r="ALH212" s="56"/>
      <c r="ALI212" s="56"/>
      <c r="ALJ212" s="56"/>
      <c r="ALK212" s="56"/>
      <c r="ALL212" s="56"/>
      <c r="ALM212" s="56"/>
      <c r="ALN212" s="56"/>
      <c r="ALO212" s="56"/>
      <c r="ALP212" s="56"/>
      <c r="ALQ212" s="56"/>
      <c r="ALR212" s="56"/>
      <c r="ALS212" s="56"/>
      <c r="ALT212" s="56"/>
      <c r="ALU212" s="56"/>
      <c r="ALV212" s="56"/>
      <c r="ALW212" s="56"/>
      <c r="ALX212" s="56"/>
      <c r="ALY212" s="56"/>
      <c r="ALZ212" s="56"/>
      <c r="AMA212" s="56"/>
      <c r="AMB212" s="56"/>
      <c r="AMC212" s="56"/>
      <c r="AMD212" s="56"/>
      <c r="AME212" s="56"/>
      <c r="AMF212" s="56"/>
      <c r="AMG212" s="56"/>
      <c r="AMH212" s="56"/>
      <c r="AMI212" s="56"/>
      <c r="AMJ212" s="56"/>
      <c r="AMK212" s="56"/>
      <c r="AML212" s="56"/>
      <c r="AMM212" s="56"/>
      <c r="AMN212" s="56"/>
      <c r="AMO212" s="56"/>
      <c r="AMP212" s="56"/>
      <c r="AMQ212" s="56"/>
      <c r="AMR212" s="56"/>
      <c r="AMS212" s="56"/>
      <c r="AMT212" s="56"/>
      <c r="AMU212" s="56"/>
      <c r="AMV212" s="56"/>
      <c r="AMW212" s="56"/>
      <c r="AMX212" s="56"/>
      <c r="AMY212" s="56"/>
      <c r="AMZ212" s="56"/>
      <c r="ANA212" s="56"/>
      <c r="ANB212" s="56"/>
      <c r="ANC212" s="56"/>
      <c r="AND212" s="56"/>
      <c r="ANE212" s="56"/>
      <c r="ANF212" s="56"/>
      <c r="ANG212" s="56"/>
      <c r="ANH212" s="56"/>
      <c r="ANI212" s="56"/>
      <c r="ANJ212" s="56"/>
      <c r="ANK212" s="56"/>
      <c r="ANL212" s="56"/>
      <c r="ANM212" s="56"/>
      <c r="ANN212" s="56"/>
      <c r="ANO212" s="56"/>
      <c r="ANP212" s="56"/>
      <c r="ANQ212" s="56"/>
      <c r="ANR212" s="56"/>
      <c r="ANS212" s="56"/>
      <c r="ANT212" s="56"/>
      <c r="ANU212" s="56"/>
      <c r="ANV212" s="56"/>
      <c r="ANW212" s="56"/>
      <c r="ANX212" s="56"/>
      <c r="ANY212" s="56"/>
      <c r="ANZ212" s="56"/>
      <c r="AOA212" s="56"/>
      <c r="AOB212" s="56"/>
      <c r="AOC212" s="56"/>
      <c r="AOD212" s="56"/>
      <c r="AOE212" s="56"/>
      <c r="AOF212" s="56"/>
      <c r="AOG212" s="56"/>
      <c r="AOH212" s="56"/>
      <c r="AOI212" s="56"/>
      <c r="AOJ212" s="56"/>
      <c r="AOK212" s="56"/>
      <c r="AOL212" s="56"/>
      <c r="AOM212" s="56"/>
      <c r="AON212" s="56"/>
      <c r="AOO212" s="56"/>
      <c r="AOP212" s="56"/>
      <c r="AOQ212" s="56"/>
      <c r="AOR212" s="56"/>
      <c r="AOS212" s="56"/>
      <c r="AOT212" s="56"/>
      <c r="AOU212" s="56"/>
      <c r="AOV212" s="56"/>
      <c r="AOW212" s="56"/>
      <c r="AOX212" s="56"/>
      <c r="AOY212" s="56"/>
      <c r="AOZ212" s="56"/>
      <c r="APA212" s="56"/>
      <c r="APB212" s="56"/>
      <c r="APC212" s="56"/>
      <c r="APD212" s="56"/>
      <c r="APE212" s="56"/>
      <c r="APF212" s="56"/>
      <c r="APG212" s="56"/>
      <c r="APH212" s="56"/>
      <c r="API212" s="56"/>
      <c r="APJ212" s="56"/>
      <c r="APK212" s="56"/>
      <c r="APL212" s="56"/>
      <c r="APM212" s="56"/>
      <c r="APN212" s="56"/>
      <c r="APO212" s="56"/>
      <c r="APP212" s="56"/>
      <c r="APQ212" s="56"/>
      <c r="APR212" s="56"/>
      <c r="APS212" s="56"/>
      <c r="APT212" s="56"/>
      <c r="APU212" s="56"/>
      <c r="APV212" s="56"/>
      <c r="APW212" s="56"/>
      <c r="APX212" s="56"/>
      <c r="APY212" s="56"/>
      <c r="APZ212" s="56"/>
      <c r="AQA212" s="56"/>
      <c r="AQB212" s="56"/>
      <c r="AQC212" s="56"/>
      <c r="AQD212" s="56"/>
      <c r="AQE212" s="56"/>
      <c r="AQF212" s="56"/>
      <c r="AQG212" s="56"/>
      <c r="AQH212" s="56"/>
      <c r="AQI212" s="56"/>
      <c r="AQJ212" s="56"/>
      <c r="AQK212" s="56"/>
      <c r="AQL212" s="56"/>
      <c r="AQM212" s="56"/>
      <c r="AQN212" s="56"/>
      <c r="AQO212" s="56"/>
      <c r="AQP212" s="56"/>
      <c r="AQQ212" s="56"/>
      <c r="AQR212" s="56"/>
      <c r="AQS212" s="56"/>
      <c r="AQT212" s="56"/>
      <c r="AQU212" s="56"/>
      <c r="AQV212" s="56"/>
      <c r="AQW212" s="56"/>
      <c r="AQX212" s="56"/>
      <c r="AQY212" s="56"/>
      <c r="AQZ212" s="56"/>
      <c r="ARA212" s="56"/>
      <c r="ARB212" s="56"/>
      <c r="ARC212" s="56"/>
      <c r="ARD212" s="56"/>
      <c r="ARE212" s="56"/>
      <c r="ARF212" s="56"/>
      <c r="ARG212" s="56"/>
      <c r="ARH212" s="56"/>
      <c r="ARI212" s="56"/>
      <c r="ARJ212" s="56"/>
      <c r="ARK212" s="56"/>
      <c r="ARL212" s="56"/>
      <c r="ARM212" s="56"/>
      <c r="ARN212" s="56"/>
      <c r="ARO212" s="56"/>
      <c r="ARP212" s="56"/>
      <c r="ARQ212" s="56"/>
      <c r="ARR212" s="56"/>
      <c r="ARS212" s="56"/>
      <c r="ART212" s="56"/>
      <c r="ARU212" s="56"/>
      <c r="ARV212" s="56"/>
      <c r="ARW212" s="56"/>
      <c r="ARX212" s="56"/>
      <c r="ARY212" s="56"/>
      <c r="ARZ212" s="56"/>
      <c r="ASA212" s="56"/>
      <c r="ASB212" s="56"/>
      <c r="ASC212" s="56"/>
      <c r="ASD212" s="56"/>
      <c r="ASE212" s="56"/>
      <c r="ASF212" s="56"/>
      <c r="ASG212" s="56"/>
      <c r="ASH212" s="56"/>
      <c r="ASI212" s="56"/>
      <c r="ASJ212" s="56"/>
      <c r="ASK212" s="56"/>
      <c r="ASL212" s="56"/>
      <c r="ASM212" s="56"/>
      <c r="ASN212" s="56"/>
      <c r="ASO212" s="56"/>
      <c r="ASP212" s="56"/>
      <c r="ASQ212" s="56"/>
      <c r="ASR212" s="56"/>
      <c r="ASS212" s="56"/>
      <c r="AST212" s="56"/>
      <c r="ASU212" s="56"/>
      <c r="ASV212" s="56"/>
      <c r="ASW212" s="56"/>
      <c r="ASX212" s="56"/>
      <c r="ASY212" s="56"/>
      <c r="ASZ212" s="56"/>
      <c r="ATA212" s="56"/>
      <c r="ATB212" s="56"/>
      <c r="ATC212" s="56"/>
      <c r="ATD212" s="56"/>
      <c r="ATE212" s="56"/>
      <c r="ATF212" s="56"/>
      <c r="ATG212" s="56"/>
      <c r="ATH212" s="56"/>
      <c r="ATI212" s="56"/>
      <c r="ATJ212" s="56"/>
      <c r="ATK212" s="56"/>
      <c r="ATL212" s="56"/>
      <c r="ATM212" s="56"/>
      <c r="ATN212" s="56"/>
      <c r="ATO212" s="56"/>
      <c r="ATP212" s="56"/>
      <c r="ATQ212" s="56"/>
      <c r="ATR212" s="56"/>
      <c r="ATS212" s="56"/>
      <c r="ATT212" s="56"/>
      <c r="ATU212" s="56"/>
      <c r="ATV212" s="56"/>
      <c r="ATW212" s="56"/>
      <c r="ATX212" s="56"/>
      <c r="ATY212" s="56"/>
      <c r="ATZ212" s="56"/>
      <c r="AUA212" s="56"/>
      <c r="AUB212" s="56"/>
      <c r="AUC212" s="56"/>
      <c r="AUD212" s="56"/>
      <c r="AUE212" s="56"/>
      <c r="AUF212" s="56"/>
      <c r="AUG212" s="56"/>
      <c r="AUH212" s="56"/>
      <c r="AUI212" s="56"/>
      <c r="AUJ212" s="56"/>
      <c r="AUK212" s="56"/>
      <c r="AUL212" s="56"/>
      <c r="AUM212" s="56"/>
      <c r="AUN212" s="56"/>
      <c r="AUO212" s="56"/>
      <c r="AUP212" s="56"/>
      <c r="AUQ212" s="56"/>
      <c r="AUR212" s="56"/>
      <c r="AUS212" s="56"/>
      <c r="AUT212" s="56"/>
      <c r="AUU212" s="56"/>
      <c r="AUV212" s="56"/>
      <c r="AUW212" s="56"/>
      <c r="AUX212" s="56"/>
      <c r="AUY212" s="56"/>
      <c r="AUZ212" s="56"/>
      <c r="AVA212" s="56"/>
      <c r="AVB212" s="56"/>
      <c r="AVC212" s="56"/>
      <c r="AVD212" s="56"/>
      <c r="AVE212" s="56"/>
      <c r="AVF212" s="56"/>
      <c r="AVG212" s="56"/>
      <c r="AVH212" s="56"/>
      <c r="AVI212" s="56"/>
      <c r="AVJ212" s="56"/>
      <c r="AVK212" s="56"/>
      <c r="AVL212" s="56"/>
      <c r="AVM212" s="56"/>
      <c r="AVN212" s="56"/>
      <c r="AVO212" s="56"/>
      <c r="AVP212" s="56"/>
      <c r="AVQ212" s="56"/>
      <c r="AVR212" s="56"/>
      <c r="AVS212" s="56"/>
      <c r="AVT212" s="56"/>
      <c r="AVU212" s="56"/>
      <c r="AVV212" s="56"/>
      <c r="AVW212" s="56"/>
      <c r="AVX212" s="56"/>
      <c r="AVY212" s="56"/>
      <c r="AVZ212" s="56"/>
      <c r="AWA212" s="56"/>
      <c r="AWB212" s="56"/>
      <c r="AWC212" s="56"/>
      <c r="AWD212" s="56"/>
      <c r="AWE212" s="56"/>
      <c r="AWF212" s="56"/>
      <c r="AWG212" s="56"/>
      <c r="AWH212" s="56"/>
      <c r="AWI212" s="56"/>
      <c r="AWJ212" s="56"/>
      <c r="AWK212" s="56"/>
      <c r="AWL212" s="56"/>
      <c r="AWM212" s="56"/>
      <c r="AWN212" s="56"/>
      <c r="AWO212" s="56"/>
      <c r="AWP212" s="56"/>
      <c r="AWQ212" s="56"/>
      <c r="AWR212" s="56"/>
      <c r="AWS212" s="56"/>
      <c r="AWT212" s="56"/>
      <c r="AWU212" s="56"/>
      <c r="AWV212" s="56"/>
      <c r="AWW212" s="56"/>
      <c r="AWX212" s="56"/>
      <c r="AWY212" s="56"/>
      <c r="AWZ212" s="56"/>
      <c r="AXA212" s="56"/>
      <c r="AXB212" s="56"/>
      <c r="AXC212" s="56"/>
      <c r="AXD212" s="56"/>
      <c r="AXE212" s="56"/>
      <c r="AXF212" s="56"/>
      <c r="AXG212" s="56"/>
      <c r="AXH212" s="56"/>
      <c r="AXI212" s="56"/>
      <c r="AXJ212" s="56"/>
      <c r="AXK212" s="56"/>
      <c r="AXL212" s="56"/>
      <c r="AXM212" s="56"/>
      <c r="AXN212" s="56"/>
      <c r="AXO212" s="56"/>
      <c r="AXP212" s="56"/>
      <c r="AXQ212" s="56"/>
      <c r="AXR212" s="56"/>
      <c r="AXS212" s="56"/>
      <c r="AXT212" s="56"/>
      <c r="AXU212" s="56"/>
      <c r="AXV212" s="56"/>
      <c r="AXW212" s="56"/>
      <c r="AXX212" s="56"/>
      <c r="AXY212" s="56"/>
      <c r="AXZ212" s="56"/>
      <c r="AYA212" s="56"/>
      <c r="AYB212" s="56"/>
      <c r="AYC212" s="56"/>
      <c r="AYD212" s="56"/>
      <c r="AYE212" s="56"/>
      <c r="AYF212" s="56"/>
      <c r="AYG212" s="56"/>
      <c r="AYH212" s="56"/>
      <c r="AYI212" s="56"/>
      <c r="AYJ212" s="56"/>
      <c r="AYK212" s="56"/>
      <c r="AYL212" s="56"/>
      <c r="AYM212" s="56"/>
      <c r="AYN212" s="56"/>
      <c r="AYO212" s="56"/>
      <c r="AYP212" s="56"/>
      <c r="AYQ212" s="56"/>
      <c r="AYR212" s="56"/>
      <c r="AYS212" s="56"/>
      <c r="AYT212" s="56"/>
      <c r="AYU212" s="56"/>
      <c r="AYV212" s="56"/>
      <c r="AYW212" s="56"/>
      <c r="AYX212" s="56"/>
      <c r="AYY212" s="56"/>
      <c r="AYZ212" s="56"/>
      <c r="AZA212" s="56"/>
      <c r="AZB212" s="56"/>
      <c r="AZC212" s="56"/>
      <c r="AZD212" s="56"/>
      <c r="AZE212" s="56"/>
      <c r="AZF212" s="56"/>
      <c r="AZG212" s="56"/>
      <c r="AZH212" s="56"/>
      <c r="AZI212" s="56"/>
      <c r="AZJ212" s="56"/>
      <c r="AZK212" s="56"/>
      <c r="AZL212" s="56"/>
      <c r="AZM212" s="56"/>
      <c r="AZN212" s="56"/>
      <c r="AZO212" s="56"/>
      <c r="AZP212" s="56"/>
      <c r="AZQ212" s="56"/>
      <c r="AZR212" s="56"/>
      <c r="AZS212" s="56"/>
      <c r="AZT212" s="56"/>
      <c r="AZU212" s="56"/>
      <c r="AZV212" s="56"/>
      <c r="AZW212" s="56"/>
      <c r="AZX212" s="56"/>
      <c r="AZY212" s="56"/>
      <c r="AZZ212" s="56"/>
      <c r="BAA212" s="56"/>
      <c r="BAB212" s="56"/>
      <c r="BAC212" s="56"/>
      <c r="BAD212" s="56"/>
      <c r="BAE212" s="56"/>
      <c r="BAF212" s="56"/>
      <c r="BAG212" s="56"/>
      <c r="BAH212" s="56"/>
      <c r="BAI212" s="56"/>
      <c r="BAJ212" s="56"/>
      <c r="BAK212" s="56"/>
      <c r="BAL212" s="56"/>
      <c r="BAM212" s="56"/>
      <c r="BAN212" s="56"/>
      <c r="BAO212" s="56"/>
      <c r="BAP212" s="56"/>
      <c r="BAQ212" s="56"/>
      <c r="BAR212" s="56"/>
      <c r="BAS212" s="56"/>
      <c r="BAT212" s="56"/>
      <c r="BAU212" s="56"/>
      <c r="BAV212" s="56"/>
      <c r="BAW212" s="56"/>
      <c r="BAX212" s="56"/>
      <c r="BAY212" s="56"/>
      <c r="BAZ212" s="56"/>
      <c r="BBA212" s="56"/>
      <c r="BBB212" s="56"/>
      <c r="BBC212" s="56"/>
      <c r="BBD212" s="56"/>
      <c r="BBE212" s="56"/>
      <c r="BBF212" s="56"/>
      <c r="BBG212" s="56"/>
      <c r="BBH212" s="56"/>
      <c r="BBI212" s="56"/>
      <c r="BBJ212" s="56"/>
      <c r="BBK212" s="56"/>
      <c r="BBL212" s="56"/>
      <c r="BBM212" s="56"/>
      <c r="BBN212" s="56"/>
      <c r="BBO212" s="56"/>
      <c r="BBP212" s="56"/>
      <c r="BBQ212" s="56"/>
      <c r="BBR212" s="56"/>
      <c r="BBS212" s="56"/>
      <c r="BBT212" s="56"/>
      <c r="BBU212" s="56"/>
      <c r="BBV212" s="56"/>
      <c r="BBW212" s="56"/>
      <c r="BBX212" s="56"/>
      <c r="BBY212" s="56"/>
      <c r="BBZ212" s="56"/>
      <c r="BCA212" s="56"/>
      <c r="BCB212" s="56"/>
      <c r="BCC212" s="56"/>
      <c r="BCD212" s="56"/>
      <c r="BCE212" s="56"/>
      <c r="BCF212" s="56"/>
      <c r="BCG212" s="56"/>
      <c r="BCH212" s="56"/>
      <c r="BCI212" s="56"/>
      <c r="BCJ212" s="56"/>
      <c r="BCK212" s="56"/>
      <c r="BCL212" s="56"/>
      <c r="BCM212" s="56"/>
      <c r="BCN212" s="56"/>
      <c r="BCO212" s="56"/>
      <c r="BCP212" s="56"/>
      <c r="BCQ212" s="56"/>
      <c r="BCR212" s="56"/>
      <c r="BCS212" s="56"/>
      <c r="BCT212" s="56"/>
      <c r="BCU212" s="56"/>
      <c r="BCV212" s="56"/>
      <c r="BCW212" s="56"/>
      <c r="BCX212" s="56"/>
      <c r="BCY212" s="56"/>
      <c r="BCZ212" s="56"/>
      <c r="BDA212" s="56"/>
      <c r="BDB212" s="56"/>
      <c r="BDC212" s="56"/>
      <c r="BDD212" s="56"/>
      <c r="BDE212" s="56"/>
      <c r="BDF212" s="56"/>
      <c r="BDG212" s="56"/>
      <c r="BDH212" s="56"/>
      <c r="BDI212" s="56"/>
      <c r="BDJ212" s="56"/>
      <c r="BDK212" s="56"/>
      <c r="BDL212" s="56"/>
      <c r="BDM212" s="56"/>
      <c r="BDN212" s="56"/>
      <c r="BDO212" s="56"/>
      <c r="BDP212" s="56"/>
      <c r="BDQ212" s="56"/>
      <c r="BDR212" s="56"/>
      <c r="BDS212" s="56"/>
      <c r="BDT212" s="56"/>
      <c r="BDU212" s="56"/>
      <c r="BDV212" s="56"/>
      <c r="BDW212" s="56"/>
      <c r="BDX212" s="56"/>
      <c r="BDY212" s="56"/>
      <c r="BDZ212" s="56"/>
      <c r="BEA212" s="56"/>
      <c r="BEB212" s="56"/>
      <c r="BEC212" s="56"/>
      <c r="BED212" s="56"/>
      <c r="BEE212" s="56"/>
      <c r="BEF212" s="56"/>
      <c r="BEG212" s="56"/>
      <c r="BEH212" s="56"/>
      <c r="BEI212" s="56"/>
      <c r="BEJ212" s="56"/>
      <c r="BEK212" s="56"/>
      <c r="BEL212" s="56"/>
      <c r="BEM212" s="56"/>
      <c r="BEN212" s="56"/>
      <c r="BEO212" s="56"/>
      <c r="BEP212" s="56"/>
      <c r="BEQ212" s="56"/>
      <c r="BER212" s="56"/>
      <c r="BES212" s="56"/>
      <c r="BET212" s="56"/>
      <c r="BEU212" s="56"/>
      <c r="BEV212" s="56"/>
      <c r="BEW212" s="56"/>
      <c r="BEX212" s="56"/>
      <c r="BEY212" s="56"/>
      <c r="BEZ212" s="56"/>
      <c r="BFA212" s="56"/>
      <c r="BFB212" s="56"/>
      <c r="BFC212" s="56"/>
      <c r="BFD212" s="56"/>
      <c r="BFE212" s="56"/>
      <c r="BFF212" s="56"/>
      <c r="BFG212" s="56"/>
      <c r="BFH212" s="56"/>
      <c r="BFI212" s="56"/>
      <c r="BFJ212" s="56"/>
      <c r="BFK212" s="56"/>
      <c r="BFL212" s="56"/>
      <c r="BFM212" s="56"/>
      <c r="BFN212" s="56"/>
      <c r="BFO212" s="56"/>
      <c r="BFP212" s="56"/>
      <c r="BFQ212" s="56"/>
      <c r="BFR212" s="56"/>
      <c r="BFS212" s="56"/>
      <c r="BFT212" s="56"/>
      <c r="BFU212" s="56"/>
      <c r="BFV212" s="56"/>
      <c r="BFW212" s="56"/>
      <c r="BFX212" s="56"/>
      <c r="BFY212" s="56"/>
      <c r="BFZ212" s="56"/>
      <c r="BGA212" s="56"/>
      <c r="BGB212" s="56"/>
      <c r="BGC212" s="56"/>
      <c r="BGD212" s="56"/>
      <c r="BGE212" s="56"/>
      <c r="BGF212" s="56"/>
      <c r="BGG212" s="56"/>
      <c r="BGH212" s="56"/>
      <c r="BGI212" s="56"/>
      <c r="BGJ212" s="56"/>
      <c r="BGK212" s="56"/>
      <c r="BGL212" s="56"/>
      <c r="BGM212" s="56"/>
      <c r="BGN212" s="56"/>
      <c r="BGO212" s="56"/>
      <c r="BGP212" s="56"/>
      <c r="BGQ212" s="56"/>
      <c r="BGR212" s="56"/>
      <c r="BGS212" s="56"/>
      <c r="BGT212" s="56"/>
      <c r="BGU212" s="56"/>
      <c r="BGV212" s="56"/>
      <c r="BGW212" s="56"/>
      <c r="BGX212" s="56"/>
      <c r="BGY212" s="56"/>
      <c r="BGZ212" s="56"/>
      <c r="BHA212" s="56"/>
      <c r="BHB212" s="56"/>
      <c r="BHC212" s="56"/>
      <c r="BHD212" s="56"/>
      <c r="BHE212" s="56"/>
      <c r="BHF212" s="56"/>
      <c r="BHG212" s="56"/>
      <c r="BHH212" s="56"/>
      <c r="BHI212" s="56"/>
      <c r="BHJ212" s="56"/>
      <c r="BHK212" s="56"/>
      <c r="BHL212" s="56"/>
      <c r="BHM212" s="56"/>
      <c r="BHN212" s="56"/>
      <c r="BHO212" s="56"/>
      <c r="BHP212" s="56"/>
      <c r="BHQ212" s="56"/>
      <c r="BHR212" s="56"/>
      <c r="BHS212" s="56"/>
      <c r="BHT212" s="56"/>
      <c r="BHU212" s="56"/>
      <c r="BHV212" s="56"/>
      <c r="BHW212" s="56"/>
      <c r="BHX212" s="56"/>
      <c r="BHY212" s="56"/>
      <c r="BHZ212" s="56"/>
      <c r="BIA212" s="56"/>
      <c r="BIB212" s="56"/>
      <c r="BIC212" s="56"/>
      <c r="BID212" s="56"/>
      <c r="BIE212" s="56"/>
      <c r="BIF212" s="56"/>
      <c r="BIG212" s="56"/>
      <c r="BIH212" s="56"/>
      <c r="BII212" s="56"/>
      <c r="BIJ212" s="56"/>
      <c r="BIK212" s="56"/>
      <c r="BIL212" s="56"/>
      <c r="BIM212" s="56"/>
      <c r="BIN212" s="56"/>
      <c r="BIO212" s="56"/>
      <c r="BIP212" s="56"/>
      <c r="BIQ212" s="56"/>
      <c r="BIR212" s="56"/>
      <c r="BIS212" s="56"/>
      <c r="BIT212" s="56"/>
      <c r="BIU212" s="56"/>
      <c r="BIV212" s="56"/>
      <c r="BIW212" s="56"/>
      <c r="BIX212" s="56"/>
      <c r="BIY212" s="56"/>
      <c r="BIZ212" s="56"/>
      <c r="BJA212" s="56"/>
      <c r="BJB212" s="56"/>
      <c r="BJC212" s="56"/>
      <c r="BJD212" s="56"/>
      <c r="BJE212" s="56"/>
      <c r="BJF212" s="56"/>
      <c r="BJG212" s="56"/>
      <c r="BJH212" s="56"/>
      <c r="BJI212" s="56"/>
      <c r="BJJ212" s="56"/>
      <c r="BJK212" s="56"/>
      <c r="BJL212" s="56"/>
      <c r="BJM212" s="56"/>
      <c r="BJN212" s="56"/>
      <c r="BJO212" s="56"/>
      <c r="BJP212" s="56"/>
      <c r="BJQ212" s="56"/>
      <c r="BJR212" s="56"/>
      <c r="BJS212" s="56"/>
      <c r="BJT212" s="56"/>
      <c r="BJU212" s="56"/>
      <c r="BJV212" s="56"/>
      <c r="BJW212" s="56"/>
      <c r="BJX212" s="56"/>
      <c r="BJY212" s="56"/>
      <c r="BJZ212" s="56"/>
      <c r="BKA212" s="56"/>
      <c r="BKB212" s="56"/>
      <c r="BKC212" s="56"/>
      <c r="BKD212" s="56"/>
      <c r="BKE212" s="56"/>
      <c r="BKF212" s="56"/>
      <c r="BKG212" s="56"/>
      <c r="BKH212" s="56"/>
      <c r="BKI212" s="56"/>
      <c r="BKJ212" s="56"/>
      <c r="BKK212" s="56"/>
      <c r="BKL212" s="56"/>
      <c r="BKM212" s="56"/>
      <c r="BKN212" s="56"/>
      <c r="BKO212" s="56"/>
      <c r="BKP212" s="56"/>
      <c r="BKQ212" s="56"/>
      <c r="BKR212" s="56"/>
      <c r="BKS212" s="56"/>
      <c r="BKT212" s="56"/>
      <c r="BKU212" s="56"/>
      <c r="BKV212" s="56"/>
      <c r="BKW212" s="56"/>
      <c r="BKX212" s="56"/>
      <c r="BKY212" s="56"/>
      <c r="BKZ212" s="56"/>
      <c r="BLA212" s="56"/>
      <c r="BLB212" s="56"/>
      <c r="BLC212" s="56"/>
      <c r="BLD212" s="56"/>
      <c r="BLE212" s="56"/>
      <c r="BLF212" s="56"/>
      <c r="BLG212" s="56"/>
      <c r="BLH212" s="56"/>
      <c r="BLI212" s="56"/>
      <c r="BLJ212" s="56"/>
      <c r="BLK212" s="56"/>
      <c r="BLL212" s="56"/>
      <c r="BLM212" s="56"/>
      <c r="BLN212" s="56"/>
      <c r="BLO212" s="56"/>
      <c r="BLP212" s="56"/>
      <c r="BLQ212" s="56"/>
      <c r="BLR212" s="56"/>
      <c r="BLS212" s="56"/>
      <c r="BLT212" s="56"/>
      <c r="BLU212" s="56"/>
      <c r="BLV212" s="56"/>
      <c r="BLW212" s="56"/>
      <c r="BLX212" s="56"/>
      <c r="BLY212" s="56"/>
      <c r="BLZ212" s="56"/>
      <c r="BMA212" s="56"/>
      <c r="BMB212" s="56"/>
      <c r="BMC212" s="56"/>
      <c r="BMD212" s="56"/>
      <c r="BME212" s="56"/>
      <c r="BMF212" s="56"/>
      <c r="BMG212" s="56"/>
      <c r="BMH212" s="56"/>
      <c r="BMI212" s="56"/>
      <c r="BMJ212" s="56"/>
      <c r="BMK212" s="56"/>
      <c r="BML212" s="56"/>
      <c r="BMM212" s="56"/>
      <c r="BMN212" s="56"/>
      <c r="BMO212" s="56"/>
      <c r="BMP212" s="56"/>
      <c r="BMQ212" s="56"/>
      <c r="BMR212" s="56"/>
      <c r="BMS212" s="56"/>
      <c r="BMT212" s="56"/>
      <c r="BMU212" s="56"/>
      <c r="BMV212" s="56"/>
      <c r="BMW212" s="56"/>
      <c r="BMX212" s="56"/>
      <c r="BMY212" s="56"/>
      <c r="BMZ212" s="56"/>
      <c r="BNA212" s="56"/>
      <c r="BNB212" s="56"/>
      <c r="BNC212" s="56"/>
      <c r="BND212" s="56"/>
      <c r="BNE212" s="56"/>
      <c r="BNF212" s="56"/>
      <c r="BNG212" s="56"/>
      <c r="BNH212" s="56"/>
      <c r="BNI212" s="56"/>
      <c r="BNJ212" s="56"/>
      <c r="BNK212" s="56"/>
      <c r="BNL212" s="56"/>
      <c r="BNM212" s="56"/>
      <c r="BNN212" s="56"/>
      <c r="BNO212" s="56"/>
      <c r="BNP212" s="56"/>
      <c r="BNQ212" s="56"/>
      <c r="BNR212" s="56"/>
      <c r="BNS212" s="56"/>
      <c r="BNT212" s="56"/>
      <c r="BNU212" s="56"/>
      <c r="BNV212" s="56"/>
      <c r="BNW212" s="56"/>
      <c r="BNX212" s="56"/>
      <c r="BNY212" s="56"/>
      <c r="BNZ212" s="56"/>
      <c r="BOA212" s="56"/>
      <c r="BOB212" s="56"/>
      <c r="BOC212" s="56"/>
      <c r="BOD212" s="56"/>
      <c r="BOE212" s="56"/>
      <c r="BOF212" s="56"/>
      <c r="BOG212" s="56"/>
      <c r="BOH212" s="56"/>
      <c r="BOI212" s="56"/>
      <c r="BOJ212" s="56"/>
      <c r="BOK212" s="56"/>
      <c r="BOL212" s="56"/>
      <c r="BOM212" s="56"/>
      <c r="BON212" s="56"/>
      <c r="BOO212" s="56"/>
      <c r="BOP212" s="56"/>
      <c r="BOQ212" s="56"/>
      <c r="BOR212" s="56"/>
      <c r="BOS212" s="56"/>
      <c r="BOT212" s="56"/>
      <c r="BOU212" s="56"/>
      <c r="BOV212" s="56"/>
      <c r="BOW212" s="56"/>
      <c r="BOX212" s="56"/>
      <c r="BOY212" s="56"/>
      <c r="BOZ212" s="56"/>
      <c r="BPA212" s="56"/>
      <c r="BPB212" s="56"/>
      <c r="BPC212" s="56"/>
      <c r="BPD212" s="56"/>
      <c r="BPE212" s="56"/>
      <c r="BPF212" s="56"/>
      <c r="BPG212" s="56"/>
      <c r="BPH212" s="56"/>
      <c r="BPI212" s="56"/>
      <c r="BPJ212" s="56"/>
      <c r="BPK212" s="56"/>
      <c r="BPL212" s="56"/>
      <c r="BPM212" s="56"/>
      <c r="BPN212" s="56"/>
      <c r="BPO212" s="56"/>
      <c r="BPP212" s="56"/>
      <c r="BPQ212" s="56"/>
      <c r="BPR212" s="56"/>
      <c r="BPS212" s="56"/>
      <c r="BPT212" s="56"/>
      <c r="BPU212" s="56"/>
      <c r="BPV212" s="56"/>
      <c r="BPW212" s="56"/>
      <c r="BPX212" s="56"/>
      <c r="BPY212" s="56"/>
      <c r="BPZ212" s="56"/>
      <c r="BQA212" s="56"/>
      <c r="BQB212" s="56"/>
      <c r="BQC212" s="56"/>
      <c r="BQD212" s="56"/>
      <c r="BQE212" s="56"/>
      <c r="BQF212" s="56"/>
      <c r="BQG212" s="56"/>
      <c r="BQH212" s="56"/>
      <c r="BQI212" s="56"/>
      <c r="BQJ212" s="56"/>
      <c r="BQK212" s="56"/>
      <c r="BQL212" s="56"/>
      <c r="BQM212" s="56"/>
      <c r="BQN212" s="56"/>
      <c r="BQO212" s="56"/>
      <c r="BQP212" s="56"/>
      <c r="BQQ212" s="56"/>
      <c r="BQR212" s="56"/>
      <c r="BQS212" s="56"/>
      <c r="BQT212" s="56"/>
      <c r="BQU212" s="56"/>
      <c r="BQV212" s="56"/>
      <c r="BQW212" s="56"/>
      <c r="BQX212" s="56"/>
      <c r="BQY212" s="56"/>
      <c r="BQZ212" s="56"/>
      <c r="BRA212" s="56"/>
      <c r="BRB212" s="56"/>
      <c r="BRC212" s="56"/>
      <c r="BRD212" s="56"/>
      <c r="BRE212" s="56"/>
      <c r="BRF212" s="56"/>
      <c r="BRG212" s="56"/>
      <c r="BRH212" s="56"/>
      <c r="BRI212" s="56"/>
      <c r="BRJ212" s="56"/>
      <c r="BRK212" s="56"/>
      <c r="BRL212" s="56"/>
      <c r="BRM212" s="56"/>
      <c r="BRN212" s="56"/>
      <c r="BRO212" s="56"/>
      <c r="BRP212" s="56"/>
      <c r="BRQ212" s="56"/>
      <c r="BRR212" s="56"/>
      <c r="BRS212" s="56"/>
      <c r="BRT212" s="56"/>
      <c r="BRU212" s="56"/>
      <c r="BRV212" s="56"/>
      <c r="BRW212" s="56"/>
      <c r="BRX212" s="56"/>
      <c r="BRY212" s="56"/>
      <c r="BRZ212" s="56"/>
      <c r="BSA212" s="56"/>
      <c r="BSB212" s="56"/>
      <c r="BSC212" s="56"/>
      <c r="BSD212" s="56"/>
      <c r="BSE212" s="56"/>
      <c r="BSF212" s="56"/>
      <c r="BSG212" s="56"/>
      <c r="BSH212" s="56"/>
      <c r="BSI212" s="56"/>
      <c r="BSJ212" s="56"/>
      <c r="BSK212" s="56"/>
      <c r="BSL212" s="56"/>
      <c r="BSM212" s="56"/>
      <c r="BSN212" s="56"/>
      <c r="BSO212" s="56"/>
      <c r="BSP212" s="56"/>
      <c r="BSQ212" s="56"/>
      <c r="BSR212" s="56"/>
      <c r="BSS212" s="56"/>
      <c r="BST212" s="56"/>
      <c r="BSU212" s="56"/>
      <c r="BSV212" s="56"/>
      <c r="BSW212" s="56"/>
      <c r="BSX212" s="56"/>
      <c r="BSY212" s="56"/>
      <c r="BSZ212" s="56"/>
      <c r="BTA212" s="56"/>
      <c r="BTB212" s="56"/>
      <c r="BTC212" s="56"/>
      <c r="BTD212" s="56"/>
      <c r="BTE212" s="56"/>
      <c r="BTF212" s="56"/>
      <c r="BTG212" s="56"/>
      <c r="BTH212" s="56"/>
      <c r="BTI212" s="56"/>
      <c r="BTJ212" s="56"/>
      <c r="BTK212" s="56"/>
      <c r="BTL212" s="56"/>
      <c r="BTM212" s="56"/>
      <c r="BTN212" s="56"/>
      <c r="BTO212" s="56"/>
      <c r="BTP212" s="56"/>
      <c r="BTQ212" s="56"/>
      <c r="BTR212" s="56"/>
      <c r="BTS212" s="56"/>
      <c r="BTT212" s="56"/>
      <c r="BTU212" s="56"/>
      <c r="BTV212" s="56"/>
      <c r="BTW212" s="56"/>
      <c r="BTX212" s="56"/>
      <c r="BTY212" s="56"/>
      <c r="BTZ212" s="56"/>
      <c r="BUA212" s="56"/>
      <c r="BUB212" s="56"/>
      <c r="BUC212" s="56"/>
      <c r="BUD212" s="56"/>
      <c r="BUE212" s="56"/>
      <c r="BUF212" s="56"/>
      <c r="BUG212" s="56"/>
      <c r="BUH212" s="56"/>
      <c r="BUI212" s="56"/>
      <c r="BUJ212" s="56"/>
      <c r="BUK212" s="56"/>
      <c r="BUL212" s="56"/>
      <c r="BUM212" s="56"/>
      <c r="BUN212" s="56"/>
      <c r="BUO212" s="56"/>
      <c r="BUP212" s="56"/>
      <c r="BUQ212" s="56"/>
      <c r="BUR212" s="56"/>
      <c r="BUS212" s="56"/>
      <c r="BUT212" s="56"/>
      <c r="BUU212" s="56"/>
      <c r="BUV212" s="56"/>
      <c r="BUW212" s="56"/>
      <c r="BUX212" s="56"/>
      <c r="BUY212" s="56"/>
      <c r="BUZ212" s="56"/>
      <c r="BVA212" s="56"/>
      <c r="BVB212" s="56"/>
      <c r="BVC212" s="56"/>
      <c r="BVD212" s="56"/>
      <c r="BVE212" s="56"/>
      <c r="BVF212" s="56"/>
      <c r="BVG212" s="56"/>
      <c r="BVH212" s="56"/>
      <c r="BVI212" s="56"/>
      <c r="BVJ212" s="56"/>
      <c r="BVK212" s="56"/>
      <c r="BVL212" s="56"/>
      <c r="BVM212" s="56"/>
      <c r="BVN212" s="56"/>
      <c r="BVO212" s="56"/>
      <c r="BVP212" s="56"/>
      <c r="BVQ212" s="56"/>
      <c r="BVR212" s="56"/>
      <c r="BVS212" s="56"/>
      <c r="BVT212" s="56"/>
      <c r="BVU212" s="56"/>
      <c r="BVV212" s="56"/>
      <c r="BVW212" s="56"/>
      <c r="BVX212" s="56"/>
      <c r="BVY212" s="56"/>
      <c r="BVZ212" s="56"/>
      <c r="BWA212" s="56"/>
      <c r="BWB212" s="56"/>
      <c r="BWC212" s="56"/>
      <c r="BWD212" s="56"/>
      <c r="BWE212" s="56"/>
      <c r="BWF212" s="56"/>
      <c r="BWG212" s="56"/>
      <c r="BWH212" s="56"/>
      <c r="BWI212" s="56"/>
      <c r="BWJ212" s="56"/>
      <c r="BWK212" s="56"/>
      <c r="BWL212" s="56"/>
      <c r="BWM212" s="56"/>
      <c r="BWN212" s="56"/>
      <c r="BWO212" s="56"/>
      <c r="BWP212" s="56"/>
      <c r="BWQ212" s="56"/>
      <c r="BWR212" s="56"/>
      <c r="BWS212" s="56"/>
      <c r="BWT212" s="56"/>
      <c r="BWU212" s="56"/>
      <c r="BWV212" s="56"/>
      <c r="BWW212" s="56"/>
      <c r="BWX212" s="56"/>
      <c r="BWY212" s="56"/>
      <c r="BWZ212" s="56"/>
      <c r="BXA212" s="56"/>
      <c r="BXB212" s="56"/>
      <c r="BXC212" s="56"/>
      <c r="BXD212" s="56"/>
      <c r="BXE212" s="56"/>
      <c r="BXF212" s="56"/>
      <c r="BXG212" s="56"/>
      <c r="BXH212" s="56"/>
      <c r="BXI212" s="56"/>
      <c r="BXJ212" s="56"/>
      <c r="BXK212" s="56"/>
      <c r="BXL212" s="56"/>
      <c r="BXM212" s="56"/>
      <c r="BXN212" s="56"/>
      <c r="BXO212" s="56"/>
      <c r="BXP212" s="56"/>
      <c r="BXQ212" s="56"/>
      <c r="BXR212" s="56"/>
      <c r="BXS212" s="56"/>
      <c r="BXT212" s="56"/>
      <c r="BXU212" s="56"/>
      <c r="BXV212" s="56"/>
      <c r="BXW212" s="56"/>
      <c r="BXX212" s="56"/>
      <c r="BXY212" s="56"/>
      <c r="BXZ212" s="56"/>
      <c r="BYA212" s="56"/>
      <c r="BYB212" s="56"/>
      <c r="BYC212" s="56"/>
      <c r="BYD212" s="56"/>
      <c r="BYE212" s="56"/>
      <c r="BYF212" s="56"/>
      <c r="BYG212" s="56"/>
      <c r="BYH212" s="56"/>
      <c r="BYI212" s="56"/>
      <c r="BYJ212" s="56"/>
      <c r="BYK212" s="56"/>
      <c r="BYL212" s="56"/>
      <c r="BYM212" s="56"/>
      <c r="BYN212" s="56"/>
      <c r="BYO212" s="56"/>
      <c r="BYP212" s="56"/>
      <c r="BYQ212" s="56"/>
      <c r="BYR212" s="56"/>
      <c r="BYS212" s="56"/>
      <c r="BYT212" s="56"/>
      <c r="BYU212" s="56"/>
      <c r="BYV212" s="56"/>
      <c r="BYW212" s="56"/>
      <c r="BYX212" s="56"/>
      <c r="BYY212" s="56"/>
      <c r="BYZ212" s="56"/>
      <c r="BZA212" s="56"/>
      <c r="BZB212" s="56"/>
      <c r="BZC212" s="56"/>
      <c r="BZD212" s="56"/>
      <c r="BZE212" s="56"/>
      <c r="BZF212" s="56"/>
      <c r="BZG212" s="56"/>
      <c r="BZH212" s="56"/>
      <c r="BZI212" s="56"/>
      <c r="BZJ212" s="56"/>
      <c r="BZK212" s="56"/>
      <c r="BZL212" s="56"/>
      <c r="BZM212" s="56"/>
      <c r="BZN212" s="56"/>
      <c r="BZO212" s="56"/>
      <c r="BZP212" s="56"/>
      <c r="BZQ212" s="56"/>
      <c r="BZR212" s="56"/>
      <c r="BZS212" s="56"/>
      <c r="BZT212" s="56"/>
      <c r="BZU212" s="56"/>
      <c r="BZV212" s="56"/>
      <c r="BZW212" s="56"/>
      <c r="BZX212" s="56"/>
      <c r="BZY212" s="56"/>
      <c r="BZZ212" s="56"/>
      <c r="CAA212" s="56"/>
      <c r="CAB212" s="56"/>
      <c r="CAC212" s="56"/>
      <c r="CAD212" s="56"/>
      <c r="CAE212" s="56"/>
      <c r="CAF212" s="56"/>
      <c r="CAG212" s="56"/>
      <c r="CAH212" s="56"/>
      <c r="CAI212" s="56"/>
      <c r="CAJ212" s="56"/>
      <c r="CAK212" s="56"/>
      <c r="CAL212" s="56"/>
      <c r="CAM212" s="56"/>
      <c r="CAN212" s="56"/>
      <c r="CAO212" s="56"/>
      <c r="CAP212" s="56"/>
      <c r="CAQ212" s="56"/>
      <c r="CAR212" s="56"/>
      <c r="CAS212" s="56"/>
      <c r="CAT212" s="56"/>
      <c r="CAU212" s="56"/>
      <c r="CAV212" s="56"/>
      <c r="CAW212" s="56"/>
      <c r="CAX212" s="56"/>
      <c r="CAY212" s="56"/>
      <c r="CAZ212" s="56"/>
      <c r="CBA212" s="56"/>
      <c r="CBB212" s="56"/>
      <c r="CBC212" s="56"/>
      <c r="CBD212" s="56"/>
      <c r="CBE212" s="56"/>
      <c r="CBF212" s="56"/>
      <c r="CBG212" s="56"/>
      <c r="CBH212" s="56"/>
      <c r="CBI212" s="56"/>
      <c r="CBJ212" s="56"/>
      <c r="CBK212" s="56"/>
      <c r="CBL212" s="56"/>
      <c r="CBM212" s="56"/>
      <c r="CBN212" s="56"/>
      <c r="CBO212" s="56"/>
      <c r="CBP212" s="56"/>
      <c r="CBQ212" s="56"/>
      <c r="CBR212" s="56"/>
      <c r="CBS212" s="56"/>
      <c r="CBT212" s="56"/>
      <c r="CBU212" s="56"/>
      <c r="CBV212" s="56"/>
      <c r="CBW212" s="56"/>
      <c r="CBX212" s="56"/>
      <c r="CBY212" s="56"/>
      <c r="CBZ212" s="56"/>
      <c r="CCA212" s="56"/>
      <c r="CCB212" s="56"/>
      <c r="CCC212" s="56"/>
      <c r="CCD212" s="56"/>
      <c r="CCE212" s="56"/>
      <c r="CCF212" s="56"/>
      <c r="CCG212" s="56"/>
      <c r="CCH212" s="56"/>
      <c r="CCI212" s="56"/>
      <c r="CCJ212" s="56"/>
      <c r="CCK212" s="56"/>
      <c r="CCL212" s="56"/>
      <c r="CCM212" s="56"/>
      <c r="CCN212" s="56"/>
      <c r="CCO212" s="56"/>
      <c r="CCP212" s="56"/>
      <c r="CCQ212" s="56"/>
      <c r="CCR212" s="56"/>
      <c r="CCS212" s="56"/>
      <c r="CCT212" s="56"/>
      <c r="CCU212" s="56"/>
      <c r="CCV212" s="56"/>
      <c r="CCW212" s="56"/>
      <c r="CCX212" s="56"/>
      <c r="CCY212" s="56"/>
      <c r="CCZ212" s="56"/>
      <c r="CDA212" s="56"/>
      <c r="CDB212" s="56"/>
      <c r="CDC212" s="56"/>
      <c r="CDD212" s="56"/>
      <c r="CDE212" s="56"/>
      <c r="CDF212" s="56"/>
      <c r="CDG212" s="56"/>
      <c r="CDH212" s="56"/>
      <c r="CDI212" s="56"/>
      <c r="CDJ212" s="56"/>
      <c r="CDK212" s="56"/>
      <c r="CDL212" s="56"/>
      <c r="CDM212" s="56"/>
      <c r="CDN212" s="56"/>
      <c r="CDO212" s="56"/>
      <c r="CDP212" s="56"/>
      <c r="CDQ212" s="56"/>
      <c r="CDR212" s="56"/>
      <c r="CDS212" s="56"/>
      <c r="CDT212" s="56"/>
      <c r="CDU212" s="56"/>
      <c r="CDV212" s="56"/>
      <c r="CDW212" s="56"/>
      <c r="CDX212" s="56"/>
      <c r="CDY212" s="56"/>
      <c r="CDZ212" s="56"/>
      <c r="CEA212" s="56"/>
      <c r="CEB212" s="56"/>
      <c r="CEC212" s="56"/>
      <c r="CED212" s="56"/>
      <c r="CEE212" s="56"/>
      <c r="CEF212" s="56"/>
      <c r="CEG212" s="56"/>
      <c r="CEH212" s="56"/>
      <c r="CEI212" s="56"/>
      <c r="CEJ212" s="56"/>
      <c r="CEK212" s="56"/>
      <c r="CEL212" s="56"/>
      <c r="CEM212" s="56"/>
      <c r="CEN212" s="56"/>
      <c r="CEO212" s="56"/>
      <c r="CEP212" s="56"/>
      <c r="CEQ212" s="56"/>
      <c r="CER212" s="56"/>
      <c r="CES212" s="56"/>
      <c r="CET212" s="56"/>
      <c r="CEU212" s="56"/>
      <c r="CEV212" s="56"/>
      <c r="CEW212" s="56"/>
      <c r="CEX212" s="56"/>
      <c r="CEY212" s="56"/>
      <c r="CEZ212" s="56"/>
      <c r="CFA212" s="56"/>
      <c r="CFB212" s="56"/>
      <c r="CFC212" s="56"/>
      <c r="CFD212" s="56"/>
      <c r="CFE212" s="56"/>
      <c r="CFF212" s="56"/>
      <c r="CFG212" s="56"/>
      <c r="CFH212" s="56"/>
      <c r="CFI212" s="56"/>
      <c r="CFJ212" s="56"/>
      <c r="CFK212" s="56"/>
      <c r="CFL212" s="56"/>
      <c r="CFM212" s="56"/>
      <c r="CFN212" s="56"/>
      <c r="CFO212" s="56"/>
      <c r="CFP212" s="56"/>
      <c r="CFQ212" s="56"/>
      <c r="CFR212" s="56"/>
      <c r="CFS212" s="56"/>
      <c r="CFT212" s="56"/>
      <c r="CFU212" s="56"/>
      <c r="CFV212" s="56"/>
      <c r="CFW212" s="56"/>
      <c r="CFX212" s="56"/>
      <c r="CFY212" s="56"/>
      <c r="CFZ212" s="56"/>
      <c r="CGA212" s="56"/>
      <c r="CGB212" s="56"/>
      <c r="CGC212" s="56"/>
      <c r="CGD212" s="56"/>
      <c r="CGE212" s="56"/>
      <c r="CGF212" s="56"/>
      <c r="CGG212" s="56"/>
      <c r="CGH212" s="56"/>
      <c r="CGI212" s="56"/>
      <c r="CGJ212" s="56"/>
      <c r="CGK212" s="56"/>
      <c r="CGL212" s="56"/>
      <c r="CGM212" s="56"/>
      <c r="CGN212" s="56"/>
      <c r="CGO212" s="56"/>
      <c r="CGP212" s="56"/>
      <c r="CGQ212" s="56"/>
      <c r="CGR212" s="56"/>
      <c r="CGS212" s="56"/>
      <c r="CGT212" s="56"/>
      <c r="CGU212" s="56"/>
      <c r="CGV212" s="56"/>
      <c r="CGW212" s="56"/>
      <c r="CGX212" s="56"/>
      <c r="CGY212" s="56"/>
      <c r="CGZ212" s="56"/>
      <c r="CHA212" s="56"/>
      <c r="CHB212" s="56"/>
      <c r="CHC212" s="56"/>
      <c r="CHD212" s="56"/>
      <c r="CHE212" s="56"/>
      <c r="CHF212" s="56"/>
      <c r="CHG212" s="56"/>
      <c r="CHH212" s="56"/>
      <c r="CHI212" s="56"/>
      <c r="CHJ212" s="56"/>
      <c r="CHK212" s="56"/>
      <c r="CHL212" s="56"/>
      <c r="CHM212" s="56"/>
      <c r="CHN212" s="56"/>
      <c r="CHO212" s="56"/>
      <c r="CHP212" s="56"/>
      <c r="CHQ212" s="56"/>
      <c r="CHR212" s="56"/>
      <c r="CHS212" s="56"/>
      <c r="CHT212" s="56"/>
      <c r="CHU212" s="56"/>
      <c r="CHV212" s="56"/>
      <c r="CHW212" s="56"/>
      <c r="CHX212" s="56"/>
      <c r="CHY212" s="56"/>
      <c r="CHZ212" s="56"/>
      <c r="CIA212" s="56"/>
      <c r="CIB212" s="56"/>
      <c r="CIC212" s="56"/>
      <c r="CID212" s="56"/>
      <c r="CIE212" s="56"/>
      <c r="CIF212" s="56"/>
      <c r="CIG212" s="56"/>
      <c r="CIH212" s="56"/>
      <c r="CII212" s="56"/>
      <c r="CIJ212" s="56"/>
      <c r="CIK212" s="56"/>
      <c r="CIL212" s="56"/>
      <c r="CIM212" s="56"/>
      <c r="CIN212" s="56"/>
      <c r="CIO212" s="56"/>
      <c r="CIP212" s="56"/>
      <c r="CIQ212" s="56"/>
      <c r="CIR212" s="56"/>
      <c r="CIS212" s="56"/>
      <c r="CIT212" s="56"/>
      <c r="CIU212" s="56"/>
      <c r="CIV212" s="56"/>
      <c r="CIW212" s="56"/>
      <c r="CIX212" s="56"/>
      <c r="CIY212" s="56"/>
      <c r="CIZ212" s="56"/>
      <c r="CJA212" s="56"/>
      <c r="CJB212" s="56"/>
      <c r="CJC212" s="56"/>
      <c r="CJD212" s="56"/>
      <c r="CJE212" s="56"/>
      <c r="CJF212" s="56"/>
      <c r="CJG212" s="56"/>
      <c r="CJH212" s="56"/>
      <c r="CJI212" s="56"/>
      <c r="CJJ212" s="56"/>
      <c r="CJK212" s="56"/>
      <c r="CJL212" s="56"/>
      <c r="CJM212" s="56"/>
      <c r="CJN212" s="56"/>
      <c r="CJO212" s="56"/>
      <c r="CJP212" s="56"/>
      <c r="CJQ212" s="56"/>
      <c r="CJR212" s="56"/>
      <c r="CJS212" s="56"/>
      <c r="CJT212" s="56"/>
      <c r="CJU212" s="56"/>
      <c r="CJV212" s="56"/>
      <c r="CJW212" s="56"/>
      <c r="CJX212" s="56"/>
      <c r="CJY212" s="56"/>
      <c r="CJZ212" s="56"/>
      <c r="CKA212" s="56"/>
      <c r="CKB212" s="56"/>
      <c r="CKC212" s="56"/>
      <c r="CKD212" s="56"/>
      <c r="CKE212" s="56"/>
      <c r="CKF212" s="56"/>
      <c r="CKG212" s="56"/>
      <c r="CKH212" s="56"/>
      <c r="CKI212" s="56"/>
      <c r="CKJ212" s="56"/>
      <c r="CKK212" s="56"/>
      <c r="CKL212" s="56"/>
      <c r="CKM212" s="56"/>
      <c r="CKN212" s="56"/>
      <c r="CKO212" s="56"/>
      <c r="CKP212" s="56"/>
      <c r="CKQ212" s="56"/>
      <c r="CKR212" s="56"/>
      <c r="CKS212" s="56"/>
      <c r="CKT212" s="56"/>
      <c r="CKU212" s="56"/>
      <c r="CKV212" s="56"/>
      <c r="CKW212" s="56"/>
      <c r="CKX212" s="56"/>
      <c r="CKY212" s="56"/>
      <c r="CKZ212" s="56"/>
      <c r="CLA212" s="56"/>
      <c r="CLB212" s="56"/>
      <c r="CLC212" s="56"/>
      <c r="CLD212" s="56"/>
      <c r="CLE212" s="56"/>
      <c r="CLF212" s="56"/>
      <c r="CLG212" s="56"/>
      <c r="CLH212" s="56"/>
      <c r="CLI212" s="56"/>
      <c r="CLJ212" s="56"/>
      <c r="CLK212" s="56"/>
      <c r="CLL212" s="56"/>
      <c r="CLM212" s="56"/>
      <c r="CLN212" s="56"/>
      <c r="CLO212" s="56"/>
      <c r="CLP212" s="56"/>
      <c r="CLQ212" s="56"/>
      <c r="CLR212" s="56"/>
      <c r="CLS212" s="56"/>
      <c r="CLT212" s="56"/>
      <c r="CLU212" s="56"/>
      <c r="CLV212" s="56"/>
      <c r="CLW212" s="56"/>
      <c r="CLX212" s="56"/>
      <c r="CLY212" s="56"/>
      <c r="CLZ212" s="56"/>
      <c r="CMA212" s="56"/>
      <c r="CMB212" s="56"/>
      <c r="CMC212" s="56"/>
      <c r="CMD212" s="56"/>
      <c r="CME212" s="56"/>
      <c r="CMF212" s="56"/>
      <c r="CMG212" s="56"/>
      <c r="CMH212" s="56"/>
      <c r="CMI212" s="56"/>
      <c r="CMJ212" s="56"/>
      <c r="CMK212" s="56"/>
      <c r="CML212" s="56"/>
      <c r="CMM212" s="56"/>
      <c r="CMN212" s="56"/>
      <c r="CMO212" s="56"/>
      <c r="CMP212" s="56"/>
      <c r="CMQ212" s="56"/>
      <c r="CMR212" s="56"/>
      <c r="CMS212" s="56"/>
      <c r="CMT212" s="56"/>
      <c r="CMU212" s="56"/>
      <c r="CMV212" s="56"/>
      <c r="CMW212" s="56"/>
      <c r="CMX212" s="56"/>
      <c r="CMY212" s="56"/>
      <c r="CMZ212" s="56"/>
      <c r="CNA212" s="56"/>
      <c r="CNB212" s="56"/>
      <c r="CNC212" s="56"/>
      <c r="CND212" s="56"/>
      <c r="CNE212" s="56"/>
      <c r="CNF212" s="56"/>
      <c r="CNG212" s="56"/>
      <c r="CNH212" s="56"/>
      <c r="CNI212" s="56"/>
      <c r="CNJ212" s="56"/>
      <c r="CNK212" s="56"/>
      <c r="CNL212" s="56"/>
      <c r="CNM212" s="56"/>
      <c r="CNN212" s="56"/>
      <c r="CNO212" s="56"/>
      <c r="CNP212" s="56"/>
      <c r="CNQ212" s="56"/>
      <c r="CNR212" s="56"/>
      <c r="CNS212" s="56"/>
      <c r="CNT212" s="56"/>
      <c r="CNU212" s="56"/>
      <c r="CNV212" s="56"/>
      <c r="CNW212" s="56"/>
      <c r="CNX212" s="56"/>
      <c r="CNY212" s="56"/>
      <c r="CNZ212" s="56"/>
      <c r="COA212" s="56"/>
      <c r="COB212" s="56"/>
      <c r="COC212" s="56"/>
      <c r="COD212" s="56"/>
      <c r="COE212" s="56"/>
      <c r="COF212" s="56"/>
      <c r="COG212" s="56"/>
      <c r="COH212" s="56"/>
      <c r="COI212" s="56"/>
      <c r="COJ212" s="56"/>
      <c r="COK212" s="56"/>
      <c r="COL212" s="56"/>
      <c r="COM212" s="56"/>
      <c r="CON212" s="56"/>
      <c r="COO212" s="56"/>
      <c r="COP212" s="56"/>
      <c r="COQ212" s="56"/>
      <c r="COR212" s="56"/>
      <c r="COS212" s="56"/>
      <c r="COT212" s="56"/>
      <c r="COU212" s="56"/>
      <c r="COV212" s="56"/>
      <c r="COW212" s="56"/>
      <c r="COX212" s="56"/>
      <c r="COY212" s="56"/>
      <c r="COZ212" s="56"/>
      <c r="CPA212" s="56"/>
      <c r="CPB212" s="56"/>
      <c r="CPC212" s="56"/>
      <c r="CPD212" s="56"/>
      <c r="CPE212" s="56"/>
      <c r="CPF212" s="56"/>
      <c r="CPG212" s="56"/>
      <c r="CPH212" s="56"/>
      <c r="CPI212" s="56"/>
      <c r="CPJ212" s="56"/>
      <c r="CPK212" s="56"/>
      <c r="CPL212" s="56"/>
      <c r="CPM212" s="56"/>
      <c r="CPN212" s="56"/>
      <c r="CPO212" s="56"/>
      <c r="CPP212" s="56"/>
      <c r="CPQ212" s="56"/>
      <c r="CPR212" s="56"/>
      <c r="CPS212" s="56"/>
      <c r="CPT212" s="56"/>
      <c r="CPU212" s="56"/>
      <c r="CPV212" s="56"/>
      <c r="CPW212" s="56"/>
      <c r="CPX212" s="56"/>
      <c r="CPY212" s="56"/>
      <c r="CPZ212" s="56"/>
      <c r="CQA212" s="56"/>
      <c r="CQB212" s="56"/>
      <c r="CQC212" s="56"/>
      <c r="CQD212" s="56"/>
      <c r="CQE212" s="56"/>
      <c r="CQF212" s="56"/>
      <c r="CQG212" s="56"/>
      <c r="CQH212" s="56"/>
      <c r="CQI212" s="56"/>
      <c r="CQJ212" s="56"/>
      <c r="CQK212" s="56"/>
      <c r="CQL212" s="56"/>
      <c r="CQM212" s="56"/>
      <c r="CQN212" s="56"/>
      <c r="CQO212" s="56"/>
      <c r="CQP212" s="56"/>
      <c r="CQQ212" s="56"/>
      <c r="CQR212" s="56"/>
      <c r="CQS212" s="56"/>
      <c r="CQT212" s="56"/>
      <c r="CQU212" s="56"/>
      <c r="CQV212" s="56"/>
      <c r="CQW212" s="56"/>
      <c r="CQX212" s="56"/>
      <c r="CQY212" s="56"/>
      <c r="CQZ212" s="56"/>
      <c r="CRA212" s="56"/>
      <c r="CRB212" s="56"/>
      <c r="CRC212" s="56"/>
      <c r="CRD212" s="56"/>
      <c r="CRE212" s="56"/>
      <c r="CRF212" s="56"/>
      <c r="CRG212" s="56"/>
      <c r="CRH212" s="56"/>
      <c r="CRI212" s="56"/>
      <c r="CRJ212" s="56"/>
      <c r="CRK212" s="56"/>
      <c r="CRL212" s="56"/>
      <c r="CRM212" s="56"/>
      <c r="CRN212" s="56"/>
      <c r="CRO212" s="56"/>
      <c r="CRP212" s="56"/>
      <c r="CRQ212" s="56"/>
      <c r="CRR212" s="56"/>
      <c r="CRS212" s="56"/>
      <c r="CRT212" s="56"/>
      <c r="CRU212" s="56"/>
      <c r="CRV212" s="56"/>
      <c r="CRW212" s="56"/>
      <c r="CRX212" s="56"/>
      <c r="CRY212" s="56"/>
      <c r="CRZ212" s="56"/>
      <c r="CSA212" s="56"/>
      <c r="CSB212" s="56"/>
      <c r="CSC212" s="56"/>
      <c r="CSD212" s="56"/>
      <c r="CSE212" s="56"/>
      <c r="CSF212" s="56"/>
      <c r="CSG212" s="56"/>
      <c r="CSH212" s="56"/>
      <c r="CSI212" s="56"/>
      <c r="CSJ212" s="56"/>
      <c r="CSK212" s="56"/>
      <c r="CSL212" s="56"/>
      <c r="CSM212" s="56"/>
      <c r="CSN212" s="56"/>
      <c r="CSO212" s="56"/>
      <c r="CSP212" s="56"/>
      <c r="CSQ212" s="56"/>
      <c r="CSR212" s="56"/>
      <c r="CSS212" s="56"/>
      <c r="CST212" s="56"/>
      <c r="CSU212" s="56"/>
      <c r="CSV212" s="56"/>
      <c r="CSW212" s="56"/>
      <c r="CSX212" s="56"/>
      <c r="CSY212" s="56"/>
      <c r="CSZ212" s="56"/>
      <c r="CTA212" s="56"/>
      <c r="CTB212" s="56"/>
      <c r="CTC212" s="56"/>
      <c r="CTD212" s="56"/>
      <c r="CTE212" s="56"/>
      <c r="CTF212" s="56"/>
      <c r="CTG212" s="56"/>
      <c r="CTH212" s="56"/>
      <c r="CTI212" s="56"/>
      <c r="CTJ212" s="56"/>
      <c r="CTK212" s="56"/>
      <c r="CTL212" s="56"/>
      <c r="CTM212" s="56"/>
      <c r="CTN212" s="56"/>
      <c r="CTO212" s="56"/>
      <c r="CTP212" s="56"/>
      <c r="CTQ212" s="56"/>
      <c r="CTR212" s="56"/>
      <c r="CTS212" s="56"/>
      <c r="CTT212" s="56"/>
      <c r="CTU212" s="56"/>
      <c r="CTV212" s="56"/>
      <c r="CTW212" s="56"/>
      <c r="CTX212" s="56"/>
      <c r="CTY212" s="56"/>
      <c r="CTZ212" s="56"/>
      <c r="CUA212" s="56"/>
      <c r="CUB212" s="56"/>
      <c r="CUC212" s="56"/>
      <c r="CUD212" s="56"/>
      <c r="CUE212" s="56"/>
      <c r="CUF212" s="56"/>
      <c r="CUG212" s="56"/>
      <c r="CUH212" s="56"/>
      <c r="CUI212" s="56"/>
      <c r="CUJ212" s="56"/>
      <c r="CUK212" s="56"/>
      <c r="CUL212" s="56"/>
      <c r="CUM212" s="56"/>
      <c r="CUN212" s="56"/>
      <c r="CUO212" s="56"/>
      <c r="CUP212" s="56"/>
      <c r="CUQ212" s="56"/>
      <c r="CUR212" s="56"/>
      <c r="CUS212" s="56"/>
      <c r="CUT212" s="56"/>
      <c r="CUU212" s="56"/>
      <c r="CUV212" s="56"/>
      <c r="CUW212" s="56"/>
      <c r="CUX212" s="56"/>
      <c r="CUY212" s="56"/>
      <c r="CUZ212" s="56"/>
      <c r="CVA212" s="56"/>
      <c r="CVB212" s="56"/>
      <c r="CVC212" s="56"/>
      <c r="CVD212" s="56"/>
      <c r="CVE212" s="56"/>
      <c r="CVF212" s="56"/>
      <c r="CVG212" s="56"/>
      <c r="CVH212" s="56"/>
      <c r="CVI212" s="56"/>
      <c r="CVJ212" s="56"/>
      <c r="CVK212" s="56"/>
      <c r="CVL212" s="56"/>
      <c r="CVM212" s="56"/>
      <c r="CVN212" s="56"/>
      <c r="CVO212" s="56"/>
      <c r="CVP212" s="56"/>
      <c r="CVQ212" s="56"/>
      <c r="CVR212" s="56"/>
      <c r="CVS212" s="56"/>
      <c r="CVT212" s="56"/>
      <c r="CVU212" s="56"/>
      <c r="CVV212" s="56"/>
      <c r="CVW212" s="56"/>
      <c r="CVX212" s="56"/>
      <c r="CVY212" s="56"/>
      <c r="CVZ212" s="56"/>
      <c r="CWA212" s="56"/>
      <c r="CWB212" s="56"/>
      <c r="CWC212" s="56"/>
      <c r="CWD212" s="56"/>
      <c r="CWE212" s="56"/>
      <c r="CWF212" s="56"/>
      <c r="CWG212" s="56"/>
      <c r="CWH212" s="56"/>
      <c r="CWI212" s="56"/>
      <c r="CWJ212" s="56"/>
      <c r="CWK212" s="56"/>
      <c r="CWL212" s="56"/>
      <c r="CWM212" s="56"/>
      <c r="CWN212" s="56"/>
      <c r="CWO212" s="56"/>
      <c r="CWP212" s="56"/>
      <c r="CWQ212" s="56"/>
      <c r="CWR212" s="56"/>
      <c r="CWS212" s="56"/>
      <c r="CWT212" s="56"/>
      <c r="CWU212" s="56"/>
      <c r="CWV212" s="56"/>
      <c r="CWW212" s="56"/>
      <c r="CWX212" s="56"/>
      <c r="CWY212" s="56"/>
      <c r="CWZ212" s="56"/>
      <c r="CXA212" s="56"/>
      <c r="CXB212" s="56"/>
      <c r="CXC212" s="56"/>
      <c r="CXD212" s="56"/>
      <c r="CXE212" s="56"/>
      <c r="CXF212" s="56"/>
      <c r="CXG212" s="56"/>
      <c r="CXH212" s="56"/>
      <c r="CXI212" s="56"/>
      <c r="CXJ212" s="56"/>
      <c r="CXK212" s="56"/>
      <c r="CXL212" s="56"/>
      <c r="CXM212" s="56"/>
      <c r="CXN212" s="56"/>
      <c r="CXO212" s="56"/>
      <c r="CXP212" s="56"/>
      <c r="CXQ212" s="56"/>
      <c r="CXR212" s="56"/>
      <c r="CXS212" s="56"/>
      <c r="CXT212" s="56"/>
      <c r="CXU212" s="56"/>
      <c r="CXV212" s="56"/>
      <c r="CXW212" s="56"/>
      <c r="CXX212" s="56"/>
      <c r="CXY212" s="56"/>
      <c r="CXZ212" s="56"/>
      <c r="CYA212" s="56"/>
      <c r="CYB212" s="56"/>
      <c r="CYC212" s="56"/>
      <c r="CYD212" s="56"/>
      <c r="CYE212" s="56"/>
      <c r="CYF212" s="56"/>
      <c r="CYG212" s="56"/>
      <c r="CYH212" s="56"/>
      <c r="CYI212" s="56"/>
      <c r="CYJ212" s="56"/>
      <c r="CYK212" s="56"/>
      <c r="CYL212" s="56"/>
      <c r="CYM212" s="56"/>
      <c r="CYN212" s="56"/>
      <c r="CYO212" s="56"/>
      <c r="CYP212" s="56"/>
      <c r="CYQ212" s="56"/>
      <c r="CYR212" s="56"/>
      <c r="CYS212" s="56"/>
      <c r="CYT212" s="56"/>
      <c r="CYU212" s="56"/>
      <c r="CYV212" s="56"/>
      <c r="CYW212" s="56"/>
      <c r="CYX212" s="56"/>
      <c r="CYY212" s="56"/>
      <c r="CYZ212" s="56"/>
      <c r="CZA212" s="56"/>
      <c r="CZB212" s="56"/>
      <c r="CZC212" s="56"/>
      <c r="CZD212" s="56"/>
      <c r="CZE212" s="56"/>
      <c r="CZF212" s="56"/>
      <c r="CZG212" s="56"/>
      <c r="CZH212" s="56"/>
      <c r="CZI212" s="56"/>
      <c r="CZJ212" s="56"/>
      <c r="CZK212" s="56"/>
      <c r="CZL212" s="56"/>
      <c r="CZM212" s="56"/>
      <c r="CZN212" s="56"/>
      <c r="CZO212" s="56"/>
      <c r="CZP212" s="56"/>
      <c r="CZQ212" s="56"/>
      <c r="CZR212" s="56"/>
      <c r="CZS212" s="56"/>
      <c r="CZT212" s="56"/>
      <c r="CZU212" s="56"/>
      <c r="CZV212" s="56"/>
      <c r="CZW212" s="56"/>
      <c r="CZX212" s="56"/>
      <c r="CZY212" s="56"/>
      <c r="CZZ212" s="56"/>
      <c r="DAA212" s="56"/>
      <c r="DAB212" s="56"/>
      <c r="DAC212" s="56"/>
      <c r="DAD212" s="56"/>
      <c r="DAE212" s="56"/>
      <c r="DAF212" s="56"/>
      <c r="DAG212" s="56"/>
      <c r="DAH212" s="56"/>
      <c r="DAI212" s="56"/>
      <c r="DAJ212" s="56"/>
      <c r="DAK212" s="56"/>
      <c r="DAL212" s="56"/>
      <c r="DAM212" s="56"/>
      <c r="DAN212" s="56"/>
      <c r="DAO212" s="56"/>
      <c r="DAP212" s="56"/>
      <c r="DAQ212" s="56"/>
      <c r="DAR212" s="56"/>
      <c r="DAS212" s="56"/>
      <c r="DAT212" s="56"/>
      <c r="DAU212" s="56"/>
      <c r="DAV212" s="56"/>
      <c r="DAW212" s="56"/>
      <c r="DAX212" s="56"/>
      <c r="DAY212" s="56"/>
      <c r="DAZ212" s="56"/>
      <c r="DBA212" s="56"/>
      <c r="DBB212" s="56"/>
      <c r="DBC212" s="56"/>
      <c r="DBD212" s="56"/>
      <c r="DBE212" s="56"/>
      <c r="DBF212" s="56"/>
      <c r="DBG212" s="56"/>
      <c r="DBH212" s="56"/>
      <c r="DBI212" s="56"/>
      <c r="DBJ212" s="56"/>
      <c r="DBK212" s="56"/>
      <c r="DBL212" s="56"/>
      <c r="DBM212" s="56"/>
      <c r="DBN212" s="56"/>
      <c r="DBO212" s="56"/>
      <c r="DBP212" s="56"/>
      <c r="DBQ212" s="56"/>
      <c r="DBR212" s="56"/>
      <c r="DBS212" s="56"/>
      <c r="DBT212" s="56"/>
      <c r="DBU212" s="56"/>
      <c r="DBV212" s="56"/>
      <c r="DBW212" s="56"/>
      <c r="DBX212" s="56"/>
      <c r="DBY212" s="56"/>
      <c r="DBZ212" s="56"/>
      <c r="DCA212" s="56"/>
      <c r="DCB212" s="56"/>
      <c r="DCC212" s="56"/>
      <c r="DCD212" s="56"/>
      <c r="DCE212" s="56"/>
      <c r="DCF212" s="56"/>
      <c r="DCG212" s="56"/>
      <c r="DCH212" s="56"/>
      <c r="DCI212" s="56"/>
      <c r="DCJ212" s="56"/>
      <c r="DCK212" s="56"/>
      <c r="DCL212" s="56"/>
      <c r="DCM212" s="56"/>
      <c r="DCN212" s="56"/>
      <c r="DCO212" s="56"/>
      <c r="DCP212" s="56"/>
      <c r="DCQ212" s="56"/>
      <c r="DCR212" s="56"/>
      <c r="DCS212" s="56"/>
      <c r="DCT212" s="56"/>
      <c r="DCU212" s="56"/>
      <c r="DCV212" s="56"/>
      <c r="DCW212" s="56"/>
      <c r="DCX212" s="56"/>
      <c r="DCY212" s="56"/>
      <c r="DCZ212" s="56"/>
      <c r="DDA212" s="56"/>
      <c r="DDB212" s="56"/>
      <c r="DDC212" s="56"/>
      <c r="DDD212" s="56"/>
      <c r="DDE212" s="56"/>
      <c r="DDF212" s="56"/>
      <c r="DDG212" s="56"/>
      <c r="DDH212" s="56"/>
      <c r="DDI212" s="56"/>
      <c r="DDJ212" s="56"/>
      <c r="DDK212" s="56"/>
      <c r="DDL212" s="56"/>
      <c r="DDM212" s="56"/>
      <c r="DDN212" s="56"/>
      <c r="DDO212" s="56"/>
      <c r="DDP212" s="56"/>
      <c r="DDQ212" s="56"/>
      <c r="DDR212" s="56"/>
      <c r="DDS212" s="56"/>
      <c r="DDT212" s="56"/>
      <c r="DDU212" s="56"/>
      <c r="DDV212" s="56"/>
      <c r="DDW212" s="56"/>
      <c r="DDX212" s="56"/>
      <c r="DDY212" s="56"/>
      <c r="DDZ212" s="56"/>
      <c r="DEA212" s="56"/>
      <c r="DEB212" s="56"/>
      <c r="DEC212" s="56"/>
      <c r="DED212" s="56"/>
      <c r="DEE212" s="56"/>
      <c r="DEF212" s="56"/>
      <c r="DEG212" s="56"/>
      <c r="DEH212" s="56"/>
      <c r="DEI212" s="56"/>
      <c r="DEJ212" s="56"/>
      <c r="DEK212" s="56"/>
      <c r="DEL212" s="56"/>
      <c r="DEM212" s="56"/>
      <c r="DEN212" s="56"/>
      <c r="DEO212" s="56"/>
      <c r="DEP212" s="56"/>
      <c r="DEQ212" s="56"/>
      <c r="DER212" s="56"/>
      <c r="DES212" s="56"/>
      <c r="DET212" s="56"/>
      <c r="DEU212" s="56"/>
      <c r="DEV212" s="56"/>
      <c r="DEW212" s="56"/>
      <c r="DEX212" s="56"/>
      <c r="DEY212" s="56"/>
      <c r="DEZ212" s="56"/>
      <c r="DFA212" s="56"/>
      <c r="DFB212" s="56"/>
      <c r="DFC212" s="56"/>
      <c r="DFD212" s="56"/>
      <c r="DFE212" s="56"/>
      <c r="DFF212" s="56"/>
      <c r="DFG212" s="56"/>
      <c r="DFH212" s="56"/>
      <c r="DFI212" s="56"/>
      <c r="DFJ212" s="56"/>
      <c r="DFK212" s="56"/>
      <c r="DFL212" s="56"/>
      <c r="DFM212" s="56"/>
      <c r="DFN212" s="56"/>
      <c r="DFO212" s="56"/>
      <c r="DFP212" s="56"/>
      <c r="DFQ212" s="56"/>
      <c r="DFR212" s="56"/>
      <c r="DFS212" s="56"/>
      <c r="DFT212" s="56"/>
      <c r="DFU212" s="56"/>
      <c r="DFV212" s="56"/>
      <c r="DFW212" s="56"/>
      <c r="DFX212" s="56"/>
      <c r="DFY212" s="56"/>
      <c r="DFZ212" s="56"/>
      <c r="DGA212" s="56"/>
      <c r="DGB212" s="56"/>
      <c r="DGC212" s="56"/>
      <c r="DGD212" s="56"/>
      <c r="DGE212" s="56"/>
      <c r="DGF212" s="56"/>
      <c r="DGG212" s="56"/>
      <c r="DGH212" s="56"/>
      <c r="DGI212" s="56"/>
      <c r="DGJ212" s="56"/>
      <c r="DGK212" s="56"/>
      <c r="DGL212" s="56"/>
      <c r="DGM212" s="56"/>
      <c r="DGN212" s="56"/>
      <c r="DGO212" s="56"/>
      <c r="DGP212" s="56"/>
      <c r="DGQ212" s="56"/>
      <c r="DGR212" s="56"/>
      <c r="DGS212" s="56"/>
      <c r="DGT212" s="56"/>
      <c r="DGU212" s="56"/>
      <c r="DGV212" s="56"/>
      <c r="DGW212" s="56"/>
      <c r="DGX212" s="56"/>
      <c r="DGY212" s="56"/>
      <c r="DGZ212" s="56"/>
      <c r="DHA212" s="56"/>
      <c r="DHB212" s="56"/>
      <c r="DHC212" s="56"/>
      <c r="DHD212" s="56"/>
      <c r="DHE212" s="56"/>
      <c r="DHF212" s="56"/>
      <c r="DHG212" s="56"/>
      <c r="DHH212" s="56"/>
      <c r="DHI212" s="56"/>
      <c r="DHJ212" s="56"/>
      <c r="DHK212" s="56"/>
      <c r="DHL212" s="56"/>
      <c r="DHM212" s="56"/>
      <c r="DHN212" s="56"/>
      <c r="DHO212" s="56"/>
      <c r="DHP212" s="56"/>
      <c r="DHQ212" s="56"/>
      <c r="DHR212" s="56"/>
      <c r="DHS212" s="56"/>
      <c r="DHT212" s="56"/>
      <c r="DHU212" s="56"/>
      <c r="DHV212" s="56"/>
      <c r="DHW212" s="56"/>
      <c r="DHX212" s="56"/>
      <c r="DHY212" s="56"/>
      <c r="DHZ212" s="56"/>
      <c r="DIA212" s="56"/>
      <c r="DIB212" s="56"/>
      <c r="DIC212" s="56"/>
      <c r="DID212" s="56"/>
      <c r="DIE212" s="56"/>
      <c r="DIF212" s="56"/>
      <c r="DIG212" s="56"/>
      <c r="DIH212" s="56"/>
      <c r="DII212" s="56"/>
      <c r="DIJ212" s="56"/>
      <c r="DIK212" s="56"/>
      <c r="DIL212" s="56"/>
      <c r="DIM212" s="56"/>
      <c r="DIN212" s="56"/>
      <c r="DIO212" s="56"/>
      <c r="DIP212" s="56"/>
      <c r="DIQ212" s="56"/>
      <c r="DIR212" s="56"/>
      <c r="DIS212" s="56"/>
      <c r="DIT212" s="56"/>
      <c r="DIU212" s="56"/>
      <c r="DIV212" s="56"/>
      <c r="DIW212" s="56"/>
      <c r="DIX212" s="56"/>
      <c r="DIY212" s="56"/>
      <c r="DIZ212" s="56"/>
      <c r="DJA212" s="56"/>
      <c r="DJB212" s="56"/>
      <c r="DJC212" s="56"/>
      <c r="DJD212" s="56"/>
      <c r="DJE212" s="56"/>
      <c r="DJF212" s="56"/>
      <c r="DJG212" s="56"/>
      <c r="DJH212" s="56"/>
      <c r="DJI212" s="56"/>
      <c r="DJJ212" s="56"/>
      <c r="DJK212" s="56"/>
      <c r="DJL212" s="56"/>
      <c r="DJM212" s="56"/>
      <c r="DJN212" s="56"/>
      <c r="DJO212" s="56"/>
      <c r="DJP212" s="56"/>
      <c r="DJQ212" s="56"/>
      <c r="DJR212" s="56"/>
      <c r="DJS212" s="56"/>
      <c r="DJT212" s="56"/>
      <c r="DJU212" s="56"/>
      <c r="DJV212" s="56"/>
      <c r="DJW212" s="56"/>
      <c r="DJX212" s="56"/>
      <c r="DJY212" s="56"/>
      <c r="DJZ212" s="56"/>
      <c r="DKA212" s="56"/>
      <c r="DKB212" s="56"/>
      <c r="DKC212" s="56"/>
      <c r="DKD212" s="56"/>
      <c r="DKE212" s="56"/>
      <c r="DKF212" s="56"/>
      <c r="DKG212" s="56"/>
      <c r="DKH212" s="56"/>
      <c r="DKI212" s="56"/>
      <c r="DKJ212" s="56"/>
      <c r="DKK212" s="56"/>
      <c r="DKL212" s="56"/>
      <c r="DKM212" s="56"/>
      <c r="DKN212" s="56"/>
      <c r="DKO212" s="56"/>
      <c r="DKP212" s="56"/>
      <c r="DKQ212" s="56"/>
      <c r="DKR212" s="56"/>
      <c r="DKS212" s="56"/>
      <c r="DKT212" s="56"/>
      <c r="DKU212" s="56"/>
      <c r="DKV212" s="56"/>
      <c r="DKW212" s="56"/>
      <c r="DKX212" s="56"/>
      <c r="DKY212" s="56"/>
      <c r="DKZ212" s="56"/>
      <c r="DLA212" s="56"/>
      <c r="DLB212" s="56"/>
      <c r="DLC212" s="56"/>
      <c r="DLD212" s="56"/>
      <c r="DLE212" s="56"/>
      <c r="DLF212" s="56"/>
      <c r="DLG212" s="56"/>
      <c r="DLH212" s="56"/>
      <c r="DLI212" s="56"/>
      <c r="DLJ212" s="56"/>
      <c r="DLK212" s="56"/>
      <c r="DLL212" s="56"/>
      <c r="DLM212" s="56"/>
      <c r="DLN212" s="56"/>
      <c r="DLO212" s="56"/>
      <c r="DLP212" s="56"/>
      <c r="DLQ212" s="56"/>
      <c r="DLR212" s="56"/>
      <c r="DLS212" s="56"/>
      <c r="DLT212" s="56"/>
      <c r="DLU212" s="56"/>
      <c r="DLV212" s="56"/>
      <c r="DLW212" s="56"/>
      <c r="DLX212" s="56"/>
      <c r="DLY212" s="56"/>
      <c r="DLZ212" s="56"/>
      <c r="DMA212" s="56"/>
      <c r="DMB212" s="56"/>
      <c r="DMC212" s="56"/>
      <c r="DMD212" s="56"/>
      <c r="DME212" s="56"/>
      <c r="DMF212" s="56"/>
      <c r="DMG212" s="56"/>
      <c r="DMH212" s="56"/>
      <c r="DMI212" s="56"/>
      <c r="DMJ212" s="56"/>
      <c r="DMK212" s="56"/>
      <c r="DML212" s="56"/>
      <c r="DMM212" s="56"/>
      <c r="DMN212" s="56"/>
      <c r="DMO212" s="56"/>
      <c r="DMP212" s="56"/>
      <c r="DMQ212" s="56"/>
      <c r="DMR212" s="56"/>
      <c r="DMS212" s="56"/>
      <c r="DMT212" s="56"/>
      <c r="DMU212" s="56"/>
      <c r="DMV212" s="56"/>
      <c r="DMW212" s="56"/>
      <c r="DMX212" s="56"/>
      <c r="DMY212" s="56"/>
      <c r="DMZ212" s="56"/>
      <c r="DNA212" s="56"/>
      <c r="DNB212" s="56"/>
      <c r="DNC212" s="56"/>
      <c r="DND212" s="56"/>
      <c r="DNE212" s="56"/>
      <c r="DNF212" s="56"/>
      <c r="DNG212" s="56"/>
      <c r="DNH212" s="56"/>
      <c r="DNI212" s="56"/>
      <c r="DNJ212" s="56"/>
      <c r="DNK212" s="56"/>
      <c r="DNL212" s="56"/>
      <c r="DNM212" s="56"/>
      <c r="DNN212" s="56"/>
      <c r="DNO212" s="56"/>
      <c r="DNP212" s="56"/>
      <c r="DNQ212" s="56"/>
      <c r="DNR212" s="56"/>
      <c r="DNS212" s="56"/>
      <c r="DNT212" s="56"/>
      <c r="DNU212" s="56"/>
      <c r="DNV212" s="56"/>
      <c r="DNW212" s="56"/>
      <c r="DNX212" s="56"/>
      <c r="DNY212" s="56"/>
      <c r="DNZ212" s="56"/>
      <c r="DOA212" s="56"/>
      <c r="DOB212" s="56"/>
      <c r="DOC212" s="56"/>
      <c r="DOD212" s="56"/>
      <c r="DOE212" s="56"/>
      <c r="DOF212" s="56"/>
      <c r="DOG212" s="56"/>
      <c r="DOH212" s="56"/>
      <c r="DOI212" s="56"/>
      <c r="DOJ212" s="56"/>
      <c r="DOK212" s="56"/>
      <c r="DOL212" s="56"/>
      <c r="DOM212" s="56"/>
      <c r="DON212" s="56"/>
      <c r="DOO212" s="56"/>
      <c r="DOP212" s="56"/>
      <c r="DOQ212" s="56"/>
      <c r="DOR212" s="56"/>
      <c r="DOS212" s="56"/>
      <c r="DOT212" s="56"/>
      <c r="DOU212" s="56"/>
      <c r="DOV212" s="56"/>
      <c r="DOW212" s="56"/>
      <c r="DOX212" s="56"/>
      <c r="DOY212" s="56"/>
      <c r="DOZ212" s="56"/>
      <c r="DPA212" s="56"/>
      <c r="DPB212" s="56"/>
      <c r="DPC212" s="56"/>
      <c r="DPD212" s="56"/>
      <c r="DPE212" s="56"/>
      <c r="DPF212" s="56"/>
      <c r="DPG212" s="56"/>
      <c r="DPH212" s="56"/>
      <c r="DPI212" s="56"/>
      <c r="DPJ212" s="56"/>
      <c r="DPK212" s="56"/>
      <c r="DPL212" s="56"/>
      <c r="DPM212" s="56"/>
      <c r="DPN212" s="56"/>
      <c r="DPO212" s="56"/>
      <c r="DPP212" s="56"/>
      <c r="DPQ212" s="56"/>
      <c r="DPR212" s="56"/>
      <c r="DPS212" s="56"/>
      <c r="DPT212" s="56"/>
      <c r="DPU212" s="56"/>
      <c r="DPV212" s="56"/>
      <c r="DPW212" s="56"/>
      <c r="DPX212" s="56"/>
      <c r="DPY212" s="56"/>
      <c r="DPZ212" s="56"/>
      <c r="DQA212" s="56"/>
      <c r="DQB212" s="56"/>
      <c r="DQC212" s="56"/>
      <c r="DQD212" s="56"/>
      <c r="DQE212" s="56"/>
      <c r="DQF212" s="56"/>
      <c r="DQG212" s="56"/>
      <c r="DQH212" s="56"/>
      <c r="DQI212" s="56"/>
      <c r="DQJ212" s="56"/>
      <c r="DQK212" s="56"/>
      <c r="DQL212" s="56"/>
      <c r="DQM212" s="56"/>
      <c r="DQN212" s="56"/>
      <c r="DQO212" s="56"/>
      <c r="DQP212" s="56"/>
      <c r="DQQ212" s="56"/>
      <c r="DQR212" s="56"/>
      <c r="DQS212" s="56"/>
      <c r="DQT212" s="56"/>
      <c r="DQU212" s="56"/>
      <c r="DQV212" s="56"/>
      <c r="DQW212" s="56"/>
      <c r="DQX212" s="56"/>
      <c r="DQY212" s="56"/>
      <c r="DQZ212" s="56"/>
      <c r="DRA212" s="56"/>
      <c r="DRB212" s="56"/>
      <c r="DRC212" s="56"/>
      <c r="DRD212" s="56"/>
      <c r="DRE212" s="56"/>
      <c r="DRF212" s="56"/>
      <c r="DRG212" s="56"/>
      <c r="DRH212" s="56"/>
      <c r="DRI212" s="56"/>
      <c r="DRJ212" s="56"/>
      <c r="DRK212" s="56"/>
      <c r="DRL212" s="56"/>
      <c r="DRM212" s="56"/>
      <c r="DRN212" s="56"/>
      <c r="DRO212" s="56"/>
      <c r="DRP212" s="56"/>
      <c r="DRQ212" s="56"/>
      <c r="DRR212" s="56"/>
      <c r="DRS212" s="56"/>
      <c r="DRT212" s="56"/>
      <c r="DRU212" s="56"/>
      <c r="DRV212" s="56"/>
      <c r="DRW212" s="56"/>
      <c r="DRX212" s="56"/>
      <c r="DRY212" s="56"/>
      <c r="DRZ212" s="56"/>
      <c r="DSA212" s="56"/>
      <c r="DSB212" s="56"/>
      <c r="DSC212" s="56"/>
      <c r="DSD212" s="56"/>
      <c r="DSE212" s="56"/>
      <c r="DSF212" s="56"/>
      <c r="DSG212" s="56"/>
      <c r="DSH212" s="56"/>
      <c r="DSI212" s="56"/>
      <c r="DSJ212" s="56"/>
      <c r="DSK212" s="56"/>
      <c r="DSL212" s="56"/>
      <c r="DSM212" s="56"/>
      <c r="DSN212" s="56"/>
      <c r="DSO212" s="56"/>
      <c r="DSP212" s="56"/>
      <c r="DSQ212" s="56"/>
      <c r="DSR212" s="56"/>
      <c r="DSS212" s="56"/>
      <c r="DST212" s="56"/>
      <c r="DSU212" s="56"/>
      <c r="DSV212" s="56"/>
      <c r="DSW212" s="56"/>
      <c r="DSX212" s="56"/>
      <c r="DSY212" s="56"/>
      <c r="DSZ212" s="56"/>
      <c r="DTA212" s="56"/>
      <c r="DTB212" s="56"/>
      <c r="DTC212" s="56"/>
      <c r="DTD212" s="56"/>
      <c r="DTE212" s="56"/>
      <c r="DTF212" s="56"/>
      <c r="DTG212" s="56"/>
      <c r="DTH212" s="56"/>
      <c r="DTI212" s="56"/>
      <c r="DTJ212" s="56"/>
      <c r="DTK212" s="56"/>
      <c r="DTL212" s="56"/>
      <c r="DTM212" s="56"/>
      <c r="DTN212" s="56"/>
      <c r="DTO212" s="56"/>
      <c r="DTP212" s="56"/>
      <c r="DTQ212" s="56"/>
      <c r="DTR212" s="56"/>
      <c r="DTS212" s="56"/>
      <c r="DTT212" s="56"/>
      <c r="DTU212" s="56"/>
      <c r="DTV212" s="56"/>
      <c r="DTW212" s="56"/>
      <c r="DTX212" s="56"/>
      <c r="DTY212" s="56"/>
      <c r="DTZ212" s="56"/>
      <c r="DUA212" s="56"/>
      <c r="DUB212" s="56"/>
      <c r="DUC212" s="56"/>
      <c r="DUD212" s="56"/>
      <c r="DUE212" s="56"/>
      <c r="DUF212" s="56"/>
      <c r="DUG212" s="56"/>
      <c r="DUH212" s="56"/>
      <c r="DUI212" s="56"/>
      <c r="DUJ212" s="56"/>
      <c r="DUK212" s="56"/>
      <c r="DUL212" s="56"/>
      <c r="DUM212" s="56"/>
      <c r="DUN212" s="56"/>
      <c r="DUO212" s="56"/>
      <c r="DUP212" s="56"/>
      <c r="DUQ212" s="56"/>
      <c r="DUR212" s="56"/>
      <c r="DUS212" s="56"/>
      <c r="DUT212" s="56"/>
      <c r="DUU212" s="56"/>
      <c r="DUV212" s="56"/>
      <c r="DUW212" s="56"/>
      <c r="DUX212" s="56"/>
      <c r="DUY212" s="56"/>
      <c r="DUZ212" s="56"/>
      <c r="DVA212" s="56"/>
      <c r="DVB212" s="56"/>
      <c r="DVC212" s="56"/>
      <c r="DVD212" s="56"/>
      <c r="DVE212" s="56"/>
      <c r="DVF212" s="56"/>
      <c r="DVG212" s="56"/>
      <c r="DVH212" s="56"/>
      <c r="DVI212" s="56"/>
      <c r="DVJ212" s="56"/>
      <c r="DVK212" s="56"/>
      <c r="DVL212" s="56"/>
      <c r="DVM212" s="56"/>
      <c r="DVN212" s="56"/>
      <c r="DVO212" s="56"/>
      <c r="DVP212" s="56"/>
      <c r="DVQ212" s="56"/>
      <c r="DVR212" s="56"/>
      <c r="DVS212" s="56"/>
      <c r="DVT212" s="56"/>
      <c r="DVU212" s="56"/>
      <c r="DVV212" s="56"/>
      <c r="DVW212" s="56"/>
      <c r="DVX212" s="56"/>
      <c r="DVY212" s="56"/>
      <c r="DVZ212" s="56"/>
      <c r="DWA212" s="56"/>
      <c r="DWB212" s="56"/>
      <c r="DWC212" s="56"/>
      <c r="DWD212" s="56"/>
      <c r="DWE212" s="56"/>
      <c r="DWF212" s="56"/>
      <c r="DWG212" s="56"/>
      <c r="DWH212" s="56"/>
      <c r="DWI212" s="56"/>
      <c r="DWJ212" s="56"/>
      <c r="DWK212" s="56"/>
      <c r="DWL212" s="56"/>
      <c r="DWM212" s="56"/>
      <c r="DWN212" s="56"/>
      <c r="DWO212" s="56"/>
      <c r="DWP212" s="56"/>
      <c r="DWQ212" s="56"/>
      <c r="DWR212" s="56"/>
      <c r="DWS212" s="56"/>
      <c r="DWT212" s="56"/>
      <c r="DWU212" s="56"/>
      <c r="DWV212" s="56"/>
      <c r="DWW212" s="56"/>
      <c r="DWX212" s="56"/>
      <c r="DWY212" s="56"/>
      <c r="DWZ212" s="56"/>
      <c r="DXA212" s="56"/>
      <c r="DXB212" s="56"/>
      <c r="DXC212" s="56"/>
      <c r="DXD212" s="56"/>
      <c r="DXE212" s="56"/>
      <c r="DXF212" s="56"/>
      <c r="DXG212" s="56"/>
      <c r="DXH212" s="56"/>
      <c r="DXI212" s="56"/>
      <c r="DXJ212" s="56"/>
      <c r="DXK212" s="56"/>
      <c r="DXL212" s="56"/>
      <c r="DXM212" s="56"/>
      <c r="DXN212" s="56"/>
      <c r="DXO212" s="56"/>
      <c r="DXP212" s="56"/>
      <c r="DXQ212" s="56"/>
      <c r="DXR212" s="56"/>
      <c r="DXS212" s="56"/>
      <c r="DXT212" s="56"/>
      <c r="DXU212" s="56"/>
      <c r="DXV212" s="56"/>
      <c r="DXW212" s="56"/>
      <c r="DXX212" s="56"/>
      <c r="DXY212" s="56"/>
      <c r="DXZ212" s="56"/>
      <c r="DYA212" s="56"/>
      <c r="DYB212" s="56"/>
      <c r="DYC212" s="56"/>
      <c r="DYD212" s="56"/>
      <c r="DYE212" s="56"/>
      <c r="DYF212" s="56"/>
      <c r="DYG212" s="56"/>
      <c r="DYH212" s="56"/>
      <c r="DYI212" s="56"/>
      <c r="DYJ212" s="56"/>
      <c r="DYK212" s="56"/>
      <c r="DYL212" s="56"/>
      <c r="DYM212" s="56"/>
      <c r="DYN212" s="56"/>
      <c r="DYO212" s="56"/>
      <c r="DYP212" s="56"/>
      <c r="DYQ212" s="56"/>
      <c r="DYR212" s="56"/>
      <c r="DYS212" s="56"/>
      <c r="DYT212" s="56"/>
      <c r="DYU212" s="56"/>
      <c r="DYV212" s="56"/>
      <c r="DYW212" s="56"/>
      <c r="DYX212" s="56"/>
      <c r="DYY212" s="56"/>
      <c r="DYZ212" s="56"/>
      <c r="DZA212" s="56"/>
      <c r="DZB212" s="56"/>
      <c r="DZC212" s="56"/>
      <c r="DZD212" s="56"/>
      <c r="DZE212" s="56"/>
      <c r="DZF212" s="56"/>
      <c r="DZG212" s="56"/>
      <c r="DZH212" s="56"/>
      <c r="DZI212" s="56"/>
      <c r="DZJ212" s="56"/>
      <c r="DZK212" s="56"/>
      <c r="DZL212" s="56"/>
      <c r="DZM212" s="56"/>
      <c r="DZN212" s="56"/>
      <c r="DZO212" s="56"/>
      <c r="DZP212" s="56"/>
      <c r="DZQ212" s="56"/>
      <c r="DZR212" s="56"/>
      <c r="DZS212" s="56"/>
      <c r="DZT212" s="56"/>
      <c r="DZU212" s="56"/>
      <c r="DZV212" s="56"/>
      <c r="DZW212" s="56"/>
      <c r="DZX212" s="56"/>
      <c r="DZY212" s="56"/>
      <c r="DZZ212" s="56"/>
      <c r="EAA212" s="56"/>
      <c r="EAB212" s="56"/>
      <c r="EAC212" s="56"/>
      <c r="EAD212" s="56"/>
      <c r="EAE212" s="56"/>
      <c r="EAF212" s="56"/>
      <c r="EAG212" s="56"/>
      <c r="EAH212" s="56"/>
      <c r="EAI212" s="56"/>
      <c r="EAJ212" s="56"/>
      <c r="EAK212" s="56"/>
      <c r="EAL212" s="56"/>
      <c r="EAM212" s="56"/>
      <c r="EAN212" s="56"/>
      <c r="EAO212" s="56"/>
      <c r="EAP212" s="56"/>
      <c r="EAQ212" s="56"/>
      <c r="EAR212" s="56"/>
      <c r="EAS212" s="56"/>
      <c r="EAT212" s="56"/>
      <c r="EAU212" s="56"/>
      <c r="EAV212" s="56"/>
      <c r="EAW212" s="56"/>
      <c r="EAX212" s="56"/>
      <c r="EAY212" s="56"/>
      <c r="EAZ212" s="56"/>
      <c r="EBA212" s="56"/>
      <c r="EBB212" s="56"/>
      <c r="EBC212" s="56"/>
      <c r="EBD212" s="56"/>
      <c r="EBE212" s="56"/>
      <c r="EBF212" s="56"/>
      <c r="EBG212" s="56"/>
      <c r="EBH212" s="56"/>
      <c r="EBI212" s="56"/>
      <c r="EBJ212" s="56"/>
      <c r="EBK212" s="56"/>
      <c r="EBL212" s="56"/>
      <c r="EBM212" s="56"/>
      <c r="EBN212" s="56"/>
      <c r="EBO212" s="56"/>
      <c r="EBP212" s="56"/>
      <c r="EBQ212" s="56"/>
      <c r="EBR212" s="56"/>
      <c r="EBS212" s="56"/>
      <c r="EBT212" s="56"/>
      <c r="EBU212" s="56"/>
      <c r="EBV212" s="56"/>
      <c r="EBW212" s="56"/>
      <c r="EBX212" s="56"/>
      <c r="EBY212" s="56"/>
      <c r="EBZ212" s="56"/>
      <c r="ECA212" s="56"/>
      <c r="ECB212" s="56"/>
      <c r="ECC212" s="56"/>
      <c r="ECD212" s="56"/>
      <c r="ECE212" s="56"/>
      <c r="ECF212" s="56"/>
      <c r="ECG212" s="56"/>
      <c r="ECH212" s="56"/>
      <c r="ECI212" s="56"/>
      <c r="ECJ212" s="56"/>
      <c r="ECK212" s="56"/>
      <c r="ECL212" s="56"/>
      <c r="ECM212" s="56"/>
      <c r="ECN212" s="56"/>
      <c r="ECO212" s="56"/>
      <c r="ECP212" s="56"/>
      <c r="ECQ212" s="56"/>
      <c r="ECR212" s="56"/>
      <c r="ECS212" s="56"/>
      <c r="ECT212" s="56"/>
      <c r="ECU212" s="56"/>
      <c r="ECV212" s="56"/>
      <c r="ECW212" s="56"/>
      <c r="ECX212" s="56"/>
      <c r="ECY212" s="56"/>
      <c r="ECZ212" s="56"/>
      <c r="EDA212" s="56"/>
      <c r="EDB212" s="56"/>
      <c r="EDC212" s="56"/>
      <c r="EDD212" s="56"/>
      <c r="EDE212" s="56"/>
      <c r="EDF212" s="56"/>
      <c r="EDG212" s="56"/>
      <c r="EDH212" s="56"/>
      <c r="EDI212" s="56"/>
      <c r="EDJ212" s="56"/>
      <c r="EDK212" s="56"/>
      <c r="EDL212" s="56"/>
      <c r="EDM212" s="56"/>
      <c r="EDN212" s="56"/>
      <c r="EDO212" s="56"/>
      <c r="EDP212" s="56"/>
      <c r="EDQ212" s="56"/>
      <c r="EDR212" s="56"/>
      <c r="EDS212" s="56"/>
      <c r="EDT212" s="56"/>
      <c r="EDU212" s="56"/>
      <c r="EDV212" s="56"/>
      <c r="EDW212" s="56"/>
      <c r="EDX212" s="56"/>
      <c r="EDY212" s="56"/>
      <c r="EDZ212" s="56"/>
      <c r="EEA212" s="56"/>
      <c r="EEB212" s="56"/>
      <c r="EEC212" s="56"/>
      <c r="EED212" s="56"/>
      <c r="EEE212" s="56"/>
      <c r="EEF212" s="56"/>
      <c r="EEG212" s="56"/>
      <c r="EEH212" s="56"/>
      <c r="EEI212" s="56"/>
      <c r="EEJ212" s="56"/>
      <c r="EEK212" s="56"/>
      <c r="EEL212" s="56"/>
      <c r="EEM212" s="56"/>
      <c r="EEN212" s="56"/>
      <c r="EEO212" s="56"/>
      <c r="EEP212" s="56"/>
      <c r="EEQ212" s="56"/>
      <c r="EER212" s="56"/>
      <c r="EES212" s="56"/>
      <c r="EET212" s="56"/>
      <c r="EEU212" s="56"/>
      <c r="EEV212" s="56"/>
      <c r="EEW212" s="56"/>
      <c r="EEX212" s="56"/>
      <c r="EEY212" s="56"/>
      <c r="EEZ212" s="56"/>
      <c r="EFA212" s="56"/>
      <c r="EFB212" s="56"/>
      <c r="EFC212" s="56"/>
      <c r="EFD212" s="56"/>
      <c r="EFE212" s="56"/>
      <c r="EFF212" s="56"/>
      <c r="EFG212" s="56"/>
      <c r="EFH212" s="56"/>
      <c r="EFI212" s="56"/>
      <c r="EFJ212" s="56"/>
      <c r="EFK212" s="56"/>
      <c r="EFL212" s="56"/>
      <c r="EFM212" s="56"/>
      <c r="EFN212" s="56"/>
      <c r="EFO212" s="56"/>
      <c r="EFP212" s="56"/>
      <c r="EFQ212" s="56"/>
      <c r="EFR212" s="56"/>
      <c r="EFS212" s="56"/>
      <c r="EFT212" s="56"/>
      <c r="EFU212" s="56"/>
      <c r="EFV212" s="56"/>
      <c r="EFW212" s="56"/>
      <c r="EFX212" s="56"/>
      <c r="EFY212" s="56"/>
      <c r="EFZ212" s="56"/>
      <c r="EGA212" s="56"/>
      <c r="EGB212" s="56"/>
      <c r="EGC212" s="56"/>
      <c r="EGD212" s="56"/>
      <c r="EGE212" s="56"/>
      <c r="EGF212" s="56"/>
      <c r="EGG212" s="56"/>
      <c r="EGH212" s="56"/>
      <c r="EGI212" s="56"/>
      <c r="EGJ212" s="56"/>
      <c r="EGK212" s="56"/>
      <c r="EGL212" s="56"/>
      <c r="EGM212" s="56"/>
      <c r="EGN212" s="56"/>
      <c r="EGO212" s="56"/>
      <c r="EGP212" s="56"/>
      <c r="EGQ212" s="56"/>
      <c r="EGR212" s="56"/>
      <c r="EGS212" s="56"/>
      <c r="EGT212" s="56"/>
      <c r="EGU212" s="56"/>
      <c r="EGV212" s="56"/>
      <c r="EGW212" s="56"/>
      <c r="EGX212" s="56"/>
      <c r="EGY212" s="56"/>
      <c r="EGZ212" s="56"/>
      <c r="EHA212" s="56"/>
      <c r="EHB212" s="56"/>
      <c r="EHC212" s="56"/>
      <c r="EHD212" s="56"/>
      <c r="EHE212" s="56"/>
      <c r="EHF212" s="56"/>
      <c r="EHG212" s="56"/>
      <c r="EHH212" s="56"/>
      <c r="EHI212" s="56"/>
      <c r="EHJ212" s="56"/>
      <c r="EHK212" s="56"/>
      <c r="EHL212" s="56"/>
      <c r="EHM212" s="56"/>
      <c r="EHN212" s="56"/>
      <c r="EHO212" s="56"/>
      <c r="EHP212" s="56"/>
      <c r="EHQ212" s="56"/>
      <c r="EHR212" s="56"/>
      <c r="EHS212" s="56"/>
      <c r="EHT212" s="56"/>
      <c r="EHU212" s="56"/>
      <c r="EHV212" s="56"/>
      <c r="EHW212" s="56"/>
      <c r="EHX212" s="56"/>
      <c r="EHY212" s="56"/>
      <c r="EHZ212" s="56"/>
      <c r="EIA212" s="56"/>
      <c r="EIB212" s="56"/>
      <c r="EIC212" s="56"/>
      <c r="EID212" s="56"/>
      <c r="EIE212" s="56"/>
      <c r="EIF212" s="56"/>
      <c r="EIG212" s="56"/>
      <c r="EIH212" s="56"/>
      <c r="EII212" s="56"/>
      <c r="EIJ212" s="56"/>
      <c r="EIK212" s="56"/>
      <c r="EIL212" s="56"/>
      <c r="EIM212" s="56"/>
      <c r="EIN212" s="56"/>
      <c r="EIO212" s="56"/>
      <c r="EIP212" s="56"/>
      <c r="EIQ212" s="56"/>
      <c r="EIR212" s="56"/>
      <c r="EIS212" s="56"/>
      <c r="EIT212" s="56"/>
      <c r="EIU212" s="56"/>
      <c r="EIV212" s="56"/>
      <c r="EIW212" s="56"/>
      <c r="EIX212" s="56"/>
      <c r="EIY212" s="56"/>
      <c r="EIZ212" s="56"/>
      <c r="EJA212" s="56"/>
      <c r="EJB212" s="56"/>
      <c r="EJC212" s="56"/>
      <c r="EJD212" s="56"/>
      <c r="EJE212" s="56"/>
      <c r="EJF212" s="56"/>
      <c r="EJG212" s="56"/>
      <c r="EJH212" s="56"/>
      <c r="EJI212" s="56"/>
      <c r="EJJ212" s="56"/>
      <c r="EJK212" s="56"/>
      <c r="EJL212" s="56"/>
      <c r="EJM212" s="56"/>
      <c r="EJN212" s="56"/>
      <c r="EJO212" s="56"/>
      <c r="EJP212" s="56"/>
      <c r="EJQ212" s="56"/>
      <c r="EJR212" s="56"/>
      <c r="EJS212" s="56"/>
      <c r="EJT212" s="56"/>
      <c r="EJU212" s="56"/>
      <c r="EJV212" s="56"/>
      <c r="EJW212" s="56"/>
      <c r="EJX212" s="56"/>
      <c r="EJY212" s="56"/>
      <c r="EJZ212" s="56"/>
      <c r="EKA212" s="56"/>
      <c r="EKB212" s="56"/>
      <c r="EKC212" s="56"/>
      <c r="EKD212" s="56"/>
      <c r="EKE212" s="56"/>
      <c r="EKF212" s="56"/>
      <c r="EKG212" s="56"/>
      <c r="EKH212" s="56"/>
      <c r="EKI212" s="56"/>
      <c r="EKJ212" s="56"/>
      <c r="EKK212" s="56"/>
      <c r="EKL212" s="56"/>
      <c r="EKM212" s="56"/>
      <c r="EKN212" s="56"/>
      <c r="EKO212" s="56"/>
      <c r="EKP212" s="56"/>
      <c r="EKQ212" s="56"/>
      <c r="EKR212" s="56"/>
      <c r="EKS212" s="56"/>
      <c r="EKT212" s="56"/>
      <c r="EKU212" s="56"/>
      <c r="EKV212" s="56"/>
      <c r="EKW212" s="56"/>
      <c r="EKX212" s="56"/>
      <c r="EKY212" s="56"/>
      <c r="EKZ212" s="56"/>
      <c r="ELA212" s="56"/>
      <c r="ELB212" s="56"/>
      <c r="ELC212" s="56"/>
      <c r="ELD212" s="56"/>
      <c r="ELE212" s="56"/>
      <c r="ELF212" s="56"/>
      <c r="ELG212" s="56"/>
      <c r="ELH212" s="56"/>
      <c r="ELI212" s="56"/>
      <c r="ELJ212" s="56"/>
      <c r="ELK212" s="56"/>
      <c r="ELL212" s="56"/>
      <c r="ELM212" s="56"/>
      <c r="ELN212" s="56"/>
      <c r="ELO212" s="56"/>
      <c r="ELP212" s="56"/>
      <c r="ELQ212" s="56"/>
      <c r="ELR212" s="56"/>
      <c r="ELS212" s="56"/>
      <c r="ELT212" s="56"/>
      <c r="ELU212" s="56"/>
      <c r="ELV212" s="56"/>
      <c r="ELW212" s="56"/>
      <c r="ELX212" s="56"/>
      <c r="ELY212" s="56"/>
      <c r="ELZ212" s="56"/>
      <c r="EMA212" s="56"/>
      <c r="EMB212" s="56"/>
      <c r="EMC212" s="56"/>
      <c r="EMD212" s="56"/>
      <c r="EME212" s="56"/>
      <c r="EMF212" s="56"/>
      <c r="EMG212" s="56"/>
      <c r="EMH212" s="56"/>
      <c r="EMI212" s="56"/>
      <c r="EMJ212" s="56"/>
      <c r="EMK212" s="56"/>
      <c r="EML212" s="56"/>
      <c r="EMM212" s="56"/>
      <c r="EMN212" s="56"/>
      <c r="EMO212" s="56"/>
      <c r="EMP212" s="56"/>
      <c r="EMQ212" s="56"/>
      <c r="EMR212" s="56"/>
      <c r="EMS212" s="56"/>
      <c r="EMT212" s="56"/>
      <c r="EMU212" s="56"/>
      <c r="EMV212" s="56"/>
      <c r="EMW212" s="56"/>
      <c r="EMX212" s="56"/>
      <c r="EMY212" s="56"/>
      <c r="EMZ212" s="56"/>
      <c r="ENA212" s="56"/>
      <c r="ENB212" s="56"/>
      <c r="ENC212" s="56"/>
      <c r="END212" s="56"/>
      <c r="ENE212" s="56"/>
      <c r="ENF212" s="56"/>
      <c r="ENG212" s="56"/>
      <c r="ENH212" s="56"/>
      <c r="ENI212" s="56"/>
      <c r="ENJ212" s="56"/>
      <c r="ENK212" s="56"/>
      <c r="ENL212" s="56"/>
      <c r="ENM212" s="56"/>
      <c r="ENN212" s="56"/>
      <c r="ENO212" s="56"/>
      <c r="ENP212" s="56"/>
      <c r="ENQ212" s="56"/>
      <c r="ENR212" s="56"/>
      <c r="ENS212" s="56"/>
      <c r="ENT212" s="56"/>
      <c r="ENU212" s="56"/>
      <c r="ENV212" s="56"/>
      <c r="ENW212" s="56"/>
      <c r="ENX212" s="56"/>
      <c r="ENY212" s="56"/>
      <c r="ENZ212" s="56"/>
      <c r="EOA212" s="56"/>
      <c r="EOB212" s="56"/>
      <c r="EOC212" s="56"/>
      <c r="EOD212" s="56"/>
      <c r="EOE212" s="56"/>
      <c r="EOF212" s="56"/>
      <c r="EOG212" s="56"/>
      <c r="EOH212" s="56"/>
      <c r="EOI212" s="56"/>
      <c r="EOJ212" s="56"/>
      <c r="EOK212" s="56"/>
      <c r="EOL212" s="56"/>
      <c r="EOM212" s="56"/>
      <c r="EON212" s="56"/>
      <c r="EOO212" s="56"/>
      <c r="EOP212" s="56"/>
      <c r="EOQ212" s="56"/>
      <c r="EOR212" s="56"/>
      <c r="EOS212" s="56"/>
      <c r="EOT212" s="56"/>
      <c r="EOU212" s="56"/>
      <c r="EOV212" s="56"/>
      <c r="EOW212" s="56"/>
      <c r="EOX212" s="56"/>
      <c r="EOY212" s="56"/>
      <c r="EOZ212" s="56"/>
      <c r="EPA212" s="56"/>
      <c r="EPB212" s="56"/>
      <c r="EPC212" s="56"/>
      <c r="EPD212" s="56"/>
      <c r="EPE212" s="56"/>
      <c r="EPF212" s="56"/>
      <c r="EPG212" s="56"/>
      <c r="EPH212" s="56"/>
      <c r="EPI212" s="56"/>
      <c r="EPJ212" s="56"/>
      <c r="EPK212" s="56"/>
      <c r="EPL212" s="56"/>
      <c r="EPM212" s="56"/>
      <c r="EPN212" s="56"/>
      <c r="EPO212" s="56"/>
      <c r="EPP212" s="56"/>
      <c r="EPQ212" s="56"/>
      <c r="EPR212" s="56"/>
      <c r="EPS212" s="56"/>
      <c r="EPT212" s="56"/>
      <c r="EPU212" s="56"/>
      <c r="EPV212" s="56"/>
      <c r="EPW212" s="56"/>
      <c r="EPX212" s="56"/>
      <c r="EPY212" s="56"/>
      <c r="EPZ212" s="56"/>
      <c r="EQA212" s="56"/>
      <c r="EQB212" s="56"/>
      <c r="EQC212" s="56"/>
      <c r="EQD212" s="56"/>
      <c r="EQE212" s="56"/>
      <c r="EQF212" s="56"/>
      <c r="EQG212" s="56"/>
      <c r="EQH212" s="56"/>
      <c r="EQI212" s="56"/>
      <c r="EQJ212" s="56"/>
      <c r="EQK212" s="56"/>
      <c r="EQL212" s="56"/>
      <c r="EQM212" s="56"/>
      <c r="EQN212" s="56"/>
      <c r="EQO212" s="56"/>
      <c r="EQP212" s="56"/>
      <c r="EQQ212" s="56"/>
      <c r="EQR212" s="56"/>
      <c r="EQS212" s="56"/>
      <c r="EQT212" s="56"/>
      <c r="EQU212" s="56"/>
      <c r="EQV212" s="56"/>
      <c r="EQW212" s="56"/>
      <c r="EQX212" s="56"/>
      <c r="EQY212" s="56"/>
      <c r="EQZ212" s="56"/>
      <c r="ERA212" s="56"/>
      <c r="ERB212" s="56"/>
      <c r="ERC212" s="56"/>
      <c r="ERD212" s="56"/>
      <c r="ERE212" s="56"/>
      <c r="ERF212" s="56"/>
      <c r="ERG212" s="56"/>
      <c r="ERH212" s="56"/>
      <c r="ERI212" s="56"/>
      <c r="ERJ212" s="56"/>
      <c r="ERK212" s="56"/>
      <c r="ERL212" s="56"/>
      <c r="ERM212" s="56"/>
      <c r="ERN212" s="56"/>
      <c r="ERO212" s="56"/>
      <c r="ERP212" s="56"/>
      <c r="ERQ212" s="56"/>
      <c r="ERR212" s="56"/>
      <c r="ERS212" s="56"/>
      <c r="ERT212" s="56"/>
      <c r="ERU212" s="56"/>
      <c r="ERV212" s="56"/>
      <c r="ERW212" s="56"/>
      <c r="ERX212" s="56"/>
      <c r="ERY212" s="56"/>
      <c r="ERZ212" s="56"/>
      <c r="ESA212" s="56"/>
      <c r="ESB212" s="56"/>
      <c r="ESC212" s="56"/>
      <c r="ESD212" s="56"/>
      <c r="ESE212" s="56"/>
      <c r="ESF212" s="56"/>
      <c r="ESG212" s="56"/>
      <c r="ESH212" s="56"/>
      <c r="ESI212" s="56"/>
      <c r="ESJ212" s="56"/>
      <c r="ESK212" s="56"/>
      <c r="ESL212" s="56"/>
      <c r="ESM212" s="56"/>
      <c r="ESN212" s="56"/>
      <c r="ESO212" s="56"/>
      <c r="ESP212" s="56"/>
      <c r="ESQ212" s="56"/>
      <c r="ESR212" s="56"/>
      <c r="ESS212" s="56"/>
      <c r="EST212" s="56"/>
      <c r="ESU212" s="56"/>
      <c r="ESV212" s="56"/>
      <c r="ESW212" s="56"/>
      <c r="ESX212" s="56"/>
      <c r="ESY212" s="56"/>
      <c r="ESZ212" s="56"/>
      <c r="ETA212" s="56"/>
      <c r="ETB212" s="56"/>
      <c r="ETC212" s="56"/>
      <c r="ETD212" s="56"/>
      <c r="ETE212" s="56"/>
      <c r="ETF212" s="56"/>
      <c r="ETG212" s="56"/>
      <c r="ETH212" s="56"/>
      <c r="ETI212" s="56"/>
      <c r="ETJ212" s="56"/>
      <c r="ETK212" s="56"/>
      <c r="ETL212" s="56"/>
      <c r="ETM212" s="56"/>
      <c r="ETN212" s="56"/>
      <c r="ETO212" s="56"/>
      <c r="ETP212" s="56"/>
      <c r="ETQ212" s="56"/>
      <c r="ETR212" s="56"/>
      <c r="ETS212" s="56"/>
      <c r="ETT212" s="56"/>
      <c r="ETU212" s="56"/>
      <c r="ETV212" s="56"/>
      <c r="ETW212" s="56"/>
      <c r="ETX212" s="56"/>
      <c r="ETY212" s="56"/>
      <c r="ETZ212" s="56"/>
      <c r="EUA212" s="56"/>
      <c r="EUB212" s="56"/>
      <c r="EUC212" s="56"/>
      <c r="EUD212" s="56"/>
      <c r="EUE212" s="56"/>
      <c r="EUF212" s="56"/>
      <c r="EUG212" s="56"/>
      <c r="EUH212" s="56"/>
      <c r="EUI212" s="56"/>
      <c r="EUJ212" s="56"/>
      <c r="EUK212" s="56"/>
      <c r="EUL212" s="56"/>
      <c r="EUM212" s="56"/>
      <c r="EUN212" s="56"/>
      <c r="EUO212" s="56"/>
      <c r="EUP212" s="56"/>
      <c r="EUQ212" s="56"/>
      <c r="EUR212" s="56"/>
      <c r="EUS212" s="56"/>
      <c r="EUT212" s="56"/>
      <c r="EUU212" s="56"/>
      <c r="EUV212" s="56"/>
      <c r="EUW212" s="56"/>
      <c r="EUX212" s="56"/>
      <c r="EUY212" s="56"/>
      <c r="EUZ212" s="56"/>
      <c r="EVA212" s="56"/>
      <c r="EVB212" s="56"/>
      <c r="EVC212" s="56"/>
      <c r="EVD212" s="56"/>
      <c r="EVE212" s="56"/>
      <c r="EVF212" s="56"/>
      <c r="EVG212" s="56"/>
      <c r="EVH212" s="56"/>
      <c r="EVI212" s="56"/>
      <c r="EVJ212" s="56"/>
      <c r="EVK212" s="56"/>
      <c r="EVL212" s="56"/>
      <c r="EVM212" s="56"/>
      <c r="EVN212" s="56"/>
      <c r="EVO212" s="56"/>
      <c r="EVP212" s="56"/>
      <c r="EVQ212" s="56"/>
      <c r="EVR212" s="56"/>
      <c r="EVS212" s="56"/>
      <c r="EVT212" s="56"/>
      <c r="EVU212" s="56"/>
      <c r="EVV212" s="56"/>
      <c r="EVW212" s="56"/>
      <c r="EVX212" s="56"/>
      <c r="EVY212" s="56"/>
      <c r="EVZ212" s="56"/>
      <c r="EWA212" s="56"/>
      <c r="EWB212" s="56"/>
      <c r="EWC212" s="56"/>
      <c r="EWD212" s="56"/>
      <c r="EWE212" s="56"/>
      <c r="EWF212" s="56"/>
      <c r="EWG212" s="56"/>
      <c r="EWH212" s="56"/>
      <c r="EWI212" s="56"/>
      <c r="EWJ212" s="56"/>
      <c r="EWK212" s="56"/>
      <c r="EWL212" s="56"/>
      <c r="EWM212" s="56"/>
      <c r="EWN212" s="56"/>
      <c r="EWO212" s="56"/>
      <c r="EWP212" s="56"/>
      <c r="EWQ212" s="56"/>
      <c r="EWR212" s="56"/>
      <c r="EWS212" s="56"/>
      <c r="EWT212" s="56"/>
      <c r="EWU212" s="56"/>
      <c r="EWV212" s="56"/>
      <c r="EWW212" s="56"/>
      <c r="EWX212" s="56"/>
      <c r="EWY212" s="56"/>
      <c r="EWZ212" s="56"/>
      <c r="EXA212" s="56"/>
      <c r="EXB212" s="56"/>
      <c r="EXC212" s="56"/>
      <c r="EXD212" s="56"/>
      <c r="EXE212" s="56"/>
      <c r="EXF212" s="56"/>
      <c r="EXG212" s="56"/>
      <c r="EXH212" s="56"/>
      <c r="EXI212" s="56"/>
      <c r="EXJ212" s="56"/>
      <c r="EXK212" s="56"/>
      <c r="EXL212" s="56"/>
      <c r="EXM212" s="56"/>
      <c r="EXN212" s="56"/>
      <c r="EXO212" s="56"/>
      <c r="EXP212" s="56"/>
      <c r="EXQ212" s="56"/>
      <c r="EXR212" s="56"/>
      <c r="EXS212" s="56"/>
      <c r="EXT212" s="56"/>
      <c r="EXU212" s="56"/>
      <c r="EXV212" s="56"/>
      <c r="EXW212" s="56"/>
      <c r="EXX212" s="56"/>
      <c r="EXY212" s="56"/>
      <c r="EXZ212" s="56"/>
      <c r="EYA212" s="56"/>
      <c r="EYB212" s="56"/>
      <c r="EYC212" s="56"/>
      <c r="EYD212" s="56"/>
      <c r="EYE212" s="56"/>
      <c r="EYF212" s="56"/>
      <c r="EYG212" s="56"/>
      <c r="EYH212" s="56"/>
      <c r="EYI212" s="56"/>
      <c r="EYJ212" s="56"/>
      <c r="EYK212" s="56"/>
      <c r="EYL212" s="56"/>
      <c r="EYM212" s="56"/>
      <c r="EYN212" s="56"/>
      <c r="EYO212" s="56"/>
      <c r="EYP212" s="56"/>
      <c r="EYQ212" s="56"/>
      <c r="EYR212" s="56"/>
      <c r="EYS212" s="56"/>
      <c r="EYT212" s="56"/>
      <c r="EYU212" s="56"/>
      <c r="EYV212" s="56"/>
      <c r="EYW212" s="56"/>
      <c r="EYX212" s="56"/>
      <c r="EYY212" s="56"/>
      <c r="EYZ212" s="56"/>
      <c r="EZA212" s="56"/>
      <c r="EZB212" s="56"/>
      <c r="EZC212" s="56"/>
      <c r="EZD212" s="56"/>
      <c r="EZE212" s="56"/>
      <c r="EZF212" s="56"/>
      <c r="EZG212" s="56"/>
      <c r="EZH212" s="56"/>
      <c r="EZI212" s="56"/>
      <c r="EZJ212" s="56"/>
      <c r="EZK212" s="56"/>
      <c r="EZL212" s="56"/>
      <c r="EZM212" s="56"/>
      <c r="EZN212" s="56"/>
      <c r="EZO212" s="56"/>
      <c r="EZP212" s="56"/>
      <c r="EZQ212" s="56"/>
      <c r="EZR212" s="56"/>
      <c r="EZS212" s="56"/>
      <c r="EZT212" s="56"/>
      <c r="EZU212" s="56"/>
      <c r="EZV212" s="56"/>
      <c r="EZW212" s="56"/>
      <c r="EZX212" s="56"/>
      <c r="EZY212" s="56"/>
      <c r="EZZ212" s="56"/>
      <c r="FAA212" s="56"/>
      <c r="FAB212" s="56"/>
      <c r="FAC212" s="56"/>
      <c r="FAD212" s="56"/>
      <c r="FAE212" s="56"/>
      <c r="FAF212" s="56"/>
      <c r="FAG212" s="56"/>
      <c r="FAH212" s="56"/>
      <c r="FAI212" s="56"/>
      <c r="FAJ212" s="56"/>
      <c r="FAK212" s="56"/>
      <c r="FAL212" s="56"/>
      <c r="FAM212" s="56"/>
      <c r="FAN212" s="56"/>
      <c r="FAO212" s="56"/>
      <c r="FAP212" s="56"/>
      <c r="FAQ212" s="56"/>
      <c r="FAR212" s="56"/>
      <c r="FAS212" s="56"/>
      <c r="FAT212" s="56"/>
      <c r="FAU212" s="56"/>
      <c r="FAV212" s="56"/>
      <c r="FAW212" s="56"/>
      <c r="FAX212" s="56"/>
      <c r="FAY212" s="56"/>
      <c r="FAZ212" s="56"/>
      <c r="FBA212" s="56"/>
      <c r="FBB212" s="56"/>
      <c r="FBC212" s="56"/>
      <c r="FBD212" s="56"/>
      <c r="FBE212" s="56"/>
      <c r="FBF212" s="56"/>
      <c r="FBG212" s="56"/>
      <c r="FBH212" s="56"/>
      <c r="FBI212" s="56"/>
      <c r="FBJ212" s="56"/>
      <c r="FBK212" s="56"/>
      <c r="FBL212" s="56"/>
      <c r="FBM212" s="56"/>
      <c r="FBN212" s="56"/>
      <c r="FBO212" s="56"/>
      <c r="FBP212" s="56"/>
      <c r="FBQ212" s="56"/>
      <c r="FBR212" s="56"/>
      <c r="FBS212" s="56"/>
      <c r="FBT212" s="56"/>
      <c r="FBU212" s="56"/>
      <c r="FBV212" s="56"/>
      <c r="FBW212" s="56"/>
      <c r="FBX212" s="56"/>
      <c r="FBY212" s="56"/>
      <c r="FBZ212" s="56"/>
      <c r="FCA212" s="56"/>
      <c r="FCB212" s="56"/>
      <c r="FCC212" s="56"/>
      <c r="FCD212" s="56"/>
      <c r="FCE212" s="56"/>
      <c r="FCF212" s="56"/>
      <c r="FCG212" s="56"/>
      <c r="FCH212" s="56"/>
      <c r="FCI212" s="56"/>
      <c r="FCJ212" s="56"/>
      <c r="FCK212" s="56"/>
      <c r="FCL212" s="56"/>
      <c r="FCM212" s="56"/>
      <c r="FCN212" s="56"/>
      <c r="FCO212" s="56"/>
      <c r="FCP212" s="56"/>
      <c r="FCQ212" s="56"/>
      <c r="FCR212" s="56"/>
      <c r="FCS212" s="56"/>
      <c r="FCT212" s="56"/>
      <c r="FCU212" s="56"/>
      <c r="FCV212" s="56"/>
      <c r="FCW212" s="56"/>
      <c r="FCX212" s="56"/>
      <c r="FCY212" s="56"/>
      <c r="FCZ212" s="56"/>
      <c r="FDA212" s="56"/>
      <c r="FDB212" s="56"/>
      <c r="FDC212" s="56"/>
      <c r="FDD212" s="56"/>
      <c r="FDE212" s="56"/>
      <c r="FDF212" s="56"/>
      <c r="FDG212" s="56"/>
      <c r="FDH212" s="56"/>
      <c r="FDI212" s="56"/>
      <c r="FDJ212" s="56"/>
      <c r="FDK212" s="56"/>
      <c r="FDL212" s="56"/>
      <c r="FDM212" s="56"/>
      <c r="FDN212" s="56"/>
      <c r="FDO212" s="56"/>
      <c r="FDP212" s="56"/>
      <c r="FDQ212" s="56"/>
      <c r="FDR212" s="56"/>
      <c r="FDS212" s="56"/>
      <c r="FDT212" s="56"/>
      <c r="FDU212" s="56"/>
      <c r="FDV212" s="56"/>
      <c r="FDW212" s="56"/>
      <c r="FDX212" s="56"/>
      <c r="FDY212" s="56"/>
      <c r="FDZ212" s="56"/>
      <c r="FEA212" s="56"/>
      <c r="FEB212" s="56"/>
      <c r="FEC212" s="56"/>
      <c r="FED212" s="56"/>
      <c r="FEE212" s="56"/>
      <c r="FEF212" s="56"/>
      <c r="FEG212" s="56"/>
      <c r="FEH212" s="56"/>
      <c r="FEI212" s="56"/>
      <c r="FEJ212" s="56"/>
      <c r="FEK212" s="56"/>
      <c r="FEL212" s="56"/>
      <c r="FEM212" s="56"/>
      <c r="FEN212" s="56"/>
      <c r="FEO212" s="56"/>
      <c r="FEP212" s="56"/>
      <c r="FEQ212" s="56"/>
      <c r="FER212" s="56"/>
      <c r="FES212" s="56"/>
      <c r="FET212" s="56"/>
      <c r="FEU212" s="56"/>
      <c r="FEV212" s="56"/>
      <c r="FEW212" s="56"/>
      <c r="FEX212" s="56"/>
      <c r="FEY212" s="56"/>
      <c r="FEZ212" s="56"/>
      <c r="FFA212" s="56"/>
      <c r="FFB212" s="56"/>
      <c r="FFC212" s="56"/>
      <c r="FFD212" s="56"/>
      <c r="FFE212" s="56"/>
      <c r="FFF212" s="56"/>
      <c r="FFG212" s="56"/>
      <c r="FFH212" s="56"/>
      <c r="FFI212" s="56"/>
      <c r="FFJ212" s="56"/>
      <c r="FFK212" s="56"/>
      <c r="FFL212" s="56"/>
      <c r="FFM212" s="56"/>
      <c r="FFN212" s="56"/>
      <c r="FFO212" s="56"/>
      <c r="FFP212" s="56"/>
      <c r="FFQ212" s="56"/>
      <c r="FFR212" s="56"/>
      <c r="FFS212" s="56"/>
      <c r="FFT212" s="56"/>
      <c r="FFU212" s="56"/>
      <c r="FFV212" s="56"/>
      <c r="FFW212" s="56"/>
      <c r="FFX212" s="56"/>
      <c r="FFY212" s="56"/>
      <c r="FFZ212" s="56"/>
      <c r="FGA212" s="56"/>
      <c r="FGB212" s="56"/>
      <c r="FGC212" s="56"/>
      <c r="FGD212" s="56"/>
      <c r="FGE212" s="56"/>
      <c r="FGF212" s="56"/>
      <c r="FGG212" s="56"/>
      <c r="FGH212" s="56"/>
      <c r="FGI212" s="56"/>
      <c r="FGJ212" s="56"/>
      <c r="FGK212" s="56"/>
      <c r="FGL212" s="56"/>
      <c r="FGM212" s="56"/>
      <c r="FGN212" s="56"/>
      <c r="FGO212" s="56"/>
      <c r="FGP212" s="56"/>
      <c r="FGQ212" s="56"/>
      <c r="FGR212" s="56"/>
      <c r="FGS212" s="56"/>
      <c r="FGT212" s="56"/>
      <c r="FGU212" s="56"/>
      <c r="FGV212" s="56"/>
      <c r="FGW212" s="56"/>
      <c r="FGX212" s="56"/>
      <c r="FGY212" s="56"/>
      <c r="FGZ212" s="56"/>
      <c r="FHA212" s="56"/>
      <c r="FHB212" s="56"/>
      <c r="FHC212" s="56"/>
      <c r="FHD212" s="56"/>
      <c r="FHE212" s="56"/>
      <c r="FHF212" s="56"/>
      <c r="FHG212" s="56"/>
      <c r="FHH212" s="56"/>
      <c r="FHI212" s="56"/>
      <c r="FHJ212" s="56"/>
      <c r="FHK212" s="56"/>
      <c r="FHL212" s="56"/>
      <c r="FHM212" s="56"/>
      <c r="FHN212" s="56"/>
      <c r="FHO212" s="56"/>
      <c r="FHP212" s="56"/>
      <c r="FHQ212" s="56"/>
      <c r="FHR212" s="56"/>
      <c r="FHS212" s="56"/>
      <c r="FHT212" s="56"/>
      <c r="FHU212" s="56"/>
      <c r="FHV212" s="56"/>
      <c r="FHW212" s="56"/>
      <c r="FHX212" s="56"/>
      <c r="FHY212" s="56"/>
      <c r="FHZ212" s="56"/>
      <c r="FIA212" s="56"/>
      <c r="FIB212" s="56"/>
      <c r="FIC212" s="56"/>
      <c r="FID212" s="56"/>
      <c r="FIE212" s="56"/>
      <c r="FIF212" s="56"/>
      <c r="FIG212" s="56"/>
      <c r="FIH212" s="56"/>
      <c r="FII212" s="56"/>
      <c r="FIJ212" s="56"/>
      <c r="FIK212" s="56"/>
      <c r="FIL212" s="56"/>
      <c r="FIM212" s="56"/>
      <c r="FIN212" s="56"/>
      <c r="FIO212" s="56"/>
      <c r="FIP212" s="56"/>
      <c r="FIQ212" s="56"/>
      <c r="FIR212" s="56"/>
      <c r="FIS212" s="56"/>
      <c r="FIT212" s="56"/>
      <c r="FIU212" s="56"/>
      <c r="FIV212" s="56"/>
      <c r="FIW212" s="56"/>
      <c r="FIX212" s="56"/>
      <c r="FIY212" s="56"/>
      <c r="FIZ212" s="56"/>
      <c r="FJA212" s="56"/>
      <c r="FJB212" s="56"/>
      <c r="FJC212" s="56"/>
      <c r="FJD212" s="56"/>
      <c r="FJE212" s="56"/>
      <c r="FJF212" s="56"/>
      <c r="FJG212" s="56"/>
      <c r="FJH212" s="56"/>
      <c r="FJI212" s="56"/>
      <c r="FJJ212" s="56"/>
      <c r="FJK212" s="56"/>
      <c r="FJL212" s="56"/>
      <c r="FJM212" s="56"/>
      <c r="FJN212" s="56"/>
      <c r="FJO212" s="56"/>
      <c r="FJP212" s="56"/>
      <c r="FJQ212" s="56"/>
      <c r="FJR212" s="56"/>
      <c r="FJS212" s="56"/>
      <c r="FJT212" s="56"/>
      <c r="FJU212" s="56"/>
      <c r="FJV212" s="56"/>
      <c r="FJW212" s="56"/>
      <c r="FJX212" s="56"/>
      <c r="FJY212" s="56"/>
      <c r="FJZ212" s="56"/>
      <c r="FKA212" s="56"/>
      <c r="FKB212" s="56"/>
      <c r="FKC212" s="56"/>
      <c r="FKD212" s="56"/>
      <c r="FKE212" s="56"/>
      <c r="FKF212" s="56"/>
      <c r="FKG212" s="56"/>
      <c r="FKH212" s="56"/>
      <c r="FKI212" s="56"/>
      <c r="FKJ212" s="56"/>
      <c r="FKK212" s="56"/>
      <c r="FKL212" s="56"/>
      <c r="FKM212" s="56"/>
      <c r="FKN212" s="56"/>
      <c r="FKO212" s="56"/>
      <c r="FKP212" s="56"/>
      <c r="FKQ212" s="56"/>
      <c r="FKR212" s="56"/>
      <c r="FKS212" s="56"/>
      <c r="FKT212" s="56"/>
      <c r="FKU212" s="56"/>
      <c r="FKV212" s="56"/>
      <c r="FKW212" s="56"/>
      <c r="FKX212" s="56"/>
      <c r="FKY212" s="56"/>
      <c r="FKZ212" s="56"/>
      <c r="FLA212" s="56"/>
      <c r="FLB212" s="56"/>
      <c r="FLC212" s="56"/>
      <c r="FLD212" s="56"/>
      <c r="FLE212" s="56"/>
      <c r="FLF212" s="56"/>
      <c r="FLG212" s="56"/>
      <c r="FLH212" s="56"/>
      <c r="FLI212" s="56"/>
      <c r="FLJ212" s="56"/>
      <c r="FLK212" s="56"/>
      <c r="FLL212" s="56"/>
      <c r="FLM212" s="56"/>
      <c r="FLN212" s="56"/>
      <c r="FLO212" s="56"/>
      <c r="FLP212" s="56"/>
      <c r="FLQ212" s="56"/>
      <c r="FLR212" s="56"/>
      <c r="FLS212" s="56"/>
      <c r="FLT212" s="56"/>
      <c r="FLU212" s="56"/>
      <c r="FLV212" s="56"/>
      <c r="FLW212" s="56"/>
      <c r="FLX212" s="56"/>
      <c r="FLY212" s="56"/>
      <c r="FLZ212" s="56"/>
      <c r="FMA212" s="56"/>
      <c r="FMB212" s="56"/>
      <c r="FMC212" s="56"/>
      <c r="FMD212" s="56"/>
      <c r="FME212" s="56"/>
      <c r="FMF212" s="56"/>
      <c r="FMG212" s="56"/>
      <c r="FMH212" s="56"/>
      <c r="FMI212" s="56"/>
      <c r="FMJ212" s="56"/>
      <c r="FMK212" s="56"/>
      <c r="FML212" s="56"/>
      <c r="FMM212" s="56"/>
      <c r="FMN212" s="56"/>
      <c r="FMO212" s="56"/>
      <c r="FMP212" s="56"/>
      <c r="FMQ212" s="56"/>
      <c r="FMR212" s="56"/>
      <c r="FMS212" s="56"/>
      <c r="FMT212" s="56"/>
      <c r="FMU212" s="56"/>
      <c r="FMV212" s="56"/>
      <c r="FMW212" s="56"/>
      <c r="FMX212" s="56"/>
      <c r="FMY212" s="56"/>
      <c r="FMZ212" s="56"/>
      <c r="FNA212" s="56"/>
      <c r="FNB212" s="56"/>
      <c r="FNC212" s="56"/>
      <c r="FND212" s="56"/>
      <c r="FNE212" s="56"/>
      <c r="FNF212" s="56"/>
      <c r="FNG212" s="56"/>
      <c r="FNH212" s="56"/>
      <c r="FNI212" s="56"/>
      <c r="FNJ212" s="56"/>
      <c r="FNK212" s="56"/>
      <c r="FNL212" s="56"/>
      <c r="FNM212" s="56"/>
      <c r="FNN212" s="56"/>
      <c r="FNO212" s="56"/>
      <c r="FNP212" s="56"/>
      <c r="FNQ212" s="56"/>
      <c r="FNR212" s="56"/>
      <c r="FNS212" s="56"/>
      <c r="FNT212" s="56"/>
      <c r="FNU212" s="56"/>
      <c r="FNV212" s="56"/>
      <c r="FNW212" s="56"/>
      <c r="FNX212" s="56"/>
      <c r="FNY212" s="56"/>
      <c r="FNZ212" s="56"/>
      <c r="FOA212" s="56"/>
      <c r="FOB212" s="56"/>
      <c r="FOC212" s="56"/>
      <c r="FOD212" s="56"/>
      <c r="FOE212" s="56"/>
      <c r="FOF212" s="56"/>
      <c r="FOG212" s="56"/>
      <c r="FOH212" s="56"/>
      <c r="FOI212" s="56"/>
      <c r="FOJ212" s="56"/>
      <c r="FOK212" s="56"/>
      <c r="FOL212" s="56"/>
      <c r="FOM212" s="56"/>
      <c r="FON212" s="56"/>
      <c r="FOO212" s="56"/>
      <c r="FOP212" s="56"/>
      <c r="FOQ212" s="56"/>
      <c r="FOR212" s="56"/>
      <c r="FOS212" s="56"/>
      <c r="FOT212" s="56"/>
      <c r="FOU212" s="56"/>
      <c r="FOV212" s="56"/>
      <c r="FOW212" s="56"/>
      <c r="FOX212" s="56"/>
      <c r="FOY212" s="56"/>
      <c r="FOZ212" s="56"/>
      <c r="FPA212" s="56"/>
      <c r="FPB212" s="56"/>
      <c r="FPC212" s="56"/>
      <c r="FPD212" s="56"/>
      <c r="FPE212" s="56"/>
      <c r="FPF212" s="56"/>
      <c r="FPG212" s="56"/>
      <c r="FPH212" s="56"/>
      <c r="FPI212" s="56"/>
      <c r="FPJ212" s="56"/>
      <c r="FPK212" s="56"/>
      <c r="FPL212" s="56"/>
      <c r="FPM212" s="56"/>
      <c r="FPN212" s="56"/>
      <c r="FPO212" s="56"/>
      <c r="FPP212" s="56"/>
      <c r="FPQ212" s="56"/>
      <c r="FPR212" s="56"/>
      <c r="FPS212" s="56"/>
      <c r="FPT212" s="56"/>
      <c r="FPU212" s="56"/>
      <c r="FPV212" s="56"/>
      <c r="FPW212" s="56"/>
      <c r="FPX212" s="56"/>
      <c r="FPY212" s="56"/>
      <c r="FPZ212" s="56"/>
      <c r="FQA212" s="56"/>
      <c r="FQB212" s="56"/>
      <c r="FQC212" s="56"/>
      <c r="FQD212" s="56"/>
      <c r="FQE212" s="56"/>
      <c r="FQF212" s="56"/>
      <c r="FQG212" s="56"/>
      <c r="FQH212" s="56"/>
      <c r="FQI212" s="56"/>
      <c r="FQJ212" s="56"/>
      <c r="FQK212" s="56"/>
      <c r="FQL212" s="56"/>
      <c r="FQM212" s="56"/>
      <c r="FQN212" s="56"/>
      <c r="FQO212" s="56"/>
      <c r="FQP212" s="56"/>
      <c r="FQQ212" s="56"/>
      <c r="FQR212" s="56"/>
      <c r="FQS212" s="56"/>
      <c r="FQT212" s="56"/>
      <c r="FQU212" s="56"/>
      <c r="FQV212" s="56"/>
      <c r="FQW212" s="56"/>
      <c r="FQX212" s="56"/>
      <c r="FQY212" s="56"/>
      <c r="FQZ212" s="56"/>
      <c r="FRA212" s="56"/>
      <c r="FRB212" s="56"/>
      <c r="FRC212" s="56"/>
      <c r="FRD212" s="56"/>
      <c r="FRE212" s="56"/>
      <c r="FRF212" s="56"/>
      <c r="FRG212" s="56"/>
      <c r="FRH212" s="56"/>
      <c r="FRI212" s="56"/>
      <c r="FRJ212" s="56"/>
      <c r="FRK212" s="56"/>
      <c r="FRL212" s="56"/>
      <c r="FRM212" s="56"/>
      <c r="FRN212" s="56"/>
      <c r="FRO212" s="56"/>
      <c r="FRP212" s="56"/>
      <c r="FRQ212" s="56"/>
      <c r="FRR212" s="56"/>
      <c r="FRS212" s="56"/>
      <c r="FRT212" s="56"/>
      <c r="FRU212" s="56"/>
      <c r="FRV212" s="56"/>
      <c r="FRW212" s="56"/>
      <c r="FRX212" s="56"/>
      <c r="FRY212" s="56"/>
      <c r="FRZ212" s="56"/>
      <c r="FSA212" s="56"/>
      <c r="FSB212" s="56"/>
      <c r="FSC212" s="56"/>
      <c r="FSD212" s="56"/>
      <c r="FSE212" s="56"/>
      <c r="FSF212" s="56"/>
      <c r="FSG212" s="56"/>
      <c r="FSH212" s="56"/>
      <c r="FSI212" s="56"/>
      <c r="FSJ212" s="56"/>
      <c r="FSK212" s="56"/>
      <c r="FSL212" s="56"/>
      <c r="FSM212" s="56"/>
      <c r="FSN212" s="56"/>
      <c r="FSO212" s="56"/>
      <c r="FSP212" s="56"/>
      <c r="FSQ212" s="56"/>
      <c r="FSR212" s="56"/>
      <c r="FSS212" s="56"/>
      <c r="FST212" s="56"/>
      <c r="FSU212" s="56"/>
      <c r="FSV212" s="56"/>
      <c r="FSW212" s="56"/>
      <c r="FSX212" s="56"/>
      <c r="FSY212" s="56"/>
      <c r="FSZ212" s="56"/>
      <c r="FTA212" s="56"/>
      <c r="FTB212" s="56"/>
      <c r="FTC212" s="56"/>
      <c r="FTD212" s="56"/>
      <c r="FTE212" s="56"/>
      <c r="FTF212" s="56"/>
      <c r="FTG212" s="56"/>
      <c r="FTH212" s="56"/>
      <c r="FTI212" s="56"/>
      <c r="FTJ212" s="56"/>
      <c r="FTK212" s="56"/>
      <c r="FTL212" s="56"/>
      <c r="FTM212" s="56"/>
      <c r="FTN212" s="56"/>
      <c r="FTO212" s="56"/>
      <c r="FTP212" s="56"/>
      <c r="FTQ212" s="56"/>
      <c r="FTR212" s="56"/>
      <c r="FTS212" s="56"/>
      <c r="FTT212" s="56"/>
      <c r="FTU212" s="56"/>
      <c r="FTV212" s="56"/>
      <c r="FTW212" s="56"/>
      <c r="FTX212" s="56"/>
      <c r="FTY212" s="56"/>
      <c r="FTZ212" s="56"/>
      <c r="FUA212" s="56"/>
      <c r="FUB212" s="56"/>
      <c r="FUC212" s="56"/>
      <c r="FUD212" s="56"/>
      <c r="FUE212" s="56"/>
      <c r="FUF212" s="56"/>
      <c r="FUG212" s="56"/>
      <c r="FUH212" s="56"/>
      <c r="FUI212" s="56"/>
      <c r="FUJ212" s="56"/>
      <c r="FUK212" s="56"/>
      <c r="FUL212" s="56"/>
      <c r="FUM212" s="56"/>
      <c r="FUN212" s="56"/>
      <c r="FUO212" s="56"/>
      <c r="FUP212" s="56"/>
      <c r="FUQ212" s="56"/>
      <c r="FUR212" s="56"/>
      <c r="FUS212" s="56"/>
      <c r="FUT212" s="56"/>
      <c r="FUU212" s="56"/>
      <c r="FUV212" s="56"/>
      <c r="FUW212" s="56"/>
      <c r="FUX212" s="56"/>
      <c r="FUY212" s="56"/>
      <c r="FUZ212" s="56"/>
      <c r="FVA212" s="56"/>
      <c r="FVB212" s="56"/>
      <c r="FVC212" s="56"/>
      <c r="FVD212" s="56"/>
      <c r="FVE212" s="56"/>
      <c r="FVF212" s="56"/>
      <c r="FVG212" s="56"/>
      <c r="FVH212" s="56"/>
      <c r="FVI212" s="56"/>
      <c r="FVJ212" s="56"/>
      <c r="FVK212" s="56"/>
      <c r="FVL212" s="56"/>
      <c r="FVM212" s="56"/>
      <c r="FVN212" s="56"/>
      <c r="FVO212" s="56"/>
      <c r="FVP212" s="56"/>
      <c r="FVQ212" s="56"/>
      <c r="FVR212" s="56"/>
      <c r="FVS212" s="56"/>
      <c r="FVT212" s="56"/>
      <c r="FVU212" s="56"/>
      <c r="FVV212" s="56"/>
      <c r="FVW212" s="56"/>
      <c r="FVX212" s="56"/>
      <c r="FVY212" s="56"/>
      <c r="FVZ212" s="56"/>
      <c r="FWA212" s="56"/>
      <c r="FWB212" s="56"/>
      <c r="FWC212" s="56"/>
      <c r="FWD212" s="56"/>
      <c r="FWE212" s="56"/>
      <c r="FWF212" s="56"/>
      <c r="FWG212" s="56"/>
      <c r="FWH212" s="56"/>
      <c r="FWI212" s="56"/>
      <c r="FWJ212" s="56"/>
      <c r="FWK212" s="56"/>
      <c r="FWL212" s="56"/>
      <c r="FWM212" s="56"/>
      <c r="FWN212" s="56"/>
      <c r="FWO212" s="56"/>
      <c r="FWP212" s="56"/>
      <c r="FWQ212" s="56"/>
      <c r="FWR212" s="56"/>
      <c r="FWS212" s="56"/>
      <c r="FWT212" s="56"/>
      <c r="FWU212" s="56"/>
      <c r="FWV212" s="56"/>
      <c r="FWW212" s="56"/>
      <c r="FWX212" s="56"/>
      <c r="FWY212" s="56"/>
      <c r="FWZ212" s="56"/>
      <c r="FXA212" s="56"/>
      <c r="FXB212" s="56"/>
      <c r="FXC212" s="56"/>
      <c r="FXD212" s="56"/>
      <c r="FXE212" s="56"/>
      <c r="FXF212" s="56"/>
      <c r="FXG212" s="56"/>
      <c r="FXH212" s="56"/>
      <c r="FXI212" s="56"/>
      <c r="FXJ212" s="56"/>
      <c r="FXK212" s="56"/>
      <c r="FXL212" s="56"/>
      <c r="FXM212" s="56"/>
      <c r="FXN212" s="56"/>
      <c r="FXO212" s="56"/>
      <c r="FXP212" s="56"/>
      <c r="FXQ212" s="56"/>
      <c r="FXR212" s="56"/>
      <c r="FXS212" s="56"/>
      <c r="FXT212" s="56"/>
      <c r="FXU212" s="56"/>
      <c r="FXV212" s="56"/>
      <c r="FXW212" s="56"/>
      <c r="FXX212" s="56"/>
      <c r="FXY212" s="56"/>
      <c r="FXZ212" s="56"/>
      <c r="FYA212" s="56"/>
      <c r="FYB212" s="56"/>
      <c r="FYC212" s="56"/>
      <c r="FYD212" s="56"/>
      <c r="FYE212" s="56"/>
      <c r="FYF212" s="56"/>
      <c r="FYG212" s="56"/>
      <c r="FYH212" s="56"/>
      <c r="FYI212" s="56"/>
      <c r="FYJ212" s="56"/>
      <c r="FYK212" s="56"/>
      <c r="FYL212" s="56"/>
      <c r="FYM212" s="56"/>
      <c r="FYN212" s="56"/>
      <c r="FYO212" s="56"/>
      <c r="FYP212" s="56"/>
      <c r="FYQ212" s="56"/>
      <c r="FYR212" s="56"/>
      <c r="FYS212" s="56"/>
      <c r="FYT212" s="56"/>
      <c r="FYU212" s="56"/>
      <c r="FYV212" s="56"/>
      <c r="FYW212" s="56"/>
      <c r="FYX212" s="56"/>
      <c r="FYY212" s="56"/>
      <c r="FYZ212" s="56"/>
      <c r="FZA212" s="56"/>
      <c r="FZB212" s="56"/>
      <c r="FZC212" s="56"/>
      <c r="FZD212" s="56"/>
      <c r="FZE212" s="56"/>
      <c r="FZF212" s="56"/>
      <c r="FZG212" s="56"/>
      <c r="FZH212" s="56"/>
      <c r="FZI212" s="56"/>
      <c r="FZJ212" s="56"/>
      <c r="FZK212" s="56"/>
      <c r="FZL212" s="56"/>
      <c r="FZM212" s="56"/>
      <c r="FZN212" s="56"/>
      <c r="FZO212" s="56"/>
      <c r="FZP212" s="56"/>
      <c r="FZQ212" s="56"/>
      <c r="FZR212" s="56"/>
      <c r="FZS212" s="56"/>
      <c r="FZT212" s="56"/>
      <c r="FZU212" s="56"/>
      <c r="FZV212" s="56"/>
      <c r="FZW212" s="56"/>
      <c r="FZX212" s="56"/>
      <c r="FZY212" s="56"/>
      <c r="FZZ212" s="56"/>
      <c r="GAA212" s="56"/>
      <c r="GAB212" s="56"/>
      <c r="GAC212" s="56"/>
      <c r="GAD212" s="56"/>
      <c r="GAE212" s="56"/>
      <c r="GAF212" s="56"/>
      <c r="GAG212" s="56"/>
      <c r="GAH212" s="56"/>
      <c r="GAI212" s="56"/>
      <c r="GAJ212" s="56"/>
      <c r="GAK212" s="56"/>
      <c r="GAL212" s="56"/>
      <c r="GAM212" s="56"/>
      <c r="GAN212" s="56"/>
      <c r="GAO212" s="56"/>
      <c r="GAP212" s="56"/>
      <c r="GAQ212" s="56"/>
      <c r="GAR212" s="56"/>
      <c r="GAS212" s="56"/>
      <c r="GAT212" s="56"/>
      <c r="GAU212" s="56"/>
      <c r="GAV212" s="56"/>
      <c r="GAW212" s="56"/>
      <c r="GAX212" s="56"/>
      <c r="GAY212" s="56"/>
      <c r="GAZ212" s="56"/>
      <c r="GBA212" s="56"/>
      <c r="GBB212" s="56"/>
      <c r="GBC212" s="56"/>
      <c r="GBD212" s="56"/>
      <c r="GBE212" s="56"/>
      <c r="GBF212" s="56"/>
      <c r="GBG212" s="56"/>
      <c r="GBH212" s="56"/>
      <c r="GBI212" s="56"/>
      <c r="GBJ212" s="56"/>
      <c r="GBK212" s="56"/>
      <c r="GBL212" s="56"/>
      <c r="GBM212" s="56"/>
      <c r="GBN212" s="56"/>
      <c r="GBO212" s="56"/>
      <c r="GBP212" s="56"/>
      <c r="GBQ212" s="56"/>
      <c r="GBR212" s="56"/>
      <c r="GBS212" s="56"/>
      <c r="GBT212" s="56"/>
      <c r="GBU212" s="56"/>
      <c r="GBV212" s="56"/>
      <c r="GBW212" s="56"/>
      <c r="GBX212" s="56"/>
      <c r="GBY212" s="56"/>
      <c r="GBZ212" s="56"/>
      <c r="GCA212" s="56"/>
      <c r="GCB212" s="56"/>
      <c r="GCC212" s="56"/>
      <c r="GCD212" s="56"/>
      <c r="GCE212" s="56"/>
      <c r="GCF212" s="56"/>
      <c r="GCG212" s="56"/>
      <c r="GCH212" s="56"/>
      <c r="GCI212" s="56"/>
      <c r="GCJ212" s="56"/>
      <c r="GCK212" s="56"/>
      <c r="GCL212" s="56"/>
      <c r="GCM212" s="56"/>
      <c r="GCN212" s="56"/>
      <c r="GCO212" s="56"/>
      <c r="GCP212" s="56"/>
      <c r="GCQ212" s="56"/>
      <c r="GCR212" s="56"/>
      <c r="GCS212" s="56"/>
      <c r="GCT212" s="56"/>
      <c r="GCU212" s="56"/>
      <c r="GCV212" s="56"/>
      <c r="GCW212" s="56"/>
      <c r="GCX212" s="56"/>
      <c r="GCY212" s="56"/>
      <c r="GCZ212" s="56"/>
      <c r="GDA212" s="56"/>
      <c r="GDB212" s="56"/>
      <c r="GDC212" s="56"/>
      <c r="GDD212" s="56"/>
      <c r="GDE212" s="56"/>
      <c r="GDF212" s="56"/>
      <c r="GDG212" s="56"/>
      <c r="GDH212" s="56"/>
      <c r="GDI212" s="56"/>
      <c r="GDJ212" s="56"/>
      <c r="GDK212" s="56"/>
      <c r="GDL212" s="56"/>
      <c r="GDM212" s="56"/>
      <c r="GDN212" s="56"/>
      <c r="GDO212" s="56"/>
      <c r="GDP212" s="56"/>
      <c r="GDQ212" s="56"/>
      <c r="GDR212" s="56"/>
      <c r="GDS212" s="56"/>
      <c r="GDT212" s="56"/>
      <c r="GDU212" s="56"/>
      <c r="GDV212" s="56"/>
      <c r="GDW212" s="56"/>
      <c r="GDX212" s="56"/>
      <c r="GDY212" s="56"/>
      <c r="GDZ212" s="56"/>
      <c r="GEA212" s="56"/>
      <c r="GEB212" s="56"/>
      <c r="GEC212" s="56"/>
      <c r="GED212" s="56"/>
      <c r="GEE212" s="56"/>
      <c r="GEF212" s="56"/>
      <c r="GEG212" s="56"/>
      <c r="GEH212" s="56"/>
      <c r="GEI212" s="56"/>
      <c r="GEJ212" s="56"/>
      <c r="GEK212" s="56"/>
      <c r="GEL212" s="56"/>
      <c r="GEM212" s="56"/>
      <c r="GEN212" s="56"/>
      <c r="GEO212" s="56"/>
      <c r="GEP212" s="56"/>
      <c r="GEQ212" s="56"/>
      <c r="GER212" s="56"/>
      <c r="GES212" s="56"/>
      <c r="GET212" s="56"/>
      <c r="GEU212" s="56"/>
      <c r="GEV212" s="56"/>
      <c r="GEW212" s="56"/>
      <c r="GEX212" s="56"/>
      <c r="GEY212" s="56"/>
      <c r="GEZ212" s="56"/>
      <c r="GFA212" s="56"/>
      <c r="GFB212" s="56"/>
      <c r="GFC212" s="56"/>
      <c r="GFD212" s="56"/>
      <c r="GFE212" s="56"/>
      <c r="GFF212" s="56"/>
      <c r="GFG212" s="56"/>
      <c r="GFH212" s="56"/>
      <c r="GFI212" s="56"/>
      <c r="GFJ212" s="56"/>
      <c r="GFK212" s="56"/>
      <c r="GFL212" s="56"/>
      <c r="GFM212" s="56"/>
      <c r="GFN212" s="56"/>
      <c r="GFO212" s="56"/>
      <c r="GFP212" s="56"/>
      <c r="GFQ212" s="56"/>
      <c r="GFR212" s="56"/>
      <c r="GFS212" s="56"/>
      <c r="GFT212" s="56"/>
      <c r="GFU212" s="56"/>
      <c r="GFV212" s="56"/>
      <c r="GFW212" s="56"/>
      <c r="GFX212" s="56"/>
      <c r="GFY212" s="56"/>
      <c r="GFZ212" s="56"/>
      <c r="GGA212" s="56"/>
      <c r="GGB212" s="56"/>
      <c r="GGC212" s="56"/>
      <c r="GGD212" s="56"/>
      <c r="GGE212" s="56"/>
      <c r="GGF212" s="56"/>
      <c r="GGG212" s="56"/>
      <c r="GGH212" s="56"/>
      <c r="GGI212" s="56"/>
      <c r="GGJ212" s="56"/>
      <c r="GGK212" s="56"/>
      <c r="GGL212" s="56"/>
      <c r="GGM212" s="56"/>
      <c r="GGN212" s="56"/>
      <c r="GGO212" s="56"/>
      <c r="GGP212" s="56"/>
      <c r="GGQ212" s="56"/>
      <c r="GGR212" s="56"/>
      <c r="GGS212" s="56"/>
      <c r="GGT212" s="56"/>
      <c r="GGU212" s="56"/>
      <c r="GGV212" s="56"/>
      <c r="GGW212" s="56"/>
      <c r="GGX212" s="56"/>
      <c r="GGY212" s="56"/>
      <c r="GGZ212" s="56"/>
      <c r="GHA212" s="56"/>
      <c r="GHB212" s="56"/>
      <c r="GHC212" s="56"/>
      <c r="GHD212" s="56"/>
      <c r="GHE212" s="56"/>
      <c r="GHF212" s="56"/>
      <c r="GHG212" s="56"/>
      <c r="GHH212" s="56"/>
      <c r="GHI212" s="56"/>
      <c r="GHJ212" s="56"/>
      <c r="GHK212" s="56"/>
      <c r="GHL212" s="56"/>
      <c r="GHM212" s="56"/>
      <c r="GHN212" s="56"/>
      <c r="GHO212" s="56"/>
      <c r="GHP212" s="56"/>
      <c r="GHQ212" s="56"/>
      <c r="GHR212" s="56"/>
      <c r="GHS212" s="56"/>
      <c r="GHT212" s="56"/>
      <c r="GHU212" s="56"/>
      <c r="GHV212" s="56"/>
      <c r="GHW212" s="56"/>
      <c r="GHX212" s="56"/>
      <c r="GHY212" s="56"/>
      <c r="GHZ212" s="56"/>
      <c r="GIA212" s="56"/>
      <c r="GIB212" s="56"/>
      <c r="GIC212" s="56"/>
      <c r="GID212" s="56"/>
      <c r="GIE212" s="56"/>
      <c r="GIF212" s="56"/>
      <c r="GIG212" s="56"/>
      <c r="GIH212" s="56"/>
      <c r="GII212" s="56"/>
      <c r="GIJ212" s="56"/>
      <c r="GIK212" s="56"/>
      <c r="GIL212" s="56"/>
      <c r="GIM212" s="56"/>
      <c r="GIN212" s="56"/>
      <c r="GIO212" s="56"/>
      <c r="GIP212" s="56"/>
      <c r="GIQ212" s="56"/>
      <c r="GIR212" s="56"/>
      <c r="GIS212" s="56"/>
      <c r="GIT212" s="56"/>
      <c r="GIU212" s="56"/>
      <c r="GIV212" s="56"/>
      <c r="GIW212" s="56"/>
      <c r="GIX212" s="56"/>
      <c r="GIY212" s="56"/>
      <c r="GIZ212" s="56"/>
      <c r="GJA212" s="56"/>
      <c r="GJB212" s="56"/>
      <c r="GJC212" s="56"/>
      <c r="GJD212" s="56"/>
      <c r="GJE212" s="56"/>
      <c r="GJF212" s="56"/>
      <c r="GJG212" s="56"/>
      <c r="GJH212" s="56"/>
      <c r="GJI212" s="56"/>
      <c r="GJJ212" s="56"/>
      <c r="GJK212" s="56"/>
      <c r="GJL212" s="56"/>
      <c r="GJM212" s="56"/>
      <c r="GJN212" s="56"/>
      <c r="GJO212" s="56"/>
      <c r="GJP212" s="56"/>
      <c r="GJQ212" s="56"/>
      <c r="GJR212" s="56"/>
      <c r="GJS212" s="56"/>
      <c r="GJT212" s="56"/>
      <c r="GJU212" s="56"/>
      <c r="GJV212" s="56"/>
      <c r="GJW212" s="56"/>
      <c r="GJX212" s="56"/>
      <c r="GJY212" s="56"/>
      <c r="GJZ212" s="56"/>
      <c r="GKA212" s="56"/>
      <c r="GKB212" s="56"/>
      <c r="GKC212" s="56"/>
      <c r="GKD212" s="56"/>
      <c r="GKE212" s="56"/>
      <c r="GKF212" s="56"/>
      <c r="GKG212" s="56"/>
      <c r="GKH212" s="56"/>
      <c r="GKI212" s="56"/>
      <c r="GKJ212" s="56"/>
      <c r="GKK212" s="56"/>
      <c r="GKL212" s="56"/>
      <c r="GKM212" s="56"/>
      <c r="GKN212" s="56"/>
      <c r="GKO212" s="56"/>
      <c r="GKP212" s="56"/>
      <c r="GKQ212" s="56"/>
      <c r="GKR212" s="56"/>
      <c r="GKS212" s="56"/>
      <c r="GKT212" s="56"/>
      <c r="GKU212" s="56"/>
      <c r="GKV212" s="56"/>
      <c r="GKW212" s="56"/>
      <c r="GKX212" s="56"/>
      <c r="GKY212" s="56"/>
      <c r="GKZ212" s="56"/>
      <c r="GLA212" s="56"/>
      <c r="GLB212" s="56"/>
      <c r="GLC212" s="56"/>
      <c r="GLD212" s="56"/>
      <c r="GLE212" s="56"/>
      <c r="GLF212" s="56"/>
      <c r="GLG212" s="56"/>
      <c r="GLH212" s="56"/>
      <c r="GLI212" s="56"/>
      <c r="GLJ212" s="56"/>
      <c r="GLK212" s="56"/>
      <c r="GLL212" s="56"/>
      <c r="GLM212" s="56"/>
      <c r="GLN212" s="56"/>
      <c r="GLO212" s="56"/>
      <c r="GLP212" s="56"/>
      <c r="GLQ212" s="56"/>
      <c r="GLR212" s="56"/>
      <c r="GLS212" s="56"/>
      <c r="GLT212" s="56"/>
      <c r="GLU212" s="56"/>
      <c r="GLV212" s="56"/>
      <c r="GLW212" s="56"/>
      <c r="GLX212" s="56"/>
      <c r="GLY212" s="56"/>
      <c r="GLZ212" s="56"/>
      <c r="GMA212" s="56"/>
      <c r="GMB212" s="56"/>
      <c r="GMC212" s="56"/>
      <c r="GMD212" s="56"/>
      <c r="GME212" s="56"/>
      <c r="GMF212" s="56"/>
      <c r="GMG212" s="56"/>
      <c r="GMH212" s="56"/>
      <c r="GMI212" s="56"/>
      <c r="GMJ212" s="56"/>
      <c r="GMK212" s="56"/>
      <c r="GML212" s="56"/>
      <c r="GMM212" s="56"/>
      <c r="GMN212" s="56"/>
      <c r="GMO212" s="56"/>
      <c r="GMP212" s="56"/>
      <c r="GMQ212" s="56"/>
      <c r="GMR212" s="56"/>
      <c r="GMS212" s="56"/>
      <c r="GMT212" s="56"/>
      <c r="GMU212" s="56"/>
      <c r="GMV212" s="56"/>
      <c r="GMW212" s="56"/>
      <c r="GMX212" s="56"/>
      <c r="GMY212" s="56"/>
      <c r="GMZ212" s="56"/>
      <c r="GNA212" s="56"/>
      <c r="GNB212" s="56"/>
      <c r="GNC212" s="56"/>
      <c r="GND212" s="56"/>
      <c r="GNE212" s="56"/>
      <c r="GNF212" s="56"/>
      <c r="GNG212" s="56"/>
      <c r="GNH212" s="56"/>
      <c r="GNI212" s="56"/>
      <c r="GNJ212" s="56"/>
      <c r="GNK212" s="56"/>
      <c r="GNL212" s="56"/>
      <c r="GNM212" s="56"/>
      <c r="GNN212" s="56"/>
      <c r="GNO212" s="56"/>
      <c r="GNP212" s="56"/>
      <c r="GNQ212" s="56"/>
      <c r="GNR212" s="56"/>
      <c r="GNS212" s="56"/>
      <c r="GNT212" s="56"/>
      <c r="GNU212" s="56"/>
      <c r="GNV212" s="56"/>
      <c r="GNW212" s="56"/>
      <c r="GNX212" s="56"/>
      <c r="GNY212" s="56"/>
      <c r="GNZ212" s="56"/>
      <c r="GOA212" s="56"/>
      <c r="GOB212" s="56"/>
      <c r="GOC212" s="56"/>
      <c r="GOD212" s="56"/>
      <c r="GOE212" s="56"/>
      <c r="GOF212" s="56"/>
      <c r="GOG212" s="56"/>
      <c r="GOH212" s="56"/>
      <c r="GOI212" s="56"/>
      <c r="GOJ212" s="56"/>
      <c r="GOK212" s="56"/>
      <c r="GOL212" s="56"/>
      <c r="GOM212" s="56"/>
      <c r="GON212" s="56"/>
      <c r="GOO212" s="56"/>
      <c r="GOP212" s="56"/>
      <c r="GOQ212" s="56"/>
      <c r="GOR212" s="56"/>
      <c r="GOS212" s="56"/>
      <c r="GOT212" s="56"/>
      <c r="GOU212" s="56"/>
      <c r="GOV212" s="56"/>
      <c r="GOW212" s="56"/>
      <c r="GOX212" s="56"/>
      <c r="GOY212" s="56"/>
      <c r="GOZ212" s="56"/>
      <c r="GPA212" s="56"/>
      <c r="GPB212" s="56"/>
      <c r="GPC212" s="56"/>
      <c r="GPD212" s="56"/>
      <c r="GPE212" s="56"/>
      <c r="GPF212" s="56"/>
      <c r="GPG212" s="56"/>
      <c r="GPH212" s="56"/>
      <c r="GPI212" s="56"/>
      <c r="GPJ212" s="56"/>
      <c r="GPK212" s="56"/>
      <c r="GPL212" s="56"/>
      <c r="GPM212" s="56"/>
      <c r="GPN212" s="56"/>
      <c r="GPO212" s="56"/>
      <c r="GPP212" s="56"/>
      <c r="GPQ212" s="56"/>
      <c r="GPR212" s="56"/>
      <c r="GPS212" s="56"/>
      <c r="GPT212" s="56"/>
      <c r="GPU212" s="56"/>
      <c r="GPV212" s="56"/>
      <c r="GPW212" s="56"/>
      <c r="GPX212" s="56"/>
      <c r="GPY212" s="56"/>
      <c r="GPZ212" s="56"/>
      <c r="GQA212" s="56"/>
      <c r="GQB212" s="56"/>
      <c r="GQC212" s="56"/>
      <c r="GQD212" s="56"/>
      <c r="GQE212" s="56"/>
      <c r="GQF212" s="56"/>
      <c r="GQG212" s="56"/>
      <c r="GQH212" s="56"/>
      <c r="GQI212" s="56"/>
      <c r="GQJ212" s="56"/>
      <c r="GQK212" s="56"/>
      <c r="GQL212" s="56"/>
      <c r="GQM212" s="56"/>
      <c r="GQN212" s="56"/>
      <c r="GQO212" s="56"/>
      <c r="GQP212" s="56"/>
      <c r="GQQ212" s="56"/>
      <c r="GQR212" s="56"/>
      <c r="GQS212" s="56"/>
      <c r="GQT212" s="56"/>
      <c r="GQU212" s="56"/>
      <c r="GQV212" s="56"/>
      <c r="GQW212" s="56"/>
      <c r="GQX212" s="56"/>
      <c r="GQY212" s="56"/>
      <c r="GQZ212" s="56"/>
      <c r="GRA212" s="56"/>
      <c r="GRB212" s="56"/>
      <c r="GRC212" s="56"/>
      <c r="GRD212" s="56"/>
      <c r="GRE212" s="56"/>
      <c r="GRF212" s="56"/>
      <c r="GRG212" s="56"/>
      <c r="GRH212" s="56"/>
      <c r="GRI212" s="56"/>
      <c r="GRJ212" s="56"/>
      <c r="GRK212" s="56"/>
      <c r="GRL212" s="56"/>
      <c r="GRM212" s="56"/>
      <c r="GRN212" s="56"/>
      <c r="GRO212" s="56"/>
      <c r="GRP212" s="56"/>
      <c r="GRQ212" s="56"/>
      <c r="GRR212" s="56"/>
      <c r="GRS212" s="56"/>
      <c r="GRT212" s="56"/>
      <c r="GRU212" s="56"/>
      <c r="GRV212" s="56"/>
      <c r="GRW212" s="56"/>
      <c r="GRX212" s="56"/>
      <c r="GRY212" s="56"/>
      <c r="GRZ212" s="56"/>
      <c r="GSA212" s="56"/>
      <c r="GSB212" s="56"/>
      <c r="GSC212" s="56"/>
      <c r="GSD212" s="56"/>
      <c r="GSE212" s="56"/>
      <c r="GSF212" s="56"/>
      <c r="GSG212" s="56"/>
      <c r="GSH212" s="56"/>
      <c r="GSI212" s="56"/>
      <c r="GSJ212" s="56"/>
      <c r="GSK212" s="56"/>
      <c r="GSL212" s="56"/>
      <c r="GSM212" s="56"/>
      <c r="GSN212" s="56"/>
      <c r="GSO212" s="56"/>
      <c r="GSP212" s="56"/>
      <c r="GSQ212" s="56"/>
      <c r="GSR212" s="56"/>
      <c r="GSS212" s="56"/>
      <c r="GST212" s="56"/>
      <c r="GSU212" s="56"/>
      <c r="GSV212" s="56"/>
      <c r="GSW212" s="56"/>
      <c r="GSX212" s="56"/>
      <c r="GSY212" s="56"/>
      <c r="GSZ212" s="56"/>
      <c r="GTA212" s="56"/>
      <c r="GTB212" s="56"/>
      <c r="GTC212" s="56"/>
      <c r="GTD212" s="56"/>
      <c r="GTE212" s="56"/>
      <c r="GTF212" s="56"/>
      <c r="GTG212" s="56"/>
      <c r="GTH212" s="56"/>
      <c r="GTI212" s="56"/>
      <c r="GTJ212" s="56"/>
      <c r="GTK212" s="56"/>
      <c r="GTL212" s="56"/>
      <c r="GTM212" s="56"/>
      <c r="GTN212" s="56"/>
      <c r="GTO212" s="56"/>
      <c r="GTP212" s="56"/>
      <c r="GTQ212" s="56"/>
      <c r="GTR212" s="56"/>
      <c r="GTS212" s="56"/>
      <c r="GTT212" s="56"/>
      <c r="GTU212" s="56"/>
      <c r="GTV212" s="56"/>
      <c r="GTW212" s="56"/>
      <c r="GTX212" s="56"/>
      <c r="GTY212" s="56"/>
      <c r="GTZ212" s="56"/>
      <c r="GUA212" s="56"/>
      <c r="GUB212" s="56"/>
      <c r="GUC212" s="56"/>
      <c r="GUD212" s="56"/>
      <c r="GUE212" s="56"/>
      <c r="GUF212" s="56"/>
      <c r="GUG212" s="56"/>
      <c r="GUH212" s="56"/>
      <c r="GUI212" s="56"/>
      <c r="GUJ212" s="56"/>
      <c r="GUK212" s="56"/>
      <c r="GUL212" s="56"/>
      <c r="GUM212" s="56"/>
      <c r="GUN212" s="56"/>
      <c r="GUO212" s="56"/>
      <c r="GUP212" s="56"/>
      <c r="GUQ212" s="56"/>
      <c r="GUR212" s="56"/>
      <c r="GUS212" s="56"/>
      <c r="GUT212" s="56"/>
      <c r="GUU212" s="56"/>
      <c r="GUV212" s="56"/>
      <c r="GUW212" s="56"/>
      <c r="GUX212" s="56"/>
      <c r="GUY212" s="56"/>
      <c r="GUZ212" s="56"/>
      <c r="GVA212" s="56"/>
      <c r="GVB212" s="56"/>
      <c r="GVC212" s="56"/>
      <c r="GVD212" s="56"/>
      <c r="GVE212" s="56"/>
      <c r="GVF212" s="56"/>
      <c r="GVG212" s="56"/>
      <c r="GVH212" s="56"/>
      <c r="GVI212" s="56"/>
      <c r="GVJ212" s="56"/>
      <c r="GVK212" s="56"/>
      <c r="GVL212" s="56"/>
      <c r="GVM212" s="56"/>
      <c r="GVN212" s="56"/>
      <c r="GVO212" s="56"/>
      <c r="GVP212" s="56"/>
      <c r="GVQ212" s="56"/>
      <c r="GVR212" s="56"/>
      <c r="GVS212" s="56"/>
      <c r="GVT212" s="56"/>
      <c r="GVU212" s="56"/>
      <c r="GVV212" s="56"/>
      <c r="GVW212" s="56"/>
      <c r="GVX212" s="56"/>
      <c r="GVY212" s="56"/>
      <c r="GVZ212" s="56"/>
      <c r="GWA212" s="56"/>
      <c r="GWB212" s="56"/>
      <c r="GWC212" s="56"/>
      <c r="GWD212" s="56"/>
      <c r="GWE212" s="56"/>
      <c r="GWF212" s="56"/>
      <c r="GWG212" s="56"/>
      <c r="GWH212" s="56"/>
      <c r="GWI212" s="56"/>
      <c r="GWJ212" s="56"/>
      <c r="GWK212" s="56"/>
      <c r="GWL212" s="56"/>
      <c r="GWM212" s="56"/>
      <c r="GWN212" s="56"/>
      <c r="GWO212" s="56"/>
      <c r="GWP212" s="56"/>
      <c r="GWQ212" s="56"/>
      <c r="GWR212" s="56"/>
      <c r="GWS212" s="56"/>
      <c r="GWT212" s="56"/>
      <c r="GWU212" s="56"/>
      <c r="GWV212" s="56"/>
      <c r="GWW212" s="56"/>
      <c r="GWX212" s="56"/>
      <c r="GWY212" s="56"/>
      <c r="GWZ212" s="56"/>
      <c r="GXA212" s="56"/>
      <c r="GXB212" s="56"/>
      <c r="GXC212" s="56"/>
      <c r="GXD212" s="56"/>
      <c r="GXE212" s="56"/>
      <c r="GXF212" s="56"/>
      <c r="GXG212" s="56"/>
      <c r="GXH212" s="56"/>
      <c r="GXI212" s="56"/>
      <c r="GXJ212" s="56"/>
      <c r="GXK212" s="56"/>
      <c r="GXL212" s="56"/>
      <c r="GXM212" s="56"/>
      <c r="GXN212" s="56"/>
      <c r="GXO212" s="56"/>
      <c r="GXP212" s="56"/>
      <c r="GXQ212" s="56"/>
      <c r="GXR212" s="56"/>
      <c r="GXS212" s="56"/>
      <c r="GXT212" s="56"/>
      <c r="GXU212" s="56"/>
      <c r="GXV212" s="56"/>
      <c r="GXW212" s="56"/>
      <c r="GXX212" s="56"/>
      <c r="GXY212" s="56"/>
      <c r="GXZ212" s="56"/>
      <c r="GYA212" s="56"/>
      <c r="GYB212" s="56"/>
      <c r="GYC212" s="56"/>
      <c r="GYD212" s="56"/>
      <c r="GYE212" s="56"/>
      <c r="GYF212" s="56"/>
      <c r="GYG212" s="56"/>
      <c r="GYH212" s="56"/>
      <c r="GYI212" s="56"/>
      <c r="GYJ212" s="56"/>
      <c r="GYK212" s="56"/>
      <c r="GYL212" s="56"/>
      <c r="GYM212" s="56"/>
      <c r="GYN212" s="56"/>
      <c r="GYO212" s="56"/>
      <c r="GYP212" s="56"/>
      <c r="GYQ212" s="56"/>
      <c r="GYR212" s="56"/>
      <c r="GYS212" s="56"/>
      <c r="GYT212" s="56"/>
      <c r="GYU212" s="56"/>
      <c r="GYV212" s="56"/>
      <c r="GYW212" s="56"/>
      <c r="GYX212" s="56"/>
      <c r="GYY212" s="56"/>
      <c r="GYZ212" s="56"/>
      <c r="GZA212" s="56"/>
      <c r="GZB212" s="56"/>
      <c r="GZC212" s="56"/>
      <c r="GZD212" s="56"/>
      <c r="GZE212" s="56"/>
      <c r="GZF212" s="56"/>
      <c r="GZG212" s="56"/>
      <c r="GZH212" s="56"/>
      <c r="GZI212" s="56"/>
      <c r="GZJ212" s="56"/>
      <c r="GZK212" s="56"/>
      <c r="GZL212" s="56"/>
      <c r="GZM212" s="56"/>
      <c r="GZN212" s="56"/>
      <c r="GZO212" s="56"/>
      <c r="GZP212" s="56"/>
      <c r="GZQ212" s="56"/>
      <c r="GZR212" s="56"/>
      <c r="GZS212" s="56"/>
      <c r="GZT212" s="56"/>
      <c r="GZU212" s="56"/>
      <c r="GZV212" s="56"/>
      <c r="GZW212" s="56"/>
      <c r="GZX212" s="56"/>
      <c r="GZY212" s="56"/>
      <c r="GZZ212" s="56"/>
      <c r="HAA212" s="56"/>
      <c r="HAB212" s="56"/>
      <c r="HAC212" s="56"/>
      <c r="HAD212" s="56"/>
      <c r="HAE212" s="56"/>
      <c r="HAF212" s="56"/>
      <c r="HAG212" s="56"/>
      <c r="HAH212" s="56"/>
      <c r="HAI212" s="56"/>
      <c r="HAJ212" s="56"/>
      <c r="HAK212" s="56"/>
      <c r="HAL212" s="56"/>
      <c r="HAM212" s="56"/>
      <c r="HAN212" s="56"/>
      <c r="HAO212" s="56"/>
      <c r="HAP212" s="56"/>
      <c r="HAQ212" s="56"/>
      <c r="HAR212" s="56"/>
      <c r="HAS212" s="56"/>
      <c r="HAT212" s="56"/>
      <c r="HAU212" s="56"/>
      <c r="HAV212" s="56"/>
      <c r="HAW212" s="56"/>
      <c r="HAX212" s="56"/>
      <c r="HAY212" s="56"/>
      <c r="HAZ212" s="56"/>
      <c r="HBA212" s="56"/>
      <c r="HBB212" s="56"/>
      <c r="HBC212" s="56"/>
      <c r="HBD212" s="56"/>
      <c r="HBE212" s="56"/>
      <c r="HBF212" s="56"/>
      <c r="HBG212" s="56"/>
      <c r="HBH212" s="56"/>
      <c r="HBI212" s="56"/>
      <c r="HBJ212" s="56"/>
      <c r="HBK212" s="56"/>
      <c r="HBL212" s="56"/>
      <c r="HBM212" s="56"/>
      <c r="HBN212" s="56"/>
      <c r="HBO212" s="56"/>
      <c r="HBP212" s="56"/>
      <c r="HBQ212" s="56"/>
      <c r="HBR212" s="56"/>
      <c r="HBS212" s="56"/>
      <c r="HBT212" s="56"/>
      <c r="HBU212" s="56"/>
      <c r="HBV212" s="56"/>
      <c r="HBW212" s="56"/>
      <c r="HBX212" s="56"/>
      <c r="HBY212" s="56"/>
      <c r="HBZ212" s="56"/>
      <c r="HCA212" s="56"/>
      <c r="HCB212" s="56"/>
      <c r="HCC212" s="56"/>
      <c r="HCD212" s="56"/>
      <c r="HCE212" s="56"/>
      <c r="HCF212" s="56"/>
      <c r="HCG212" s="56"/>
      <c r="HCH212" s="56"/>
      <c r="HCI212" s="56"/>
      <c r="HCJ212" s="56"/>
      <c r="HCK212" s="56"/>
      <c r="HCL212" s="56"/>
      <c r="HCM212" s="56"/>
      <c r="HCN212" s="56"/>
      <c r="HCO212" s="56"/>
      <c r="HCP212" s="56"/>
      <c r="HCQ212" s="56"/>
      <c r="HCR212" s="56"/>
      <c r="HCS212" s="56"/>
      <c r="HCT212" s="56"/>
      <c r="HCU212" s="56"/>
      <c r="HCV212" s="56"/>
      <c r="HCW212" s="56"/>
      <c r="HCX212" s="56"/>
      <c r="HCY212" s="56"/>
      <c r="HCZ212" s="56"/>
      <c r="HDA212" s="56"/>
      <c r="HDB212" s="56"/>
      <c r="HDC212" s="56"/>
      <c r="HDD212" s="56"/>
      <c r="HDE212" s="56"/>
      <c r="HDF212" s="56"/>
      <c r="HDG212" s="56"/>
      <c r="HDH212" s="56"/>
      <c r="HDI212" s="56"/>
      <c r="HDJ212" s="56"/>
      <c r="HDK212" s="56"/>
      <c r="HDL212" s="56"/>
      <c r="HDM212" s="56"/>
      <c r="HDN212" s="56"/>
      <c r="HDO212" s="56"/>
      <c r="HDP212" s="56"/>
      <c r="HDQ212" s="56"/>
      <c r="HDR212" s="56"/>
      <c r="HDS212" s="56"/>
      <c r="HDT212" s="56"/>
      <c r="HDU212" s="56"/>
      <c r="HDV212" s="56"/>
      <c r="HDW212" s="56"/>
      <c r="HDX212" s="56"/>
      <c r="HDY212" s="56"/>
      <c r="HDZ212" s="56"/>
      <c r="HEA212" s="56"/>
      <c r="HEB212" s="56"/>
      <c r="HEC212" s="56"/>
      <c r="HED212" s="56"/>
      <c r="HEE212" s="56"/>
      <c r="HEF212" s="56"/>
      <c r="HEG212" s="56"/>
      <c r="HEH212" s="56"/>
      <c r="HEI212" s="56"/>
      <c r="HEJ212" s="56"/>
      <c r="HEK212" s="56"/>
      <c r="HEL212" s="56"/>
      <c r="HEM212" s="56"/>
      <c r="HEN212" s="56"/>
      <c r="HEO212" s="56"/>
      <c r="HEP212" s="56"/>
      <c r="HEQ212" s="56"/>
      <c r="HER212" s="56"/>
      <c r="HES212" s="56"/>
      <c r="HET212" s="56"/>
      <c r="HEU212" s="56"/>
      <c r="HEV212" s="56"/>
      <c r="HEW212" s="56"/>
      <c r="HEX212" s="56"/>
      <c r="HEY212" s="56"/>
      <c r="HEZ212" s="56"/>
      <c r="HFA212" s="56"/>
      <c r="HFB212" s="56"/>
      <c r="HFC212" s="56"/>
      <c r="HFD212" s="56"/>
      <c r="HFE212" s="56"/>
      <c r="HFF212" s="56"/>
      <c r="HFG212" s="56"/>
      <c r="HFH212" s="56"/>
      <c r="HFI212" s="56"/>
      <c r="HFJ212" s="56"/>
      <c r="HFK212" s="56"/>
      <c r="HFL212" s="56"/>
      <c r="HFM212" s="56"/>
      <c r="HFN212" s="56"/>
      <c r="HFO212" s="56"/>
      <c r="HFP212" s="56"/>
      <c r="HFQ212" s="56"/>
      <c r="HFR212" s="56"/>
      <c r="HFS212" s="56"/>
      <c r="HFT212" s="56"/>
      <c r="HFU212" s="56"/>
      <c r="HFV212" s="56"/>
      <c r="HFW212" s="56"/>
      <c r="HFX212" s="56"/>
      <c r="HFY212" s="56"/>
      <c r="HFZ212" s="56"/>
      <c r="HGA212" s="56"/>
      <c r="HGB212" s="56"/>
      <c r="HGC212" s="56"/>
      <c r="HGD212" s="56"/>
      <c r="HGE212" s="56"/>
      <c r="HGF212" s="56"/>
      <c r="HGG212" s="56"/>
      <c r="HGH212" s="56"/>
      <c r="HGI212" s="56"/>
      <c r="HGJ212" s="56"/>
      <c r="HGK212" s="56"/>
      <c r="HGL212" s="56"/>
      <c r="HGM212" s="56"/>
      <c r="HGN212" s="56"/>
      <c r="HGO212" s="56"/>
      <c r="HGP212" s="56"/>
      <c r="HGQ212" s="56"/>
      <c r="HGR212" s="56"/>
      <c r="HGS212" s="56"/>
      <c r="HGT212" s="56"/>
      <c r="HGU212" s="56"/>
      <c r="HGV212" s="56"/>
      <c r="HGW212" s="56"/>
      <c r="HGX212" s="56"/>
      <c r="HGY212" s="56"/>
      <c r="HGZ212" s="56"/>
      <c r="HHA212" s="56"/>
      <c r="HHB212" s="56"/>
      <c r="HHC212" s="56"/>
      <c r="HHD212" s="56"/>
      <c r="HHE212" s="56"/>
      <c r="HHF212" s="56"/>
      <c r="HHG212" s="56"/>
      <c r="HHH212" s="56"/>
      <c r="HHI212" s="56"/>
      <c r="HHJ212" s="56"/>
      <c r="HHK212" s="56"/>
      <c r="HHL212" s="56"/>
      <c r="HHM212" s="56"/>
      <c r="HHN212" s="56"/>
      <c r="HHO212" s="56"/>
      <c r="HHP212" s="56"/>
      <c r="HHQ212" s="56"/>
      <c r="HHR212" s="56"/>
      <c r="HHS212" s="56"/>
      <c r="HHT212" s="56"/>
      <c r="HHU212" s="56"/>
      <c r="HHV212" s="56"/>
      <c r="HHW212" s="56"/>
      <c r="HHX212" s="56"/>
      <c r="HHY212" s="56"/>
      <c r="HHZ212" s="56"/>
      <c r="HIA212" s="56"/>
      <c r="HIB212" s="56"/>
      <c r="HIC212" s="56"/>
      <c r="HID212" s="56"/>
      <c r="HIE212" s="56"/>
      <c r="HIF212" s="56"/>
      <c r="HIG212" s="56"/>
      <c r="HIH212" s="56"/>
      <c r="HII212" s="56"/>
      <c r="HIJ212" s="56"/>
      <c r="HIK212" s="56"/>
      <c r="HIL212" s="56"/>
      <c r="HIM212" s="56"/>
      <c r="HIN212" s="56"/>
      <c r="HIO212" s="56"/>
      <c r="HIP212" s="56"/>
      <c r="HIQ212" s="56"/>
      <c r="HIR212" s="56"/>
      <c r="HIS212" s="56"/>
      <c r="HIT212" s="56"/>
      <c r="HIU212" s="56"/>
      <c r="HIV212" s="56"/>
      <c r="HIW212" s="56"/>
      <c r="HIX212" s="56"/>
      <c r="HIY212" s="56"/>
      <c r="HIZ212" s="56"/>
      <c r="HJA212" s="56"/>
      <c r="HJB212" s="56"/>
      <c r="HJC212" s="56"/>
      <c r="HJD212" s="56"/>
      <c r="HJE212" s="56"/>
      <c r="HJF212" s="56"/>
      <c r="HJG212" s="56"/>
      <c r="HJH212" s="56"/>
      <c r="HJI212" s="56"/>
      <c r="HJJ212" s="56"/>
      <c r="HJK212" s="56"/>
      <c r="HJL212" s="56"/>
      <c r="HJM212" s="56"/>
      <c r="HJN212" s="56"/>
      <c r="HJO212" s="56"/>
      <c r="HJP212" s="56"/>
      <c r="HJQ212" s="56"/>
      <c r="HJR212" s="56"/>
      <c r="HJS212" s="56"/>
      <c r="HJT212" s="56"/>
      <c r="HJU212" s="56"/>
      <c r="HJV212" s="56"/>
      <c r="HJW212" s="56"/>
      <c r="HJX212" s="56"/>
      <c r="HJY212" s="56"/>
      <c r="HJZ212" s="56"/>
      <c r="HKA212" s="56"/>
      <c r="HKB212" s="56"/>
      <c r="HKC212" s="56"/>
      <c r="HKD212" s="56"/>
      <c r="HKE212" s="56"/>
      <c r="HKF212" s="56"/>
      <c r="HKG212" s="56"/>
      <c r="HKH212" s="56"/>
      <c r="HKI212" s="56"/>
      <c r="HKJ212" s="56"/>
      <c r="HKK212" s="56"/>
      <c r="HKL212" s="56"/>
      <c r="HKM212" s="56"/>
      <c r="HKN212" s="56"/>
      <c r="HKO212" s="56"/>
      <c r="HKP212" s="56"/>
      <c r="HKQ212" s="56"/>
      <c r="HKR212" s="56"/>
      <c r="HKS212" s="56"/>
      <c r="HKT212" s="56"/>
      <c r="HKU212" s="56"/>
      <c r="HKV212" s="56"/>
      <c r="HKW212" s="56"/>
      <c r="HKX212" s="56"/>
      <c r="HKY212" s="56"/>
      <c r="HKZ212" s="56"/>
      <c r="HLA212" s="56"/>
      <c r="HLB212" s="56"/>
      <c r="HLC212" s="56"/>
      <c r="HLD212" s="56"/>
      <c r="HLE212" s="56"/>
      <c r="HLF212" s="56"/>
      <c r="HLG212" s="56"/>
      <c r="HLH212" s="56"/>
      <c r="HLI212" s="56"/>
      <c r="HLJ212" s="56"/>
      <c r="HLK212" s="56"/>
      <c r="HLL212" s="56"/>
      <c r="HLM212" s="56"/>
      <c r="HLN212" s="56"/>
      <c r="HLO212" s="56"/>
      <c r="HLP212" s="56"/>
      <c r="HLQ212" s="56"/>
      <c r="HLR212" s="56"/>
      <c r="HLS212" s="56"/>
      <c r="HLT212" s="56"/>
      <c r="HLU212" s="56"/>
      <c r="HLV212" s="56"/>
      <c r="HLW212" s="56"/>
      <c r="HLX212" s="56"/>
      <c r="HLY212" s="56"/>
      <c r="HLZ212" s="56"/>
      <c r="HMA212" s="56"/>
      <c r="HMB212" s="56"/>
      <c r="HMC212" s="56"/>
      <c r="HMD212" s="56"/>
      <c r="HME212" s="56"/>
      <c r="HMF212" s="56"/>
      <c r="HMG212" s="56"/>
      <c r="HMH212" s="56"/>
      <c r="HMI212" s="56"/>
      <c r="HMJ212" s="56"/>
      <c r="HMK212" s="56"/>
      <c r="HML212" s="56"/>
      <c r="HMM212" s="56"/>
      <c r="HMN212" s="56"/>
      <c r="HMO212" s="56"/>
      <c r="HMP212" s="56"/>
      <c r="HMQ212" s="56"/>
      <c r="HMR212" s="56"/>
      <c r="HMS212" s="56"/>
      <c r="HMT212" s="56"/>
      <c r="HMU212" s="56"/>
      <c r="HMV212" s="56"/>
      <c r="HMW212" s="56"/>
      <c r="HMX212" s="56"/>
      <c r="HMY212" s="56"/>
      <c r="HMZ212" s="56"/>
      <c r="HNA212" s="56"/>
      <c r="HNB212" s="56"/>
      <c r="HNC212" s="56"/>
      <c r="HND212" s="56"/>
      <c r="HNE212" s="56"/>
      <c r="HNF212" s="56"/>
      <c r="HNG212" s="56"/>
      <c r="HNH212" s="56"/>
      <c r="HNI212" s="56"/>
      <c r="HNJ212" s="56"/>
      <c r="HNK212" s="56"/>
      <c r="HNL212" s="56"/>
      <c r="HNM212" s="56"/>
      <c r="HNN212" s="56"/>
      <c r="HNO212" s="56"/>
      <c r="HNP212" s="56"/>
      <c r="HNQ212" s="56"/>
      <c r="HNR212" s="56"/>
      <c r="HNS212" s="56"/>
      <c r="HNT212" s="56"/>
      <c r="HNU212" s="56"/>
      <c r="HNV212" s="56"/>
      <c r="HNW212" s="56"/>
      <c r="HNX212" s="56"/>
      <c r="HNY212" s="56"/>
      <c r="HNZ212" s="56"/>
      <c r="HOA212" s="56"/>
      <c r="HOB212" s="56"/>
      <c r="HOC212" s="56"/>
      <c r="HOD212" s="56"/>
      <c r="HOE212" s="56"/>
      <c r="HOF212" s="56"/>
      <c r="HOG212" s="56"/>
      <c r="HOH212" s="56"/>
      <c r="HOI212" s="56"/>
      <c r="HOJ212" s="56"/>
      <c r="HOK212" s="56"/>
      <c r="HOL212" s="56"/>
      <c r="HOM212" s="56"/>
      <c r="HON212" s="56"/>
      <c r="HOO212" s="56"/>
      <c r="HOP212" s="56"/>
      <c r="HOQ212" s="56"/>
      <c r="HOR212" s="56"/>
      <c r="HOS212" s="56"/>
      <c r="HOT212" s="56"/>
      <c r="HOU212" s="56"/>
      <c r="HOV212" s="56"/>
      <c r="HOW212" s="56"/>
      <c r="HOX212" s="56"/>
      <c r="HOY212" s="56"/>
      <c r="HOZ212" s="56"/>
      <c r="HPA212" s="56"/>
      <c r="HPB212" s="56"/>
      <c r="HPC212" s="56"/>
      <c r="HPD212" s="56"/>
      <c r="HPE212" s="56"/>
      <c r="HPF212" s="56"/>
      <c r="HPG212" s="56"/>
      <c r="HPH212" s="56"/>
      <c r="HPI212" s="56"/>
      <c r="HPJ212" s="56"/>
      <c r="HPK212" s="56"/>
      <c r="HPL212" s="56"/>
      <c r="HPM212" s="56"/>
      <c r="HPN212" s="56"/>
      <c r="HPO212" s="56"/>
      <c r="HPP212" s="56"/>
      <c r="HPQ212" s="56"/>
      <c r="HPR212" s="56"/>
      <c r="HPS212" s="56"/>
      <c r="HPT212" s="56"/>
      <c r="HPU212" s="56"/>
      <c r="HPV212" s="56"/>
      <c r="HPW212" s="56"/>
      <c r="HPX212" s="56"/>
      <c r="HPY212" s="56"/>
      <c r="HPZ212" s="56"/>
      <c r="HQA212" s="56"/>
      <c r="HQB212" s="56"/>
      <c r="HQC212" s="56"/>
      <c r="HQD212" s="56"/>
      <c r="HQE212" s="56"/>
      <c r="HQF212" s="56"/>
      <c r="HQG212" s="56"/>
      <c r="HQH212" s="56"/>
      <c r="HQI212" s="56"/>
      <c r="HQJ212" s="56"/>
      <c r="HQK212" s="56"/>
      <c r="HQL212" s="56"/>
      <c r="HQM212" s="56"/>
      <c r="HQN212" s="56"/>
      <c r="HQO212" s="56"/>
      <c r="HQP212" s="56"/>
      <c r="HQQ212" s="56"/>
      <c r="HQR212" s="56"/>
      <c r="HQS212" s="56"/>
      <c r="HQT212" s="56"/>
      <c r="HQU212" s="56"/>
      <c r="HQV212" s="56"/>
      <c r="HQW212" s="56"/>
      <c r="HQX212" s="56"/>
      <c r="HQY212" s="56"/>
      <c r="HQZ212" s="56"/>
      <c r="HRA212" s="56"/>
      <c r="HRB212" s="56"/>
      <c r="HRC212" s="56"/>
      <c r="HRD212" s="56"/>
      <c r="HRE212" s="56"/>
      <c r="HRF212" s="56"/>
      <c r="HRG212" s="56"/>
      <c r="HRH212" s="56"/>
      <c r="HRI212" s="56"/>
      <c r="HRJ212" s="56"/>
      <c r="HRK212" s="56"/>
      <c r="HRL212" s="56"/>
      <c r="HRM212" s="56"/>
      <c r="HRN212" s="56"/>
      <c r="HRO212" s="56"/>
      <c r="HRP212" s="56"/>
      <c r="HRQ212" s="56"/>
      <c r="HRR212" s="56"/>
      <c r="HRS212" s="56"/>
      <c r="HRT212" s="56"/>
      <c r="HRU212" s="56"/>
      <c r="HRV212" s="56"/>
      <c r="HRW212" s="56"/>
      <c r="HRX212" s="56"/>
      <c r="HRY212" s="56"/>
      <c r="HRZ212" s="56"/>
      <c r="HSA212" s="56"/>
      <c r="HSB212" s="56"/>
      <c r="HSC212" s="56"/>
      <c r="HSD212" s="56"/>
      <c r="HSE212" s="56"/>
      <c r="HSF212" s="56"/>
      <c r="HSG212" s="56"/>
      <c r="HSH212" s="56"/>
      <c r="HSI212" s="56"/>
      <c r="HSJ212" s="56"/>
      <c r="HSK212" s="56"/>
      <c r="HSL212" s="56"/>
      <c r="HSM212" s="56"/>
      <c r="HSN212" s="56"/>
      <c r="HSO212" s="56"/>
      <c r="HSP212" s="56"/>
      <c r="HSQ212" s="56"/>
      <c r="HSR212" s="56"/>
      <c r="HSS212" s="56"/>
      <c r="HST212" s="56"/>
      <c r="HSU212" s="56"/>
      <c r="HSV212" s="56"/>
      <c r="HSW212" s="56"/>
      <c r="HSX212" s="56"/>
      <c r="HSY212" s="56"/>
      <c r="HSZ212" s="56"/>
      <c r="HTA212" s="56"/>
      <c r="HTB212" s="56"/>
      <c r="HTC212" s="56"/>
      <c r="HTD212" s="56"/>
      <c r="HTE212" s="56"/>
      <c r="HTF212" s="56"/>
      <c r="HTG212" s="56"/>
      <c r="HTH212" s="56"/>
      <c r="HTI212" s="56"/>
      <c r="HTJ212" s="56"/>
      <c r="HTK212" s="56"/>
      <c r="HTL212" s="56"/>
      <c r="HTM212" s="56"/>
      <c r="HTN212" s="56"/>
      <c r="HTO212" s="56"/>
      <c r="HTP212" s="56"/>
      <c r="HTQ212" s="56"/>
      <c r="HTR212" s="56"/>
      <c r="HTS212" s="56"/>
      <c r="HTT212" s="56"/>
      <c r="HTU212" s="56"/>
      <c r="HTV212" s="56"/>
      <c r="HTW212" s="56"/>
      <c r="HTX212" s="56"/>
      <c r="HTY212" s="56"/>
      <c r="HTZ212" s="56"/>
      <c r="HUA212" s="56"/>
      <c r="HUB212" s="56"/>
      <c r="HUC212" s="56"/>
      <c r="HUD212" s="56"/>
      <c r="HUE212" s="56"/>
      <c r="HUF212" s="56"/>
      <c r="HUG212" s="56"/>
      <c r="HUH212" s="56"/>
      <c r="HUI212" s="56"/>
      <c r="HUJ212" s="56"/>
      <c r="HUK212" s="56"/>
      <c r="HUL212" s="56"/>
      <c r="HUM212" s="56"/>
      <c r="HUN212" s="56"/>
      <c r="HUO212" s="56"/>
      <c r="HUP212" s="56"/>
      <c r="HUQ212" s="56"/>
      <c r="HUR212" s="56"/>
      <c r="HUS212" s="56"/>
      <c r="HUT212" s="56"/>
      <c r="HUU212" s="56"/>
      <c r="HUV212" s="56"/>
      <c r="HUW212" s="56"/>
      <c r="HUX212" s="56"/>
      <c r="HUY212" s="56"/>
      <c r="HUZ212" s="56"/>
      <c r="HVA212" s="56"/>
      <c r="HVB212" s="56"/>
      <c r="HVC212" s="56"/>
      <c r="HVD212" s="56"/>
      <c r="HVE212" s="56"/>
      <c r="HVF212" s="56"/>
      <c r="HVG212" s="56"/>
      <c r="HVH212" s="56"/>
      <c r="HVI212" s="56"/>
      <c r="HVJ212" s="56"/>
      <c r="HVK212" s="56"/>
      <c r="HVL212" s="56"/>
      <c r="HVM212" s="56"/>
      <c r="HVN212" s="56"/>
      <c r="HVO212" s="56"/>
      <c r="HVP212" s="56"/>
      <c r="HVQ212" s="56"/>
      <c r="HVR212" s="56"/>
      <c r="HVS212" s="56"/>
      <c r="HVT212" s="56"/>
      <c r="HVU212" s="56"/>
      <c r="HVV212" s="56"/>
      <c r="HVW212" s="56"/>
      <c r="HVX212" s="56"/>
      <c r="HVY212" s="56"/>
      <c r="HVZ212" s="56"/>
      <c r="HWA212" s="56"/>
      <c r="HWB212" s="56"/>
      <c r="HWC212" s="56"/>
      <c r="HWD212" s="56"/>
      <c r="HWE212" s="56"/>
      <c r="HWF212" s="56"/>
      <c r="HWG212" s="56"/>
      <c r="HWH212" s="56"/>
      <c r="HWI212" s="56"/>
      <c r="HWJ212" s="56"/>
      <c r="HWK212" s="56"/>
      <c r="HWL212" s="56"/>
      <c r="HWM212" s="56"/>
      <c r="HWN212" s="56"/>
      <c r="HWO212" s="56"/>
      <c r="HWP212" s="56"/>
      <c r="HWQ212" s="56"/>
      <c r="HWR212" s="56"/>
      <c r="HWS212" s="56"/>
      <c r="HWT212" s="56"/>
      <c r="HWU212" s="56"/>
      <c r="HWV212" s="56"/>
      <c r="HWW212" s="56"/>
      <c r="HWX212" s="56"/>
      <c r="HWY212" s="56"/>
      <c r="HWZ212" s="56"/>
      <c r="HXA212" s="56"/>
      <c r="HXB212" s="56"/>
      <c r="HXC212" s="56"/>
      <c r="HXD212" s="56"/>
      <c r="HXE212" s="56"/>
      <c r="HXF212" s="56"/>
      <c r="HXG212" s="56"/>
      <c r="HXH212" s="56"/>
      <c r="HXI212" s="56"/>
      <c r="HXJ212" s="56"/>
      <c r="HXK212" s="56"/>
      <c r="HXL212" s="56"/>
      <c r="HXM212" s="56"/>
      <c r="HXN212" s="56"/>
      <c r="HXO212" s="56"/>
      <c r="HXP212" s="56"/>
      <c r="HXQ212" s="56"/>
      <c r="HXR212" s="56"/>
      <c r="HXS212" s="56"/>
      <c r="HXT212" s="56"/>
      <c r="HXU212" s="56"/>
      <c r="HXV212" s="56"/>
      <c r="HXW212" s="56"/>
      <c r="HXX212" s="56"/>
      <c r="HXY212" s="56"/>
      <c r="HXZ212" s="56"/>
      <c r="HYA212" s="56"/>
      <c r="HYB212" s="56"/>
      <c r="HYC212" s="56"/>
      <c r="HYD212" s="56"/>
      <c r="HYE212" s="56"/>
      <c r="HYF212" s="56"/>
      <c r="HYG212" s="56"/>
      <c r="HYH212" s="56"/>
      <c r="HYI212" s="56"/>
      <c r="HYJ212" s="56"/>
      <c r="HYK212" s="56"/>
      <c r="HYL212" s="56"/>
      <c r="HYM212" s="56"/>
      <c r="HYN212" s="56"/>
      <c r="HYO212" s="56"/>
      <c r="HYP212" s="56"/>
      <c r="HYQ212" s="56"/>
      <c r="HYR212" s="56"/>
      <c r="HYS212" s="56"/>
      <c r="HYT212" s="56"/>
      <c r="HYU212" s="56"/>
      <c r="HYV212" s="56"/>
      <c r="HYW212" s="56"/>
      <c r="HYX212" s="56"/>
      <c r="HYY212" s="56"/>
      <c r="HYZ212" s="56"/>
      <c r="HZA212" s="56"/>
      <c r="HZB212" s="56"/>
      <c r="HZC212" s="56"/>
      <c r="HZD212" s="56"/>
      <c r="HZE212" s="56"/>
      <c r="HZF212" s="56"/>
      <c r="HZG212" s="56"/>
      <c r="HZH212" s="56"/>
      <c r="HZI212" s="56"/>
      <c r="HZJ212" s="56"/>
      <c r="HZK212" s="56"/>
      <c r="HZL212" s="56"/>
      <c r="HZM212" s="56"/>
      <c r="HZN212" s="56"/>
      <c r="HZO212" s="56"/>
      <c r="HZP212" s="56"/>
      <c r="HZQ212" s="56"/>
      <c r="HZR212" s="56"/>
      <c r="HZS212" s="56"/>
      <c r="HZT212" s="56"/>
      <c r="HZU212" s="56"/>
      <c r="HZV212" s="56"/>
      <c r="HZW212" s="56"/>
      <c r="HZX212" s="56"/>
      <c r="HZY212" s="56"/>
      <c r="HZZ212" s="56"/>
      <c r="IAA212" s="56"/>
      <c r="IAB212" s="56"/>
      <c r="IAC212" s="56"/>
      <c r="IAD212" s="56"/>
      <c r="IAE212" s="56"/>
      <c r="IAF212" s="56"/>
      <c r="IAG212" s="56"/>
      <c r="IAH212" s="56"/>
      <c r="IAI212" s="56"/>
      <c r="IAJ212" s="56"/>
      <c r="IAK212" s="56"/>
      <c r="IAL212" s="56"/>
      <c r="IAM212" s="56"/>
      <c r="IAN212" s="56"/>
      <c r="IAO212" s="56"/>
      <c r="IAP212" s="56"/>
      <c r="IAQ212" s="56"/>
      <c r="IAR212" s="56"/>
      <c r="IAS212" s="56"/>
      <c r="IAT212" s="56"/>
      <c r="IAU212" s="56"/>
      <c r="IAV212" s="56"/>
      <c r="IAW212" s="56"/>
      <c r="IAX212" s="56"/>
      <c r="IAY212" s="56"/>
      <c r="IAZ212" s="56"/>
      <c r="IBA212" s="56"/>
      <c r="IBB212" s="56"/>
      <c r="IBC212" s="56"/>
      <c r="IBD212" s="56"/>
      <c r="IBE212" s="56"/>
      <c r="IBF212" s="56"/>
      <c r="IBG212" s="56"/>
      <c r="IBH212" s="56"/>
      <c r="IBI212" s="56"/>
      <c r="IBJ212" s="56"/>
      <c r="IBK212" s="56"/>
      <c r="IBL212" s="56"/>
      <c r="IBM212" s="56"/>
      <c r="IBN212" s="56"/>
      <c r="IBO212" s="56"/>
      <c r="IBP212" s="56"/>
      <c r="IBQ212" s="56"/>
      <c r="IBR212" s="56"/>
      <c r="IBS212" s="56"/>
      <c r="IBT212" s="56"/>
      <c r="IBU212" s="56"/>
      <c r="IBV212" s="56"/>
      <c r="IBW212" s="56"/>
      <c r="IBX212" s="56"/>
      <c r="IBY212" s="56"/>
      <c r="IBZ212" s="56"/>
      <c r="ICA212" s="56"/>
      <c r="ICB212" s="56"/>
      <c r="ICC212" s="56"/>
      <c r="ICD212" s="56"/>
      <c r="ICE212" s="56"/>
      <c r="ICF212" s="56"/>
      <c r="ICG212" s="56"/>
      <c r="ICH212" s="56"/>
      <c r="ICI212" s="56"/>
      <c r="ICJ212" s="56"/>
      <c r="ICK212" s="56"/>
      <c r="ICL212" s="56"/>
      <c r="ICM212" s="56"/>
      <c r="ICN212" s="56"/>
      <c r="ICO212" s="56"/>
      <c r="ICP212" s="56"/>
      <c r="ICQ212" s="56"/>
      <c r="ICR212" s="56"/>
      <c r="ICS212" s="56"/>
      <c r="ICT212" s="56"/>
      <c r="ICU212" s="56"/>
      <c r="ICV212" s="56"/>
      <c r="ICW212" s="56"/>
      <c r="ICX212" s="56"/>
      <c r="ICY212" s="56"/>
      <c r="ICZ212" s="56"/>
      <c r="IDA212" s="56"/>
      <c r="IDB212" s="56"/>
      <c r="IDC212" s="56"/>
      <c r="IDD212" s="56"/>
      <c r="IDE212" s="56"/>
      <c r="IDF212" s="56"/>
      <c r="IDG212" s="56"/>
      <c r="IDH212" s="56"/>
      <c r="IDI212" s="56"/>
      <c r="IDJ212" s="56"/>
      <c r="IDK212" s="56"/>
      <c r="IDL212" s="56"/>
      <c r="IDM212" s="56"/>
      <c r="IDN212" s="56"/>
      <c r="IDO212" s="56"/>
      <c r="IDP212" s="56"/>
      <c r="IDQ212" s="56"/>
      <c r="IDR212" s="56"/>
      <c r="IDS212" s="56"/>
      <c r="IDT212" s="56"/>
      <c r="IDU212" s="56"/>
      <c r="IDV212" s="56"/>
      <c r="IDW212" s="56"/>
      <c r="IDX212" s="56"/>
      <c r="IDY212" s="56"/>
      <c r="IDZ212" s="56"/>
      <c r="IEA212" s="56"/>
      <c r="IEB212" s="56"/>
      <c r="IEC212" s="56"/>
      <c r="IED212" s="56"/>
      <c r="IEE212" s="56"/>
      <c r="IEF212" s="56"/>
      <c r="IEG212" s="56"/>
      <c r="IEH212" s="56"/>
      <c r="IEI212" s="56"/>
      <c r="IEJ212" s="56"/>
      <c r="IEK212" s="56"/>
      <c r="IEL212" s="56"/>
      <c r="IEM212" s="56"/>
      <c r="IEN212" s="56"/>
      <c r="IEO212" s="56"/>
      <c r="IEP212" s="56"/>
      <c r="IEQ212" s="56"/>
      <c r="IER212" s="56"/>
      <c r="IES212" s="56"/>
      <c r="IET212" s="56"/>
      <c r="IEU212" s="56"/>
      <c r="IEV212" s="56"/>
      <c r="IEW212" s="56"/>
      <c r="IEX212" s="56"/>
      <c r="IEY212" s="56"/>
      <c r="IEZ212" s="56"/>
      <c r="IFA212" s="56"/>
      <c r="IFB212" s="56"/>
      <c r="IFC212" s="56"/>
      <c r="IFD212" s="56"/>
      <c r="IFE212" s="56"/>
      <c r="IFF212" s="56"/>
      <c r="IFG212" s="56"/>
      <c r="IFH212" s="56"/>
      <c r="IFI212" s="56"/>
      <c r="IFJ212" s="56"/>
      <c r="IFK212" s="56"/>
      <c r="IFL212" s="56"/>
      <c r="IFM212" s="56"/>
      <c r="IFN212" s="56"/>
      <c r="IFO212" s="56"/>
      <c r="IFP212" s="56"/>
      <c r="IFQ212" s="56"/>
      <c r="IFR212" s="56"/>
      <c r="IFS212" s="56"/>
      <c r="IFT212" s="56"/>
      <c r="IFU212" s="56"/>
      <c r="IFV212" s="56"/>
      <c r="IFW212" s="56"/>
      <c r="IFX212" s="56"/>
      <c r="IFY212" s="56"/>
      <c r="IFZ212" s="56"/>
      <c r="IGA212" s="56"/>
      <c r="IGB212" s="56"/>
      <c r="IGC212" s="56"/>
      <c r="IGD212" s="56"/>
      <c r="IGE212" s="56"/>
      <c r="IGF212" s="56"/>
      <c r="IGG212" s="56"/>
      <c r="IGH212" s="56"/>
      <c r="IGI212" s="56"/>
      <c r="IGJ212" s="56"/>
      <c r="IGK212" s="56"/>
      <c r="IGL212" s="56"/>
      <c r="IGM212" s="56"/>
      <c r="IGN212" s="56"/>
      <c r="IGO212" s="56"/>
      <c r="IGP212" s="56"/>
      <c r="IGQ212" s="56"/>
      <c r="IGR212" s="56"/>
      <c r="IGS212" s="56"/>
      <c r="IGT212" s="56"/>
      <c r="IGU212" s="56"/>
      <c r="IGV212" s="56"/>
      <c r="IGW212" s="56"/>
      <c r="IGX212" s="56"/>
      <c r="IGY212" s="56"/>
      <c r="IGZ212" s="56"/>
      <c r="IHA212" s="56"/>
      <c r="IHB212" s="56"/>
      <c r="IHC212" s="56"/>
      <c r="IHD212" s="56"/>
      <c r="IHE212" s="56"/>
      <c r="IHF212" s="56"/>
      <c r="IHG212" s="56"/>
      <c r="IHH212" s="56"/>
      <c r="IHI212" s="56"/>
      <c r="IHJ212" s="56"/>
      <c r="IHK212" s="56"/>
      <c r="IHL212" s="56"/>
      <c r="IHM212" s="56"/>
      <c r="IHN212" s="56"/>
      <c r="IHO212" s="56"/>
      <c r="IHP212" s="56"/>
      <c r="IHQ212" s="56"/>
      <c r="IHR212" s="56"/>
      <c r="IHS212" s="56"/>
      <c r="IHT212" s="56"/>
      <c r="IHU212" s="56"/>
      <c r="IHV212" s="56"/>
      <c r="IHW212" s="56"/>
      <c r="IHX212" s="56"/>
      <c r="IHY212" s="56"/>
      <c r="IHZ212" s="56"/>
      <c r="IIA212" s="56"/>
      <c r="IIB212" s="56"/>
      <c r="IIC212" s="56"/>
      <c r="IID212" s="56"/>
      <c r="IIE212" s="56"/>
      <c r="IIF212" s="56"/>
      <c r="IIG212" s="56"/>
      <c r="IIH212" s="56"/>
      <c r="III212" s="56"/>
      <c r="IIJ212" s="56"/>
      <c r="IIK212" s="56"/>
      <c r="IIL212" s="56"/>
      <c r="IIM212" s="56"/>
      <c r="IIN212" s="56"/>
      <c r="IIO212" s="56"/>
      <c r="IIP212" s="56"/>
      <c r="IIQ212" s="56"/>
      <c r="IIR212" s="56"/>
      <c r="IIS212" s="56"/>
      <c r="IIT212" s="56"/>
      <c r="IIU212" s="56"/>
      <c r="IIV212" s="56"/>
      <c r="IIW212" s="56"/>
      <c r="IIX212" s="56"/>
      <c r="IIY212" s="56"/>
      <c r="IIZ212" s="56"/>
      <c r="IJA212" s="56"/>
      <c r="IJB212" s="56"/>
      <c r="IJC212" s="56"/>
      <c r="IJD212" s="56"/>
      <c r="IJE212" s="56"/>
      <c r="IJF212" s="56"/>
      <c r="IJG212" s="56"/>
      <c r="IJH212" s="56"/>
      <c r="IJI212" s="56"/>
      <c r="IJJ212" s="56"/>
      <c r="IJK212" s="56"/>
      <c r="IJL212" s="56"/>
      <c r="IJM212" s="56"/>
      <c r="IJN212" s="56"/>
      <c r="IJO212" s="56"/>
      <c r="IJP212" s="56"/>
      <c r="IJQ212" s="56"/>
      <c r="IJR212" s="56"/>
      <c r="IJS212" s="56"/>
      <c r="IJT212" s="56"/>
      <c r="IJU212" s="56"/>
      <c r="IJV212" s="56"/>
      <c r="IJW212" s="56"/>
      <c r="IJX212" s="56"/>
      <c r="IJY212" s="56"/>
      <c r="IJZ212" s="56"/>
      <c r="IKA212" s="56"/>
      <c r="IKB212" s="56"/>
      <c r="IKC212" s="56"/>
      <c r="IKD212" s="56"/>
      <c r="IKE212" s="56"/>
      <c r="IKF212" s="56"/>
      <c r="IKG212" s="56"/>
      <c r="IKH212" s="56"/>
      <c r="IKI212" s="56"/>
      <c r="IKJ212" s="56"/>
      <c r="IKK212" s="56"/>
      <c r="IKL212" s="56"/>
      <c r="IKM212" s="56"/>
      <c r="IKN212" s="56"/>
      <c r="IKO212" s="56"/>
      <c r="IKP212" s="56"/>
      <c r="IKQ212" s="56"/>
      <c r="IKR212" s="56"/>
      <c r="IKS212" s="56"/>
      <c r="IKT212" s="56"/>
      <c r="IKU212" s="56"/>
      <c r="IKV212" s="56"/>
      <c r="IKW212" s="56"/>
      <c r="IKX212" s="56"/>
      <c r="IKY212" s="56"/>
      <c r="IKZ212" s="56"/>
      <c r="ILA212" s="56"/>
      <c r="ILB212" s="56"/>
      <c r="ILC212" s="56"/>
      <c r="ILD212" s="56"/>
      <c r="ILE212" s="56"/>
      <c r="ILF212" s="56"/>
      <c r="ILG212" s="56"/>
      <c r="ILH212" s="56"/>
      <c r="ILI212" s="56"/>
      <c r="ILJ212" s="56"/>
      <c r="ILK212" s="56"/>
      <c r="ILL212" s="56"/>
      <c r="ILM212" s="56"/>
      <c r="ILN212" s="56"/>
      <c r="ILO212" s="56"/>
      <c r="ILP212" s="56"/>
      <c r="ILQ212" s="56"/>
      <c r="ILR212" s="56"/>
      <c r="ILS212" s="56"/>
      <c r="ILT212" s="56"/>
      <c r="ILU212" s="56"/>
      <c r="ILV212" s="56"/>
      <c r="ILW212" s="56"/>
      <c r="ILX212" s="56"/>
      <c r="ILY212" s="56"/>
      <c r="ILZ212" s="56"/>
      <c r="IMA212" s="56"/>
      <c r="IMB212" s="56"/>
      <c r="IMC212" s="56"/>
      <c r="IMD212" s="56"/>
      <c r="IME212" s="56"/>
      <c r="IMF212" s="56"/>
      <c r="IMG212" s="56"/>
      <c r="IMH212" s="56"/>
      <c r="IMI212" s="56"/>
      <c r="IMJ212" s="56"/>
      <c r="IMK212" s="56"/>
      <c r="IML212" s="56"/>
      <c r="IMM212" s="56"/>
      <c r="IMN212" s="56"/>
      <c r="IMO212" s="56"/>
      <c r="IMP212" s="56"/>
      <c r="IMQ212" s="56"/>
      <c r="IMR212" s="56"/>
      <c r="IMS212" s="56"/>
      <c r="IMT212" s="56"/>
      <c r="IMU212" s="56"/>
      <c r="IMV212" s="56"/>
      <c r="IMW212" s="56"/>
      <c r="IMX212" s="56"/>
      <c r="IMY212" s="56"/>
      <c r="IMZ212" s="56"/>
      <c r="INA212" s="56"/>
      <c r="INB212" s="56"/>
      <c r="INC212" s="56"/>
      <c r="IND212" s="56"/>
      <c r="INE212" s="56"/>
      <c r="INF212" s="56"/>
      <c r="ING212" s="56"/>
      <c r="INH212" s="56"/>
      <c r="INI212" s="56"/>
      <c r="INJ212" s="56"/>
      <c r="INK212" s="56"/>
      <c r="INL212" s="56"/>
      <c r="INM212" s="56"/>
      <c r="INN212" s="56"/>
      <c r="INO212" s="56"/>
      <c r="INP212" s="56"/>
      <c r="INQ212" s="56"/>
      <c r="INR212" s="56"/>
      <c r="INS212" s="56"/>
      <c r="INT212" s="56"/>
      <c r="INU212" s="56"/>
      <c r="INV212" s="56"/>
      <c r="INW212" s="56"/>
      <c r="INX212" s="56"/>
      <c r="INY212" s="56"/>
      <c r="INZ212" s="56"/>
      <c r="IOA212" s="56"/>
      <c r="IOB212" s="56"/>
      <c r="IOC212" s="56"/>
      <c r="IOD212" s="56"/>
      <c r="IOE212" s="56"/>
      <c r="IOF212" s="56"/>
      <c r="IOG212" s="56"/>
      <c r="IOH212" s="56"/>
      <c r="IOI212" s="56"/>
      <c r="IOJ212" s="56"/>
      <c r="IOK212" s="56"/>
      <c r="IOL212" s="56"/>
      <c r="IOM212" s="56"/>
      <c r="ION212" s="56"/>
      <c r="IOO212" s="56"/>
      <c r="IOP212" s="56"/>
      <c r="IOQ212" s="56"/>
      <c r="IOR212" s="56"/>
      <c r="IOS212" s="56"/>
      <c r="IOT212" s="56"/>
      <c r="IOU212" s="56"/>
      <c r="IOV212" s="56"/>
      <c r="IOW212" s="56"/>
      <c r="IOX212" s="56"/>
      <c r="IOY212" s="56"/>
      <c r="IOZ212" s="56"/>
      <c r="IPA212" s="56"/>
      <c r="IPB212" s="56"/>
      <c r="IPC212" s="56"/>
      <c r="IPD212" s="56"/>
      <c r="IPE212" s="56"/>
      <c r="IPF212" s="56"/>
      <c r="IPG212" s="56"/>
      <c r="IPH212" s="56"/>
      <c r="IPI212" s="56"/>
      <c r="IPJ212" s="56"/>
      <c r="IPK212" s="56"/>
      <c r="IPL212" s="56"/>
      <c r="IPM212" s="56"/>
      <c r="IPN212" s="56"/>
      <c r="IPO212" s="56"/>
      <c r="IPP212" s="56"/>
      <c r="IPQ212" s="56"/>
      <c r="IPR212" s="56"/>
      <c r="IPS212" s="56"/>
      <c r="IPT212" s="56"/>
      <c r="IPU212" s="56"/>
      <c r="IPV212" s="56"/>
      <c r="IPW212" s="56"/>
      <c r="IPX212" s="56"/>
      <c r="IPY212" s="56"/>
      <c r="IPZ212" s="56"/>
      <c r="IQA212" s="56"/>
      <c r="IQB212" s="56"/>
      <c r="IQC212" s="56"/>
      <c r="IQD212" s="56"/>
      <c r="IQE212" s="56"/>
      <c r="IQF212" s="56"/>
      <c r="IQG212" s="56"/>
      <c r="IQH212" s="56"/>
      <c r="IQI212" s="56"/>
      <c r="IQJ212" s="56"/>
      <c r="IQK212" s="56"/>
      <c r="IQL212" s="56"/>
      <c r="IQM212" s="56"/>
      <c r="IQN212" s="56"/>
      <c r="IQO212" s="56"/>
      <c r="IQP212" s="56"/>
      <c r="IQQ212" s="56"/>
      <c r="IQR212" s="56"/>
      <c r="IQS212" s="56"/>
      <c r="IQT212" s="56"/>
      <c r="IQU212" s="56"/>
      <c r="IQV212" s="56"/>
      <c r="IQW212" s="56"/>
      <c r="IQX212" s="56"/>
      <c r="IQY212" s="56"/>
      <c r="IQZ212" s="56"/>
      <c r="IRA212" s="56"/>
      <c r="IRB212" s="56"/>
      <c r="IRC212" s="56"/>
      <c r="IRD212" s="56"/>
      <c r="IRE212" s="56"/>
      <c r="IRF212" s="56"/>
      <c r="IRG212" s="56"/>
      <c r="IRH212" s="56"/>
      <c r="IRI212" s="56"/>
      <c r="IRJ212" s="56"/>
      <c r="IRK212" s="56"/>
      <c r="IRL212" s="56"/>
      <c r="IRM212" s="56"/>
      <c r="IRN212" s="56"/>
      <c r="IRO212" s="56"/>
      <c r="IRP212" s="56"/>
      <c r="IRQ212" s="56"/>
      <c r="IRR212" s="56"/>
      <c r="IRS212" s="56"/>
      <c r="IRT212" s="56"/>
      <c r="IRU212" s="56"/>
      <c r="IRV212" s="56"/>
      <c r="IRW212" s="56"/>
      <c r="IRX212" s="56"/>
      <c r="IRY212" s="56"/>
      <c r="IRZ212" s="56"/>
      <c r="ISA212" s="56"/>
      <c r="ISB212" s="56"/>
      <c r="ISC212" s="56"/>
      <c r="ISD212" s="56"/>
      <c r="ISE212" s="56"/>
      <c r="ISF212" s="56"/>
      <c r="ISG212" s="56"/>
      <c r="ISH212" s="56"/>
      <c r="ISI212" s="56"/>
      <c r="ISJ212" s="56"/>
      <c r="ISK212" s="56"/>
      <c r="ISL212" s="56"/>
      <c r="ISM212" s="56"/>
      <c r="ISN212" s="56"/>
      <c r="ISO212" s="56"/>
      <c r="ISP212" s="56"/>
      <c r="ISQ212" s="56"/>
      <c r="ISR212" s="56"/>
      <c r="ISS212" s="56"/>
      <c r="IST212" s="56"/>
      <c r="ISU212" s="56"/>
      <c r="ISV212" s="56"/>
      <c r="ISW212" s="56"/>
      <c r="ISX212" s="56"/>
      <c r="ISY212" s="56"/>
      <c r="ISZ212" s="56"/>
      <c r="ITA212" s="56"/>
      <c r="ITB212" s="56"/>
      <c r="ITC212" s="56"/>
      <c r="ITD212" s="56"/>
      <c r="ITE212" s="56"/>
      <c r="ITF212" s="56"/>
      <c r="ITG212" s="56"/>
      <c r="ITH212" s="56"/>
      <c r="ITI212" s="56"/>
      <c r="ITJ212" s="56"/>
      <c r="ITK212" s="56"/>
      <c r="ITL212" s="56"/>
      <c r="ITM212" s="56"/>
      <c r="ITN212" s="56"/>
      <c r="ITO212" s="56"/>
      <c r="ITP212" s="56"/>
      <c r="ITQ212" s="56"/>
      <c r="ITR212" s="56"/>
      <c r="ITS212" s="56"/>
      <c r="ITT212" s="56"/>
      <c r="ITU212" s="56"/>
      <c r="ITV212" s="56"/>
      <c r="ITW212" s="56"/>
      <c r="ITX212" s="56"/>
      <c r="ITY212" s="56"/>
      <c r="ITZ212" s="56"/>
      <c r="IUA212" s="56"/>
      <c r="IUB212" s="56"/>
      <c r="IUC212" s="56"/>
      <c r="IUD212" s="56"/>
      <c r="IUE212" s="56"/>
      <c r="IUF212" s="56"/>
      <c r="IUG212" s="56"/>
      <c r="IUH212" s="56"/>
      <c r="IUI212" s="56"/>
      <c r="IUJ212" s="56"/>
      <c r="IUK212" s="56"/>
      <c r="IUL212" s="56"/>
      <c r="IUM212" s="56"/>
      <c r="IUN212" s="56"/>
      <c r="IUO212" s="56"/>
      <c r="IUP212" s="56"/>
      <c r="IUQ212" s="56"/>
      <c r="IUR212" s="56"/>
      <c r="IUS212" s="56"/>
      <c r="IUT212" s="56"/>
      <c r="IUU212" s="56"/>
      <c r="IUV212" s="56"/>
      <c r="IUW212" s="56"/>
      <c r="IUX212" s="56"/>
      <c r="IUY212" s="56"/>
      <c r="IUZ212" s="56"/>
      <c r="IVA212" s="56"/>
      <c r="IVB212" s="56"/>
      <c r="IVC212" s="56"/>
      <c r="IVD212" s="56"/>
      <c r="IVE212" s="56"/>
      <c r="IVF212" s="56"/>
      <c r="IVG212" s="56"/>
      <c r="IVH212" s="56"/>
      <c r="IVI212" s="56"/>
      <c r="IVJ212" s="56"/>
      <c r="IVK212" s="56"/>
      <c r="IVL212" s="56"/>
      <c r="IVM212" s="56"/>
      <c r="IVN212" s="56"/>
      <c r="IVO212" s="56"/>
      <c r="IVP212" s="56"/>
      <c r="IVQ212" s="56"/>
      <c r="IVR212" s="56"/>
      <c r="IVS212" s="56"/>
      <c r="IVT212" s="56"/>
      <c r="IVU212" s="56"/>
      <c r="IVV212" s="56"/>
      <c r="IVW212" s="56"/>
      <c r="IVX212" s="56"/>
      <c r="IVY212" s="56"/>
      <c r="IVZ212" s="56"/>
      <c r="IWA212" s="56"/>
      <c r="IWB212" s="56"/>
      <c r="IWC212" s="56"/>
      <c r="IWD212" s="56"/>
      <c r="IWE212" s="56"/>
      <c r="IWF212" s="56"/>
      <c r="IWG212" s="56"/>
      <c r="IWH212" s="56"/>
      <c r="IWI212" s="56"/>
      <c r="IWJ212" s="56"/>
      <c r="IWK212" s="56"/>
      <c r="IWL212" s="56"/>
      <c r="IWM212" s="56"/>
      <c r="IWN212" s="56"/>
      <c r="IWO212" s="56"/>
      <c r="IWP212" s="56"/>
      <c r="IWQ212" s="56"/>
      <c r="IWR212" s="56"/>
      <c r="IWS212" s="56"/>
      <c r="IWT212" s="56"/>
      <c r="IWU212" s="56"/>
      <c r="IWV212" s="56"/>
      <c r="IWW212" s="56"/>
      <c r="IWX212" s="56"/>
      <c r="IWY212" s="56"/>
      <c r="IWZ212" s="56"/>
      <c r="IXA212" s="56"/>
      <c r="IXB212" s="56"/>
      <c r="IXC212" s="56"/>
      <c r="IXD212" s="56"/>
      <c r="IXE212" s="56"/>
      <c r="IXF212" s="56"/>
      <c r="IXG212" s="56"/>
      <c r="IXH212" s="56"/>
      <c r="IXI212" s="56"/>
      <c r="IXJ212" s="56"/>
      <c r="IXK212" s="56"/>
      <c r="IXL212" s="56"/>
      <c r="IXM212" s="56"/>
      <c r="IXN212" s="56"/>
      <c r="IXO212" s="56"/>
      <c r="IXP212" s="56"/>
      <c r="IXQ212" s="56"/>
      <c r="IXR212" s="56"/>
      <c r="IXS212" s="56"/>
      <c r="IXT212" s="56"/>
      <c r="IXU212" s="56"/>
      <c r="IXV212" s="56"/>
      <c r="IXW212" s="56"/>
      <c r="IXX212" s="56"/>
      <c r="IXY212" s="56"/>
      <c r="IXZ212" s="56"/>
      <c r="IYA212" s="56"/>
      <c r="IYB212" s="56"/>
      <c r="IYC212" s="56"/>
      <c r="IYD212" s="56"/>
      <c r="IYE212" s="56"/>
      <c r="IYF212" s="56"/>
      <c r="IYG212" s="56"/>
      <c r="IYH212" s="56"/>
      <c r="IYI212" s="56"/>
      <c r="IYJ212" s="56"/>
      <c r="IYK212" s="56"/>
      <c r="IYL212" s="56"/>
      <c r="IYM212" s="56"/>
      <c r="IYN212" s="56"/>
      <c r="IYO212" s="56"/>
      <c r="IYP212" s="56"/>
      <c r="IYQ212" s="56"/>
      <c r="IYR212" s="56"/>
      <c r="IYS212" s="56"/>
      <c r="IYT212" s="56"/>
      <c r="IYU212" s="56"/>
      <c r="IYV212" s="56"/>
      <c r="IYW212" s="56"/>
      <c r="IYX212" s="56"/>
      <c r="IYY212" s="56"/>
      <c r="IYZ212" s="56"/>
      <c r="IZA212" s="56"/>
      <c r="IZB212" s="56"/>
      <c r="IZC212" s="56"/>
      <c r="IZD212" s="56"/>
      <c r="IZE212" s="56"/>
      <c r="IZF212" s="56"/>
      <c r="IZG212" s="56"/>
      <c r="IZH212" s="56"/>
      <c r="IZI212" s="56"/>
      <c r="IZJ212" s="56"/>
      <c r="IZK212" s="56"/>
      <c r="IZL212" s="56"/>
      <c r="IZM212" s="56"/>
      <c r="IZN212" s="56"/>
      <c r="IZO212" s="56"/>
      <c r="IZP212" s="56"/>
      <c r="IZQ212" s="56"/>
      <c r="IZR212" s="56"/>
      <c r="IZS212" s="56"/>
      <c r="IZT212" s="56"/>
      <c r="IZU212" s="56"/>
      <c r="IZV212" s="56"/>
      <c r="IZW212" s="56"/>
      <c r="IZX212" s="56"/>
      <c r="IZY212" s="56"/>
      <c r="IZZ212" s="56"/>
      <c r="JAA212" s="56"/>
      <c r="JAB212" s="56"/>
      <c r="JAC212" s="56"/>
      <c r="JAD212" s="56"/>
      <c r="JAE212" s="56"/>
      <c r="JAF212" s="56"/>
      <c r="JAG212" s="56"/>
      <c r="JAH212" s="56"/>
      <c r="JAI212" s="56"/>
      <c r="JAJ212" s="56"/>
      <c r="JAK212" s="56"/>
      <c r="JAL212" s="56"/>
      <c r="JAM212" s="56"/>
      <c r="JAN212" s="56"/>
      <c r="JAO212" s="56"/>
      <c r="JAP212" s="56"/>
      <c r="JAQ212" s="56"/>
      <c r="JAR212" s="56"/>
      <c r="JAS212" s="56"/>
      <c r="JAT212" s="56"/>
      <c r="JAU212" s="56"/>
      <c r="JAV212" s="56"/>
      <c r="JAW212" s="56"/>
      <c r="JAX212" s="56"/>
      <c r="JAY212" s="56"/>
      <c r="JAZ212" s="56"/>
      <c r="JBA212" s="56"/>
      <c r="JBB212" s="56"/>
      <c r="JBC212" s="56"/>
      <c r="JBD212" s="56"/>
      <c r="JBE212" s="56"/>
      <c r="JBF212" s="56"/>
      <c r="JBG212" s="56"/>
      <c r="JBH212" s="56"/>
      <c r="JBI212" s="56"/>
      <c r="JBJ212" s="56"/>
      <c r="JBK212" s="56"/>
      <c r="JBL212" s="56"/>
      <c r="JBM212" s="56"/>
      <c r="JBN212" s="56"/>
      <c r="JBO212" s="56"/>
      <c r="JBP212" s="56"/>
      <c r="JBQ212" s="56"/>
      <c r="JBR212" s="56"/>
      <c r="JBS212" s="56"/>
      <c r="JBT212" s="56"/>
      <c r="JBU212" s="56"/>
      <c r="JBV212" s="56"/>
      <c r="JBW212" s="56"/>
      <c r="JBX212" s="56"/>
      <c r="JBY212" s="56"/>
      <c r="JBZ212" s="56"/>
      <c r="JCA212" s="56"/>
      <c r="JCB212" s="56"/>
      <c r="JCC212" s="56"/>
      <c r="JCD212" s="56"/>
      <c r="JCE212" s="56"/>
      <c r="JCF212" s="56"/>
      <c r="JCG212" s="56"/>
      <c r="JCH212" s="56"/>
      <c r="JCI212" s="56"/>
      <c r="JCJ212" s="56"/>
      <c r="JCK212" s="56"/>
      <c r="JCL212" s="56"/>
      <c r="JCM212" s="56"/>
      <c r="JCN212" s="56"/>
      <c r="JCO212" s="56"/>
      <c r="JCP212" s="56"/>
      <c r="JCQ212" s="56"/>
      <c r="JCR212" s="56"/>
      <c r="JCS212" s="56"/>
      <c r="JCT212" s="56"/>
      <c r="JCU212" s="56"/>
      <c r="JCV212" s="56"/>
      <c r="JCW212" s="56"/>
      <c r="JCX212" s="56"/>
      <c r="JCY212" s="56"/>
      <c r="JCZ212" s="56"/>
      <c r="JDA212" s="56"/>
      <c r="JDB212" s="56"/>
      <c r="JDC212" s="56"/>
      <c r="JDD212" s="56"/>
      <c r="JDE212" s="56"/>
      <c r="JDF212" s="56"/>
      <c r="JDG212" s="56"/>
      <c r="JDH212" s="56"/>
      <c r="JDI212" s="56"/>
      <c r="JDJ212" s="56"/>
      <c r="JDK212" s="56"/>
      <c r="JDL212" s="56"/>
      <c r="JDM212" s="56"/>
      <c r="JDN212" s="56"/>
      <c r="JDO212" s="56"/>
      <c r="JDP212" s="56"/>
      <c r="JDQ212" s="56"/>
      <c r="JDR212" s="56"/>
      <c r="JDS212" s="56"/>
      <c r="JDT212" s="56"/>
      <c r="JDU212" s="56"/>
      <c r="JDV212" s="56"/>
      <c r="JDW212" s="56"/>
      <c r="JDX212" s="56"/>
      <c r="JDY212" s="56"/>
      <c r="JDZ212" s="56"/>
      <c r="JEA212" s="56"/>
      <c r="JEB212" s="56"/>
      <c r="JEC212" s="56"/>
      <c r="JED212" s="56"/>
      <c r="JEE212" s="56"/>
      <c r="JEF212" s="56"/>
      <c r="JEG212" s="56"/>
      <c r="JEH212" s="56"/>
      <c r="JEI212" s="56"/>
      <c r="JEJ212" s="56"/>
      <c r="JEK212" s="56"/>
      <c r="JEL212" s="56"/>
      <c r="JEM212" s="56"/>
      <c r="JEN212" s="56"/>
      <c r="JEO212" s="56"/>
      <c r="JEP212" s="56"/>
      <c r="JEQ212" s="56"/>
      <c r="JER212" s="56"/>
      <c r="JES212" s="56"/>
      <c r="JET212" s="56"/>
      <c r="JEU212" s="56"/>
      <c r="JEV212" s="56"/>
      <c r="JEW212" s="56"/>
      <c r="JEX212" s="56"/>
      <c r="JEY212" s="56"/>
      <c r="JEZ212" s="56"/>
      <c r="JFA212" s="56"/>
      <c r="JFB212" s="56"/>
      <c r="JFC212" s="56"/>
      <c r="JFD212" s="56"/>
      <c r="JFE212" s="56"/>
      <c r="JFF212" s="56"/>
      <c r="JFG212" s="56"/>
      <c r="JFH212" s="56"/>
      <c r="JFI212" s="56"/>
      <c r="JFJ212" s="56"/>
      <c r="JFK212" s="56"/>
      <c r="JFL212" s="56"/>
      <c r="JFM212" s="56"/>
      <c r="JFN212" s="56"/>
      <c r="JFO212" s="56"/>
      <c r="JFP212" s="56"/>
      <c r="JFQ212" s="56"/>
      <c r="JFR212" s="56"/>
      <c r="JFS212" s="56"/>
      <c r="JFT212" s="56"/>
      <c r="JFU212" s="56"/>
      <c r="JFV212" s="56"/>
      <c r="JFW212" s="56"/>
      <c r="JFX212" s="56"/>
      <c r="JFY212" s="56"/>
      <c r="JFZ212" s="56"/>
      <c r="JGA212" s="56"/>
      <c r="JGB212" s="56"/>
      <c r="JGC212" s="56"/>
      <c r="JGD212" s="56"/>
      <c r="JGE212" s="56"/>
      <c r="JGF212" s="56"/>
      <c r="JGG212" s="56"/>
      <c r="JGH212" s="56"/>
      <c r="JGI212" s="56"/>
      <c r="JGJ212" s="56"/>
      <c r="JGK212" s="56"/>
      <c r="JGL212" s="56"/>
      <c r="JGM212" s="56"/>
      <c r="JGN212" s="56"/>
      <c r="JGO212" s="56"/>
      <c r="JGP212" s="56"/>
      <c r="JGQ212" s="56"/>
      <c r="JGR212" s="56"/>
      <c r="JGS212" s="56"/>
      <c r="JGT212" s="56"/>
      <c r="JGU212" s="56"/>
      <c r="JGV212" s="56"/>
      <c r="JGW212" s="56"/>
      <c r="JGX212" s="56"/>
      <c r="JGY212" s="56"/>
      <c r="JGZ212" s="56"/>
      <c r="JHA212" s="56"/>
      <c r="JHB212" s="56"/>
      <c r="JHC212" s="56"/>
      <c r="JHD212" s="56"/>
      <c r="JHE212" s="56"/>
      <c r="JHF212" s="56"/>
      <c r="JHG212" s="56"/>
      <c r="JHH212" s="56"/>
      <c r="JHI212" s="56"/>
      <c r="JHJ212" s="56"/>
      <c r="JHK212" s="56"/>
      <c r="JHL212" s="56"/>
      <c r="JHM212" s="56"/>
      <c r="JHN212" s="56"/>
      <c r="JHO212" s="56"/>
      <c r="JHP212" s="56"/>
      <c r="JHQ212" s="56"/>
      <c r="JHR212" s="56"/>
      <c r="JHS212" s="56"/>
      <c r="JHT212" s="56"/>
      <c r="JHU212" s="56"/>
      <c r="JHV212" s="56"/>
      <c r="JHW212" s="56"/>
      <c r="JHX212" s="56"/>
      <c r="JHY212" s="56"/>
      <c r="JHZ212" s="56"/>
      <c r="JIA212" s="56"/>
      <c r="JIB212" s="56"/>
      <c r="JIC212" s="56"/>
      <c r="JID212" s="56"/>
      <c r="JIE212" s="56"/>
      <c r="JIF212" s="56"/>
      <c r="JIG212" s="56"/>
      <c r="JIH212" s="56"/>
      <c r="JII212" s="56"/>
      <c r="JIJ212" s="56"/>
      <c r="JIK212" s="56"/>
      <c r="JIL212" s="56"/>
      <c r="JIM212" s="56"/>
      <c r="JIN212" s="56"/>
      <c r="JIO212" s="56"/>
      <c r="JIP212" s="56"/>
      <c r="JIQ212" s="56"/>
      <c r="JIR212" s="56"/>
      <c r="JIS212" s="56"/>
      <c r="JIT212" s="56"/>
      <c r="JIU212" s="56"/>
      <c r="JIV212" s="56"/>
      <c r="JIW212" s="56"/>
      <c r="JIX212" s="56"/>
      <c r="JIY212" s="56"/>
      <c r="JIZ212" s="56"/>
      <c r="JJA212" s="56"/>
      <c r="JJB212" s="56"/>
      <c r="JJC212" s="56"/>
      <c r="JJD212" s="56"/>
      <c r="JJE212" s="56"/>
      <c r="JJF212" s="56"/>
      <c r="JJG212" s="56"/>
      <c r="JJH212" s="56"/>
      <c r="JJI212" s="56"/>
      <c r="JJJ212" s="56"/>
      <c r="JJK212" s="56"/>
      <c r="JJL212" s="56"/>
      <c r="JJM212" s="56"/>
      <c r="JJN212" s="56"/>
      <c r="JJO212" s="56"/>
      <c r="JJP212" s="56"/>
      <c r="JJQ212" s="56"/>
      <c r="JJR212" s="56"/>
      <c r="JJS212" s="56"/>
      <c r="JJT212" s="56"/>
      <c r="JJU212" s="56"/>
      <c r="JJV212" s="56"/>
      <c r="JJW212" s="56"/>
      <c r="JJX212" s="56"/>
      <c r="JJY212" s="56"/>
      <c r="JJZ212" s="56"/>
      <c r="JKA212" s="56"/>
      <c r="JKB212" s="56"/>
      <c r="JKC212" s="56"/>
      <c r="JKD212" s="56"/>
      <c r="JKE212" s="56"/>
      <c r="JKF212" s="56"/>
      <c r="JKG212" s="56"/>
      <c r="JKH212" s="56"/>
      <c r="JKI212" s="56"/>
      <c r="JKJ212" s="56"/>
      <c r="JKK212" s="56"/>
      <c r="JKL212" s="56"/>
      <c r="JKM212" s="56"/>
      <c r="JKN212" s="56"/>
      <c r="JKO212" s="56"/>
      <c r="JKP212" s="56"/>
      <c r="JKQ212" s="56"/>
      <c r="JKR212" s="56"/>
      <c r="JKS212" s="56"/>
      <c r="JKT212" s="56"/>
      <c r="JKU212" s="56"/>
      <c r="JKV212" s="56"/>
      <c r="JKW212" s="56"/>
      <c r="JKX212" s="56"/>
      <c r="JKY212" s="56"/>
      <c r="JKZ212" s="56"/>
      <c r="JLA212" s="56"/>
      <c r="JLB212" s="56"/>
      <c r="JLC212" s="56"/>
      <c r="JLD212" s="56"/>
      <c r="JLE212" s="56"/>
      <c r="JLF212" s="56"/>
      <c r="JLG212" s="56"/>
      <c r="JLH212" s="56"/>
      <c r="JLI212" s="56"/>
      <c r="JLJ212" s="56"/>
      <c r="JLK212" s="56"/>
      <c r="JLL212" s="56"/>
      <c r="JLM212" s="56"/>
      <c r="JLN212" s="56"/>
      <c r="JLO212" s="56"/>
      <c r="JLP212" s="56"/>
      <c r="JLQ212" s="56"/>
      <c r="JLR212" s="56"/>
      <c r="JLS212" s="56"/>
      <c r="JLT212" s="56"/>
      <c r="JLU212" s="56"/>
      <c r="JLV212" s="56"/>
      <c r="JLW212" s="56"/>
      <c r="JLX212" s="56"/>
      <c r="JLY212" s="56"/>
      <c r="JLZ212" s="56"/>
      <c r="JMA212" s="56"/>
      <c r="JMB212" s="56"/>
      <c r="JMC212" s="56"/>
      <c r="JMD212" s="56"/>
      <c r="JME212" s="56"/>
      <c r="JMF212" s="56"/>
      <c r="JMG212" s="56"/>
      <c r="JMH212" s="56"/>
      <c r="JMI212" s="56"/>
      <c r="JMJ212" s="56"/>
      <c r="JMK212" s="56"/>
      <c r="JML212" s="56"/>
      <c r="JMM212" s="56"/>
      <c r="JMN212" s="56"/>
      <c r="JMO212" s="56"/>
      <c r="JMP212" s="56"/>
      <c r="JMQ212" s="56"/>
      <c r="JMR212" s="56"/>
      <c r="JMS212" s="56"/>
      <c r="JMT212" s="56"/>
      <c r="JMU212" s="56"/>
      <c r="JMV212" s="56"/>
      <c r="JMW212" s="56"/>
      <c r="JMX212" s="56"/>
      <c r="JMY212" s="56"/>
      <c r="JMZ212" s="56"/>
      <c r="JNA212" s="56"/>
      <c r="JNB212" s="56"/>
      <c r="JNC212" s="56"/>
      <c r="JND212" s="56"/>
      <c r="JNE212" s="56"/>
      <c r="JNF212" s="56"/>
      <c r="JNG212" s="56"/>
      <c r="JNH212" s="56"/>
      <c r="JNI212" s="56"/>
      <c r="JNJ212" s="56"/>
      <c r="JNK212" s="56"/>
      <c r="JNL212" s="56"/>
      <c r="JNM212" s="56"/>
      <c r="JNN212" s="56"/>
      <c r="JNO212" s="56"/>
      <c r="JNP212" s="56"/>
      <c r="JNQ212" s="56"/>
      <c r="JNR212" s="56"/>
      <c r="JNS212" s="56"/>
      <c r="JNT212" s="56"/>
      <c r="JNU212" s="56"/>
      <c r="JNV212" s="56"/>
      <c r="JNW212" s="56"/>
      <c r="JNX212" s="56"/>
      <c r="JNY212" s="56"/>
      <c r="JNZ212" s="56"/>
      <c r="JOA212" s="56"/>
      <c r="JOB212" s="56"/>
      <c r="JOC212" s="56"/>
      <c r="JOD212" s="56"/>
      <c r="JOE212" s="56"/>
      <c r="JOF212" s="56"/>
      <c r="JOG212" s="56"/>
      <c r="JOH212" s="56"/>
      <c r="JOI212" s="56"/>
      <c r="JOJ212" s="56"/>
      <c r="JOK212" s="56"/>
      <c r="JOL212" s="56"/>
      <c r="JOM212" s="56"/>
      <c r="JON212" s="56"/>
      <c r="JOO212" s="56"/>
      <c r="JOP212" s="56"/>
      <c r="JOQ212" s="56"/>
      <c r="JOR212" s="56"/>
      <c r="JOS212" s="56"/>
      <c r="JOT212" s="56"/>
      <c r="JOU212" s="56"/>
      <c r="JOV212" s="56"/>
      <c r="JOW212" s="56"/>
      <c r="JOX212" s="56"/>
      <c r="JOY212" s="56"/>
      <c r="JOZ212" s="56"/>
      <c r="JPA212" s="56"/>
      <c r="JPB212" s="56"/>
      <c r="JPC212" s="56"/>
      <c r="JPD212" s="56"/>
      <c r="JPE212" s="56"/>
      <c r="JPF212" s="56"/>
      <c r="JPG212" s="56"/>
      <c r="JPH212" s="56"/>
      <c r="JPI212" s="56"/>
      <c r="JPJ212" s="56"/>
      <c r="JPK212" s="56"/>
      <c r="JPL212" s="56"/>
      <c r="JPM212" s="56"/>
      <c r="JPN212" s="56"/>
      <c r="JPO212" s="56"/>
      <c r="JPP212" s="56"/>
      <c r="JPQ212" s="56"/>
      <c r="JPR212" s="56"/>
      <c r="JPS212" s="56"/>
      <c r="JPT212" s="56"/>
      <c r="JPU212" s="56"/>
      <c r="JPV212" s="56"/>
      <c r="JPW212" s="56"/>
      <c r="JPX212" s="56"/>
      <c r="JPY212" s="56"/>
      <c r="JPZ212" s="56"/>
      <c r="JQA212" s="56"/>
      <c r="JQB212" s="56"/>
      <c r="JQC212" s="56"/>
      <c r="JQD212" s="56"/>
      <c r="JQE212" s="56"/>
      <c r="JQF212" s="56"/>
      <c r="JQG212" s="56"/>
      <c r="JQH212" s="56"/>
      <c r="JQI212" s="56"/>
      <c r="JQJ212" s="56"/>
      <c r="JQK212" s="56"/>
      <c r="JQL212" s="56"/>
      <c r="JQM212" s="56"/>
      <c r="JQN212" s="56"/>
      <c r="JQO212" s="56"/>
      <c r="JQP212" s="56"/>
      <c r="JQQ212" s="56"/>
      <c r="JQR212" s="56"/>
      <c r="JQS212" s="56"/>
      <c r="JQT212" s="56"/>
      <c r="JQU212" s="56"/>
      <c r="JQV212" s="56"/>
      <c r="JQW212" s="56"/>
      <c r="JQX212" s="56"/>
      <c r="JQY212" s="56"/>
      <c r="JQZ212" s="56"/>
      <c r="JRA212" s="56"/>
      <c r="JRB212" s="56"/>
      <c r="JRC212" s="56"/>
      <c r="JRD212" s="56"/>
      <c r="JRE212" s="56"/>
      <c r="JRF212" s="56"/>
      <c r="JRG212" s="56"/>
      <c r="JRH212" s="56"/>
      <c r="JRI212" s="56"/>
      <c r="JRJ212" s="56"/>
      <c r="JRK212" s="56"/>
      <c r="JRL212" s="56"/>
      <c r="JRM212" s="56"/>
      <c r="JRN212" s="56"/>
      <c r="JRO212" s="56"/>
      <c r="JRP212" s="56"/>
      <c r="JRQ212" s="56"/>
      <c r="JRR212" s="56"/>
      <c r="JRS212" s="56"/>
      <c r="JRT212" s="56"/>
      <c r="JRU212" s="56"/>
      <c r="JRV212" s="56"/>
      <c r="JRW212" s="56"/>
      <c r="JRX212" s="56"/>
      <c r="JRY212" s="56"/>
      <c r="JRZ212" s="56"/>
      <c r="JSA212" s="56"/>
      <c r="JSB212" s="56"/>
      <c r="JSC212" s="56"/>
      <c r="JSD212" s="56"/>
      <c r="JSE212" s="56"/>
      <c r="JSF212" s="56"/>
      <c r="JSG212" s="56"/>
      <c r="JSH212" s="56"/>
      <c r="JSI212" s="56"/>
      <c r="JSJ212" s="56"/>
      <c r="JSK212" s="56"/>
      <c r="JSL212" s="56"/>
      <c r="JSM212" s="56"/>
      <c r="JSN212" s="56"/>
      <c r="JSO212" s="56"/>
      <c r="JSP212" s="56"/>
      <c r="JSQ212" s="56"/>
      <c r="JSR212" s="56"/>
      <c r="JSS212" s="56"/>
      <c r="JST212" s="56"/>
      <c r="JSU212" s="56"/>
      <c r="JSV212" s="56"/>
      <c r="JSW212" s="56"/>
      <c r="JSX212" s="56"/>
      <c r="JSY212" s="56"/>
      <c r="JSZ212" s="56"/>
      <c r="JTA212" s="56"/>
      <c r="JTB212" s="56"/>
      <c r="JTC212" s="56"/>
      <c r="JTD212" s="56"/>
      <c r="JTE212" s="56"/>
      <c r="JTF212" s="56"/>
      <c r="JTG212" s="56"/>
      <c r="JTH212" s="56"/>
      <c r="JTI212" s="56"/>
      <c r="JTJ212" s="56"/>
      <c r="JTK212" s="56"/>
      <c r="JTL212" s="56"/>
      <c r="JTM212" s="56"/>
      <c r="JTN212" s="56"/>
      <c r="JTO212" s="56"/>
      <c r="JTP212" s="56"/>
      <c r="JTQ212" s="56"/>
      <c r="JTR212" s="56"/>
      <c r="JTS212" s="56"/>
      <c r="JTT212" s="56"/>
      <c r="JTU212" s="56"/>
      <c r="JTV212" s="56"/>
      <c r="JTW212" s="56"/>
      <c r="JTX212" s="56"/>
      <c r="JTY212" s="56"/>
      <c r="JTZ212" s="56"/>
      <c r="JUA212" s="56"/>
      <c r="JUB212" s="56"/>
      <c r="JUC212" s="56"/>
      <c r="JUD212" s="56"/>
      <c r="JUE212" s="56"/>
      <c r="JUF212" s="56"/>
      <c r="JUG212" s="56"/>
      <c r="JUH212" s="56"/>
      <c r="JUI212" s="56"/>
      <c r="JUJ212" s="56"/>
      <c r="JUK212" s="56"/>
      <c r="JUL212" s="56"/>
      <c r="JUM212" s="56"/>
      <c r="JUN212" s="56"/>
      <c r="JUO212" s="56"/>
      <c r="JUP212" s="56"/>
      <c r="JUQ212" s="56"/>
      <c r="JUR212" s="56"/>
      <c r="JUS212" s="56"/>
      <c r="JUT212" s="56"/>
      <c r="JUU212" s="56"/>
      <c r="JUV212" s="56"/>
      <c r="JUW212" s="56"/>
      <c r="JUX212" s="56"/>
      <c r="JUY212" s="56"/>
      <c r="JUZ212" s="56"/>
      <c r="JVA212" s="56"/>
      <c r="JVB212" s="56"/>
      <c r="JVC212" s="56"/>
      <c r="JVD212" s="56"/>
      <c r="JVE212" s="56"/>
      <c r="JVF212" s="56"/>
      <c r="JVG212" s="56"/>
      <c r="JVH212" s="56"/>
      <c r="JVI212" s="56"/>
      <c r="JVJ212" s="56"/>
      <c r="JVK212" s="56"/>
      <c r="JVL212" s="56"/>
      <c r="JVM212" s="56"/>
      <c r="JVN212" s="56"/>
      <c r="JVO212" s="56"/>
      <c r="JVP212" s="56"/>
      <c r="JVQ212" s="56"/>
      <c r="JVR212" s="56"/>
      <c r="JVS212" s="56"/>
      <c r="JVT212" s="56"/>
      <c r="JVU212" s="56"/>
      <c r="JVV212" s="56"/>
      <c r="JVW212" s="56"/>
      <c r="JVX212" s="56"/>
      <c r="JVY212" s="56"/>
      <c r="JVZ212" s="56"/>
      <c r="JWA212" s="56"/>
      <c r="JWB212" s="56"/>
      <c r="JWC212" s="56"/>
      <c r="JWD212" s="56"/>
      <c r="JWE212" s="56"/>
      <c r="JWF212" s="56"/>
      <c r="JWG212" s="56"/>
      <c r="JWH212" s="56"/>
      <c r="JWI212" s="56"/>
      <c r="JWJ212" s="56"/>
      <c r="JWK212" s="56"/>
      <c r="JWL212" s="56"/>
      <c r="JWM212" s="56"/>
      <c r="JWN212" s="56"/>
      <c r="JWO212" s="56"/>
      <c r="JWP212" s="56"/>
      <c r="JWQ212" s="56"/>
      <c r="JWR212" s="56"/>
      <c r="JWS212" s="56"/>
      <c r="JWT212" s="56"/>
      <c r="JWU212" s="56"/>
      <c r="JWV212" s="56"/>
      <c r="JWW212" s="56"/>
      <c r="JWX212" s="56"/>
      <c r="JWY212" s="56"/>
      <c r="JWZ212" s="56"/>
      <c r="JXA212" s="56"/>
      <c r="JXB212" s="56"/>
      <c r="JXC212" s="56"/>
      <c r="JXD212" s="56"/>
      <c r="JXE212" s="56"/>
      <c r="JXF212" s="56"/>
      <c r="JXG212" s="56"/>
      <c r="JXH212" s="56"/>
      <c r="JXI212" s="56"/>
      <c r="JXJ212" s="56"/>
      <c r="JXK212" s="56"/>
      <c r="JXL212" s="56"/>
      <c r="JXM212" s="56"/>
      <c r="JXN212" s="56"/>
      <c r="JXO212" s="56"/>
      <c r="JXP212" s="56"/>
      <c r="JXQ212" s="56"/>
      <c r="JXR212" s="56"/>
      <c r="JXS212" s="56"/>
      <c r="JXT212" s="56"/>
      <c r="JXU212" s="56"/>
      <c r="JXV212" s="56"/>
      <c r="JXW212" s="56"/>
      <c r="JXX212" s="56"/>
      <c r="JXY212" s="56"/>
      <c r="JXZ212" s="56"/>
      <c r="JYA212" s="56"/>
      <c r="JYB212" s="56"/>
      <c r="JYC212" s="56"/>
      <c r="JYD212" s="56"/>
      <c r="JYE212" s="56"/>
      <c r="JYF212" s="56"/>
      <c r="JYG212" s="56"/>
      <c r="JYH212" s="56"/>
      <c r="JYI212" s="56"/>
      <c r="JYJ212" s="56"/>
      <c r="JYK212" s="56"/>
      <c r="JYL212" s="56"/>
      <c r="JYM212" s="56"/>
      <c r="JYN212" s="56"/>
      <c r="JYO212" s="56"/>
      <c r="JYP212" s="56"/>
      <c r="JYQ212" s="56"/>
      <c r="JYR212" s="56"/>
      <c r="JYS212" s="56"/>
      <c r="JYT212" s="56"/>
      <c r="JYU212" s="56"/>
      <c r="JYV212" s="56"/>
      <c r="JYW212" s="56"/>
      <c r="JYX212" s="56"/>
      <c r="JYY212" s="56"/>
      <c r="JYZ212" s="56"/>
      <c r="JZA212" s="56"/>
      <c r="JZB212" s="56"/>
      <c r="JZC212" s="56"/>
      <c r="JZD212" s="56"/>
      <c r="JZE212" s="56"/>
      <c r="JZF212" s="56"/>
      <c r="JZG212" s="56"/>
      <c r="JZH212" s="56"/>
      <c r="JZI212" s="56"/>
      <c r="JZJ212" s="56"/>
      <c r="JZK212" s="56"/>
      <c r="JZL212" s="56"/>
      <c r="JZM212" s="56"/>
      <c r="JZN212" s="56"/>
      <c r="JZO212" s="56"/>
      <c r="JZP212" s="56"/>
      <c r="JZQ212" s="56"/>
      <c r="JZR212" s="56"/>
      <c r="JZS212" s="56"/>
      <c r="JZT212" s="56"/>
      <c r="JZU212" s="56"/>
      <c r="JZV212" s="56"/>
      <c r="JZW212" s="56"/>
      <c r="JZX212" s="56"/>
      <c r="JZY212" s="56"/>
      <c r="JZZ212" s="56"/>
      <c r="KAA212" s="56"/>
      <c r="KAB212" s="56"/>
      <c r="KAC212" s="56"/>
      <c r="KAD212" s="56"/>
      <c r="KAE212" s="56"/>
      <c r="KAF212" s="56"/>
      <c r="KAG212" s="56"/>
      <c r="KAH212" s="56"/>
      <c r="KAI212" s="56"/>
      <c r="KAJ212" s="56"/>
      <c r="KAK212" s="56"/>
      <c r="KAL212" s="56"/>
      <c r="KAM212" s="56"/>
      <c r="KAN212" s="56"/>
      <c r="KAO212" s="56"/>
      <c r="KAP212" s="56"/>
      <c r="KAQ212" s="56"/>
      <c r="KAR212" s="56"/>
      <c r="KAS212" s="56"/>
      <c r="KAT212" s="56"/>
      <c r="KAU212" s="56"/>
      <c r="KAV212" s="56"/>
      <c r="KAW212" s="56"/>
      <c r="KAX212" s="56"/>
      <c r="KAY212" s="56"/>
      <c r="KAZ212" s="56"/>
      <c r="KBA212" s="56"/>
      <c r="KBB212" s="56"/>
      <c r="KBC212" s="56"/>
      <c r="KBD212" s="56"/>
      <c r="KBE212" s="56"/>
      <c r="KBF212" s="56"/>
      <c r="KBG212" s="56"/>
      <c r="KBH212" s="56"/>
      <c r="KBI212" s="56"/>
      <c r="KBJ212" s="56"/>
      <c r="KBK212" s="56"/>
      <c r="KBL212" s="56"/>
      <c r="KBM212" s="56"/>
      <c r="KBN212" s="56"/>
      <c r="KBO212" s="56"/>
      <c r="KBP212" s="56"/>
      <c r="KBQ212" s="56"/>
      <c r="KBR212" s="56"/>
      <c r="KBS212" s="56"/>
      <c r="KBT212" s="56"/>
      <c r="KBU212" s="56"/>
      <c r="KBV212" s="56"/>
      <c r="KBW212" s="56"/>
      <c r="KBX212" s="56"/>
      <c r="KBY212" s="56"/>
      <c r="KBZ212" s="56"/>
      <c r="KCA212" s="56"/>
      <c r="KCB212" s="56"/>
      <c r="KCC212" s="56"/>
      <c r="KCD212" s="56"/>
      <c r="KCE212" s="56"/>
      <c r="KCF212" s="56"/>
      <c r="KCG212" s="56"/>
      <c r="KCH212" s="56"/>
      <c r="KCI212" s="56"/>
      <c r="KCJ212" s="56"/>
      <c r="KCK212" s="56"/>
      <c r="KCL212" s="56"/>
      <c r="KCM212" s="56"/>
      <c r="KCN212" s="56"/>
      <c r="KCO212" s="56"/>
      <c r="KCP212" s="56"/>
      <c r="KCQ212" s="56"/>
      <c r="KCR212" s="56"/>
      <c r="KCS212" s="56"/>
      <c r="KCT212" s="56"/>
      <c r="KCU212" s="56"/>
      <c r="KCV212" s="56"/>
      <c r="KCW212" s="56"/>
      <c r="KCX212" s="56"/>
      <c r="KCY212" s="56"/>
      <c r="KCZ212" s="56"/>
      <c r="KDA212" s="56"/>
      <c r="KDB212" s="56"/>
      <c r="KDC212" s="56"/>
      <c r="KDD212" s="56"/>
      <c r="KDE212" s="56"/>
      <c r="KDF212" s="56"/>
      <c r="KDG212" s="56"/>
      <c r="KDH212" s="56"/>
      <c r="KDI212" s="56"/>
      <c r="KDJ212" s="56"/>
      <c r="KDK212" s="56"/>
      <c r="KDL212" s="56"/>
      <c r="KDM212" s="56"/>
      <c r="KDN212" s="56"/>
      <c r="KDO212" s="56"/>
      <c r="KDP212" s="56"/>
      <c r="KDQ212" s="56"/>
      <c r="KDR212" s="56"/>
      <c r="KDS212" s="56"/>
      <c r="KDT212" s="56"/>
      <c r="KDU212" s="56"/>
      <c r="KDV212" s="56"/>
      <c r="KDW212" s="56"/>
      <c r="KDX212" s="56"/>
      <c r="KDY212" s="56"/>
      <c r="KDZ212" s="56"/>
      <c r="KEA212" s="56"/>
      <c r="KEB212" s="56"/>
      <c r="KEC212" s="56"/>
      <c r="KED212" s="56"/>
      <c r="KEE212" s="56"/>
      <c r="KEF212" s="56"/>
      <c r="KEG212" s="56"/>
      <c r="KEH212" s="56"/>
      <c r="KEI212" s="56"/>
      <c r="KEJ212" s="56"/>
      <c r="KEK212" s="56"/>
      <c r="KEL212" s="56"/>
      <c r="KEM212" s="56"/>
      <c r="KEN212" s="56"/>
      <c r="KEO212" s="56"/>
      <c r="KEP212" s="56"/>
      <c r="KEQ212" s="56"/>
      <c r="KER212" s="56"/>
      <c r="KES212" s="56"/>
      <c r="KET212" s="56"/>
      <c r="KEU212" s="56"/>
      <c r="KEV212" s="56"/>
      <c r="KEW212" s="56"/>
      <c r="KEX212" s="56"/>
      <c r="KEY212" s="56"/>
      <c r="KEZ212" s="56"/>
      <c r="KFA212" s="56"/>
      <c r="KFB212" s="56"/>
      <c r="KFC212" s="56"/>
      <c r="KFD212" s="56"/>
      <c r="KFE212" s="56"/>
      <c r="KFF212" s="56"/>
      <c r="KFG212" s="56"/>
      <c r="KFH212" s="56"/>
      <c r="KFI212" s="56"/>
      <c r="KFJ212" s="56"/>
      <c r="KFK212" s="56"/>
      <c r="KFL212" s="56"/>
      <c r="KFM212" s="56"/>
      <c r="KFN212" s="56"/>
      <c r="KFO212" s="56"/>
      <c r="KFP212" s="56"/>
      <c r="KFQ212" s="56"/>
      <c r="KFR212" s="56"/>
      <c r="KFS212" s="56"/>
      <c r="KFT212" s="56"/>
      <c r="KFU212" s="56"/>
      <c r="KFV212" s="56"/>
      <c r="KFW212" s="56"/>
      <c r="KFX212" s="56"/>
      <c r="KFY212" s="56"/>
      <c r="KFZ212" s="56"/>
      <c r="KGA212" s="56"/>
      <c r="KGB212" s="56"/>
      <c r="KGC212" s="56"/>
      <c r="KGD212" s="56"/>
      <c r="KGE212" s="56"/>
      <c r="KGF212" s="56"/>
      <c r="KGG212" s="56"/>
      <c r="KGH212" s="56"/>
      <c r="KGI212" s="56"/>
      <c r="KGJ212" s="56"/>
      <c r="KGK212" s="56"/>
      <c r="KGL212" s="56"/>
      <c r="KGM212" s="56"/>
      <c r="KGN212" s="56"/>
      <c r="KGO212" s="56"/>
      <c r="KGP212" s="56"/>
      <c r="KGQ212" s="56"/>
      <c r="KGR212" s="56"/>
      <c r="KGS212" s="56"/>
      <c r="KGT212" s="56"/>
      <c r="KGU212" s="56"/>
      <c r="KGV212" s="56"/>
      <c r="KGW212" s="56"/>
      <c r="KGX212" s="56"/>
      <c r="KGY212" s="56"/>
      <c r="KGZ212" s="56"/>
      <c r="KHA212" s="56"/>
      <c r="KHB212" s="56"/>
      <c r="KHC212" s="56"/>
      <c r="KHD212" s="56"/>
      <c r="KHE212" s="56"/>
      <c r="KHF212" s="56"/>
      <c r="KHG212" s="56"/>
      <c r="KHH212" s="56"/>
      <c r="KHI212" s="56"/>
      <c r="KHJ212" s="56"/>
      <c r="KHK212" s="56"/>
      <c r="KHL212" s="56"/>
      <c r="KHM212" s="56"/>
      <c r="KHN212" s="56"/>
      <c r="KHO212" s="56"/>
      <c r="KHP212" s="56"/>
      <c r="KHQ212" s="56"/>
      <c r="KHR212" s="56"/>
      <c r="KHS212" s="56"/>
      <c r="KHT212" s="56"/>
      <c r="KHU212" s="56"/>
      <c r="KHV212" s="56"/>
      <c r="KHW212" s="56"/>
      <c r="KHX212" s="56"/>
      <c r="KHY212" s="56"/>
      <c r="KHZ212" s="56"/>
      <c r="KIA212" s="56"/>
      <c r="KIB212" s="56"/>
      <c r="KIC212" s="56"/>
      <c r="KID212" s="56"/>
      <c r="KIE212" s="56"/>
      <c r="KIF212" s="56"/>
      <c r="KIG212" s="56"/>
      <c r="KIH212" s="56"/>
      <c r="KII212" s="56"/>
      <c r="KIJ212" s="56"/>
      <c r="KIK212" s="56"/>
      <c r="KIL212" s="56"/>
      <c r="KIM212" s="56"/>
      <c r="KIN212" s="56"/>
      <c r="KIO212" s="56"/>
      <c r="KIP212" s="56"/>
      <c r="KIQ212" s="56"/>
      <c r="KIR212" s="56"/>
      <c r="KIS212" s="56"/>
      <c r="KIT212" s="56"/>
      <c r="KIU212" s="56"/>
      <c r="KIV212" s="56"/>
      <c r="KIW212" s="56"/>
      <c r="KIX212" s="56"/>
      <c r="KIY212" s="56"/>
      <c r="KIZ212" s="56"/>
      <c r="KJA212" s="56"/>
      <c r="KJB212" s="56"/>
      <c r="KJC212" s="56"/>
      <c r="KJD212" s="56"/>
      <c r="KJE212" s="56"/>
      <c r="KJF212" s="56"/>
      <c r="KJG212" s="56"/>
      <c r="KJH212" s="56"/>
      <c r="KJI212" s="56"/>
      <c r="KJJ212" s="56"/>
      <c r="KJK212" s="56"/>
      <c r="KJL212" s="56"/>
      <c r="KJM212" s="56"/>
      <c r="KJN212" s="56"/>
      <c r="KJO212" s="56"/>
      <c r="KJP212" s="56"/>
      <c r="KJQ212" s="56"/>
      <c r="KJR212" s="56"/>
      <c r="KJS212" s="56"/>
      <c r="KJT212" s="56"/>
      <c r="KJU212" s="56"/>
      <c r="KJV212" s="56"/>
      <c r="KJW212" s="56"/>
      <c r="KJX212" s="56"/>
      <c r="KJY212" s="56"/>
      <c r="KJZ212" s="56"/>
      <c r="KKA212" s="56"/>
      <c r="KKB212" s="56"/>
      <c r="KKC212" s="56"/>
      <c r="KKD212" s="56"/>
      <c r="KKE212" s="56"/>
      <c r="KKF212" s="56"/>
      <c r="KKG212" s="56"/>
      <c r="KKH212" s="56"/>
      <c r="KKI212" s="56"/>
      <c r="KKJ212" s="56"/>
      <c r="KKK212" s="56"/>
      <c r="KKL212" s="56"/>
      <c r="KKM212" s="56"/>
      <c r="KKN212" s="56"/>
      <c r="KKO212" s="56"/>
      <c r="KKP212" s="56"/>
      <c r="KKQ212" s="56"/>
      <c r="KKR212" s="56"/>
      <c r="KKS212" s="56"/>
      <c r="KKT212" s="56"/>
      <c r="KKU212" s="56"/>
      <c r="KKV212" s="56"/>
      <c r="KKW212" s="56"/>
      <c r="KKX212" s="56"/>
      <c r="KKY212" s="56"/>
      <c r="KKZ212" s="56"/>
      <c r="KLA212" s="56"/>
      <c r="KLB212" s="56"/>
      <c r="KLC212" s="56"/>
      <c r="KLD212" s="56"/>
      <c r="KLE212" s="56"/>
      <c r="KLF212" s="56"/>
      <c r="KLG212" s="56"/>
      <c r="KLH212" s="56"/>
      <c r="KLI212" s="56"/>
      <c r="KLJ212" s="56"/>
      <c r="KLK212" s="56"/>
      <c r="KLL212" s="56"/>
      <c r="KLM212" s="56"/>
      <c r="KLN212" s="56"/>
      <c r="KLO212" s="56"/>
      <c r="KLP212" s="56"/>
      <c r="KLQ212" s="56"/>
      <c r="KLR212" s="56"/>
      <c r="KLS212" s="56"/>
      <c r="KLT212" s="56"/>
      <c r="KLU212" s="56"/>
      <c r="KLV212" s="56"/>
      <c r="KLW212" s="56"/>
      <c r="KLX212" s="56"/>
      <c r="KLY212" s="56"/>
      <c r="KLZ212" s="56"/>
      <c r="KMA212" s="56"/>
      <c r="KMB212" s="56"/>
      <c r="KMC212" s="56"/>
      <c r="KMD212" s="56"/>
      <c r="KME212" s="56"/>
      <c r="KMF212" s="56"/>
      <c r="KMG212" s="56"/>
      <c r="KMH212" s="56"/>
      <c r="KMI212" s="56"/>
      <c r="KMJ212" s="56"/>
      <c r="KMK212" s="56"/>
      <c r="KML212" s="56"/>
      <c r="KMM212" s="56"/>
      <c r="KMN212" s="56"/>
      <c r="KMO212" s="56"/>
      <c r="KMP212" s="56"/>
      <c r="KMQ212" s="56"/>
      <c r="KMR212" s="56"/>
      <c r="KMS212" s="56"/>
      <c r="KMT212" s="56"/>
      <c r="KMU212" s="56"/>
      <c r="KMV212" s="56"/>
      <c r="KMW212" s="56"/>
      <c r="KMX212" s="56"/>
      <c r="KMY212" s="56"/>
      <c r="KMZ212" s="56"/>
      <c r="KNA212" s="56"/>
      <c r="KNB212" s="56"/>
      <c r="KNC212" s="56"/>
      <c r="KND212" s="56"/>
      <c r="KNE212" s="56"/>
      <c r="KNF212" s="56"/>
      <c r="KNG212" s="56"/>
      <c r="KNH212" s="56"/>
      <c r="KNI212" s="56"/>
      <c r="KNJ212" s="56"/>
      <c r="KNK212" s="56"/>
      <c r="KNL212" s="56"/>
      <c r="KNM212" s="56"/>
      <c r="KNN212" s="56"/>
      <c r="KNO212" s="56"/>
      <c r="KNP212" s="56"/>
      <c r="KNQ212" s="56"/>
      <c r="KNR212" s="56"/>
      <c r="KNS212" s="56"/>
      <c r="KNT212" s="56"/>
      <c r="KNU212" s="56"/>
      <c r="KNV212" s="56"/>
      <c r="KNW212" s="56"/>
      <c r="KNX212" s="56"/>
      <c r="KNY212" s="56"/>
      <c r="KNZ212" s="56"/>
      <c r="KOA212" s="56"/>
      <c r="KOB212" s="56"/>
      <c r="KOC212" s="56"/>
      <c r="KOD212" s="56"/>
      <c r="KOE212" s="56"/>
      <c r="KOF212" s="56"/>
      <c r="KOG212" s="56"/>
      <c r="KOH212" s="56"/>
      <c r="KOI212" s="56"/>
      <c r="KOJ212" s="56"/>
      <c r="KOK212" s="56"/>
      <c r="KOL212" s="56"/>
      <c r="KOM212" s="56"/>
      <c r="KON212" s="56"/>
      <c r="KOO212" s="56"/>
      <c r="KOP212" s="56"/>
      <c r="KOQ212" s="56"/>
      <c r="KOR212" s="56"/>
      <c r="KOS212" s="56"/>
      <c r="KOT212" s="56"/>
      <c r="KOU212" s="56"/>
      <c r="KOV212" s="56"/>
      <c r="KOW212" s="56"/>
      <c r="KOX212" s="56"/>
      <c r="KOY212" s="56"/>
      <c r="KOZ212" s="56"/>
      <c r="KPA212" s="56"/>
      <c r="KPB212" s="56"/>
      <c r="KPC212" s="56"/>
      <c r="KPD212" s="56"/>
      <c r="KPE212" s="56"/>
      <c r="KPF212" s="56"/>
      <c r="KPG212" s="56"/>
      <c r="KPH212" s="56"/>
      <c r="KPI212" s="56"/>
      <c r="KPJ212" s="56"/>
      <c r="KPK212" s="56"/>
      <c r="KPL212" s="56"/>
      <c r="KPM212" s="56"/>
      <c r="KPN212" s="56"/>
      <c r="KPO212" s="56"/>
      <c r="KPP212" s="56"/>
      <c r="KPQ212" s="56"/>
      <c r="KPR212" s="56"/>
      <c r="KPS212" s="56"/>
      <c r="KPT212" s="56"/>
      <c r="KPU212" s="56"/>
      <c r="KPV212" s="56"/>
      <c r="KPW212" s="56"/>
      <c r="KPX212" s="56"/>
      <c r="KPY212" s="56"/>
      <c r="KPZ212" s="56"/>
      <c r="KQA212" s="56"/>
      <c r="KQB212" s="56"/>
      <c r="KQC212" s="56"/>
      <c r="KQD212" s="56"/>
      <c r="KQE212" s="56"/>
      <c r="KQF212" s="56"/>
      <c r="KQG212" s="56"/>
      <c r="KQH212" s="56"/>
      <c r="KQI212" s="56"/>
      <c r="KQJ212" s="56"/>
      <c r="KQK212" s="56"/>
      <c r="KQL212" s="56"/>
      <c r="KQM212" s="56"/>
      <c r="KQN212" s="56"/>
      <c r="KQO212" s="56"/>
      <c r="KQP212" s="56"/>
      <c r="KQQ212" s="56"/>
      <c r="KQR212" s="56"/>
      <c r="KQS212" s="56"/>
      <c r="KQT212" s="56"/>
      <c r="KQU212" s="56"/>
      <c r="KQV212" s="56"/>
      <c r="KQW212" s="56"/>
      <c r="KQX212" s="56"/>
      <c r="KQY212" s="56"/>
      <c r="KQZ212" s="56"/>
      <c r="KRA212" s="56"/>
      <c r="KRB212" s="56"/>
      <c r="KRC212" s="56"/>
      <c r="KRD212" s="56"/>
      <c r="KRE212" s="56"/>
      <c r="KRF212" s="56"/>
      <c r="KRG212" s="56"/>
      <c r="KRH212" s="56"/>
      <c r="KRI212" s="56"/>
      <c r="KRJ212" s="56"/>
      <c r="KRK212" s="56"/>
      <c r="KRL212" s="56"/>
      <c r="KRM212" s="56"/>
      <c r="KRN212" s="56"/>
      <c r="KRO212" s="56"/>
      <c r="KRP212" s="56"/>
      <c r="KRQ212" s="56"/>
      <c r="KRR212" s="56"/>
      <c r="KRS212" s="56"/>
      <c r="KRT212" s="56"/>
      <c r="KRU212" s="56"/>
      <c r="KRV212" s="56"/>
      <c r="KRW212" s="56"/>
      <c r="KRX212" s="56"/>
      <c r="KRY212" s="56"/>
      <c r="KRZ212" s="56"/>
      <c r="KSA212" s="56"/>
      <c r="KSB212" s="56"/>
      <c r="KSC212" s="56"/>
      <c r="KSD212" s="56"/>
      <c r="KSE212" s="56"/>
      <c r="KSF212" s="56"/>
      <c r="KSG212" s="56"/>
      <c r="KSH212" s="56"/>
      <c r="KSI212" s="56"/>
      <c r="KSJ212" s="56"/>
      <c r="KSK212" s="56"/>
      <c r="KSL212" s="56"/>
      <c r="KSM212" s="56"/>
      <c r="KSN212" s="56"/>
      <c r="KSO212" s="56"/>
      <c r="KSP212" s="56"/>
      <c r="KSQ212" s="56"/>
      <c r="KSR212" s="56"/>
      <c r="KSS212" s="56"/>
      <c r="KST212" s="56"/>
      <c r="KSU212" s="56"/>
      <c r="KSV212" s="56"/>
      <c r="KSW212" s="56"/>
      <c r="KSX212" s="56"/>
      <c r="KSY212" s="56"/>
      <c r="KSZ212" s="56"/>
      <c r="KTA212" s="56"/>
      <c r="KTB212" s="56"/>
      <c r="KTC212" s="56"/>
      <c r="KTD212" s="56"/>
      <c r="KTE212" s="56"/>
      <c r="KTF212" s="56"/>
      <c r="KTG212" s="56"/>
      <c r="KTH212" s="56"/>
      <c r="KTI212" s="56"/>
      <c r="KTJ212" s="56"/>
      <c r="KTK212" s="56"/>
      <c r="KTL212" s="56"/>
      <c r="KTM212" s="56"/>
      <c r="KTN212" s="56"/>
      <c r="KTO212" s="56"/>
      <c r="KTP212" s="56"/>
      <c r="KTQ212" s="56"/>
      <c r="KTR212" s="56"/>
      <c r="KTS212" s="56"/>
      <c r="KTT212" s="56"/>
      <c r="KTU212" s="56"/>
      <c r="KTV212" s="56"/>
      <c r="KTW212" s="56"/>
      <c r="KTX212" s="56"/>
      <c r="KTY212" s="56"/>
      <c r="KTZ212" s="56"/>
      <c r="KUA212" s="56"/>
      <c r="KUB212" s="56"/>
      <c r="KUC212" s="56"/>
      <c r="KUD212" s="56"/>
      <c r="KUE212" s="56"/>
      <c r="KUF212" s="56"/>
      <c r="KUG212" s="56"/>
      <c r="KUH212" s="56"/>
      <c r="KUI212" s="56"/>
      <c r="KUJ212" s="56"/>
      <c r="KUK212" s="56"/>
      <c r="KUL212" s="56"/>
      <c r="KUM212" s="56"/>
      <c r="KUN212" s="56"/>
      <c r="KUO212" s="56"/>
      <c r="KUP212" s="56"/>
      <c r="KUQ212" s="56"/>
      <c r="KUR212" s="56"/>
      <c r="KUS212" s="56"/>
      <c r="KUT212" s="56"/>
      <c r="KUU212" s="56"/>
      <c r="KUV212" s="56"/>
      <c r="KUW212" s="56"/>
      <c r="KUX212" s="56"/>
      <c r="KUY212" s="56"/>
      <c r="KUZ212" s="56"/>
      <c r="KVA212" s="56"/>
      <c r="KVB212" s="56"/>
      <c r="KVC212" s="56"/>
      <c r="KVD212" s="56"/>
      <c r="KVE212" s="56"/>
      <c r="KVF212" s="56"/>
      <c r="KVG212" s="56"/>
      <c r="KVH212" s="56"/>
      <c r="KVI212" s="56"/>
      <c r="KVJ212" s="56"/>
      <c r="KVK212" s="56"/>
      <c r="KVL212" s="56"/>
      <c r="KVM212" s="56"/>
      <c r="KVN212" s="56"/>
      <c r="KVO212" s="56"/>
      <c r="KVP212" s="56"/>
      <c r="KVQ212" s="56"/>
      <c r="KVR212" s="56"/>
      <c r="KVS212" s="56"/>
      <c r="KVT212" s="56"/>
      <c r="KVU212" s="56"/>
      <c r="KVV212" s="56"/>
      <c r="KVW212" s="56"/>
      <c r="KVX212" s="56"/>
      <c r="KVY212" s="56"/>
      <c r="KVZ212" s="56"/>
      <c r="KWA212" s="56"/>
      <c r="KWB212" s="56"/>
      <c r="KWC212" s="56"/>
      <c r="KWD212" s="56"/>
      <c r="KWE212" s="56"/>
      <c r="KWF212" s="56"/>
      <c r="KWG212" s="56"/>
      <c r="KWH212" s="56"/>
      <c r="KWI212" s="56"/>
      <c r="KWJ212" s="56"/>
      <c r="KWK212" s="56"/>
      <c r="KWL212" s="56"/>
      <c r="KWM212" s="56"/>
      <c r="KWN212" s="56"/>
      <c r="KWO212" s="56"/>
      <c r="KWP212" s="56"/>
      <c r="KWQ212" s="56"/>
      <c r="KWR212" s="56"/>
      <c r="KWS212" s="56"/>
      <c r="KWT212" s="56"/>
      <c r="KWU212" s="56"/>
      <c r="KWV212" s="56"/>
      <c r="KWW212" s="56"/>
      <c r="KWX212" s="56"/>
      <c r="KWY212" s="56"/>
      <c r="KWZ212" s="56"/>
      <c r="KXA212" s="56"/>
      <c r="KXB212" s="56"/>
      <c r="KXC212" s="56"/>
      <c r="KXD212" s="56"/>
      <c r="KXE212" s="56"/>
      <c r="KXF212" s="56"/>
      <c r="KXG212" s="56"/>
      <c r="KXH212" s="56"/>
      <c r="KXI212" s="56"/>
      <c r="KXJ212" s="56"/>
      <c r="KXK212" s="56"/>
      <c r="KXL212" s="56"/>
      <c r="KXM212" s="56"/>
      <c r="KXN212" s="56"/>
      <c r="KXO212" s="56"/>
      <c r="KXP212" s="56"/>
      <c r="KXQ212" s="56"/>
      <c r="KXR212" s="56"/>
      <c r="KXS212" s="56"/>
      <c r="KXT212" s="56"/>
      <c r="KXU212" s="56"/>
      <c r="KXV212" s="56"/>
      <c r="KXW212" s="56"/>
      <c r="KXX212" s="56"/>
      <c r="KXY212" s="56"/>
      <c r="KXZ212" s="56"/>
      <c r="KYA212" s="56"/>
      <c r="KYB212" s="56"/>
      <c r="KYC212" s="56"/>
      <c r="KYD212" s="56"/>
      <c r="KYE212" s="56"/>
      <c r="KYF212" s="56"/>
      <c r="KYG212" s="56"/>
      <c r="KYH212" s="56"/>
      <c r="KYI212" s="56"/>
      <c r="KYJ212" s="56"/>
      <c r="KYK212" s="56"/>
      <c r="KYL212" s="56"/>
      <c r="KYM212" s="56"/>
      <c r="KYN212" s="56"/>
      <c r="KYO212" s="56"/>
      <c r="KYP212" s="56"/>
      <c r="KYQ212" s="56"/>
      <c r="KYR212" s="56"/>
      <c r="KYS212" s="56"/>
      <c r="KYT212" s="56"/>
      <c r="KYU212" s="56"/>
      <c r="KYV212" s="56"/>
      <c r="KYW212" s="56"/>
      <c r="KYX212" s="56"/>
      <c r="KYY212" s="56"/>
      <c r="KYZ212" s="56"/>
      <c r="KZA212" s="56"/>
      <c r="KZB212" s="56"/>
      <c r="KZC212" s="56"/>
      <c r="KZD212" s="56"/>
      <c r="KZE212" s="56"/>
      <c r="KZF212" s="56"/>
      <c r="KZG212" s="56"/>
      <c r="KZH212" s="56"/>
      <c r="KZI212" s="56"/>
      <c r="KZJ212" s="56"/>
      <c r="KZK212" s="56"/>
      <c r="KZL212" s="56"/>
      <c r="KZM212" s="56"/>
      <c r="KZN212" s="56"/>
      <c r="KZO212" s="56"/>
      <c r="KZP212" s="56"/>
      <c r="KZQ212" s="56"/>
      <c r="KZR212" s="56"/>
      <c r="KZS212" s="56"/>
      <c r="KZT212" s="56"/>
      <c r="KZU212" s="56"/>
      <c r="KZV212" s="56"/>
      <c r="KZW212" s="56"/>
      <c r="KZX212" s="56"/>
      <c r="KZY212" s="56"/>
      <c r="KZZ212" s="56"/>
      <c r="LAA212" s="56"/>
      <c r="LAB212" s="56"/>
      <c r="LAC212" s="56"/>
      <c r="LAD212" s="56"/>
      <c r="LAE212" s="56"/>
      <c r="LAF212" s="56"/>
      <c r="LAG212" s="56"/>
      <c r="LAH212" s="56"/>
      <c r="LAI212" s="56"/>
      <c r="LAJ212" s="56"/>
      <c r="LAK212" s="56"/>
      <c r="LAL212" s="56"/>
      <c r="LAM212" s="56"/>
      <c r="LAN212" s="56"/>
      <c r="LAO212" s="56"/>
      <c r="LAP212" s="56"/>
      <c r="LAQ212" s="56"/>
      <c r="LAR212" s="56"/>
      <c r="LAS212" s="56"/>
      <c r="LAT212" s="56"/>
      <c r="LAU212" s="56"/>
      <c r="LAV212" s="56"/>
      <c r="LAW212" s="56"/>
      <c r="LAX212" s="56"/>
      <c r="LAY212" s="56"/>
      <c r="LAZ212" s="56"/>
      <c r="LBA212" s="56"/>
      <c r="LBB212" s="56"/>
      <c r="LBC212" s="56"/>
      <c r="LBD212" s="56"/>
      <c r="LBE212" s="56"/>
      <c r="LBF212" s="56"/>
      <c r="LBG212" s="56"/>
      <c r="LBH212" s="56"/>
      <c r="LBI212" s="56"/>
      <c r="LBJ212" s="56"/>
      <c r="LBK212" s="56"/>
      <c r="LBL212" s="56"/>
      <c r="LBM212" s="56"/>
      <c r="LBN212" s="56"/>
      <c r="LBO212" s="56"/>
      <c r="LBP212" s="56"/>
      <c r="LBQ212" s="56"/>
      <c r="LBR212" s="56"/>
      <c r="LBS212" s="56"/>
      <c r="LBT212" s="56"/>
      <c r="LBU212" s="56"/>
      <c r="LBV212" s="56"/>
      <c r="LBW212" s="56"/>
      <c r="LBX212" s="56"/>
      <c r="LBY212" s="56"/>
      <c r="LBZ212" s="56"/>
      <c r="LCA212" s="56"/>
      <c r="LCB212" s="56"/>
      <c r="LCC212" s="56"/>
      <c r="LCD212" s="56"/>
      <c r="LCE212" s="56"/>
      <c r="LCF212" s="56"/>
      <c r="LCG212" s="56"/>
      <c r="LCH212" s="56"/>
      <c r="LCI212" s="56"/>
      <c r="LCJ212" s="56"/>
      <c r="LCK212" s="56"/>
      <c r="LCL212" s="56"/>
      <c r="LCM212" s="56"/>
      <c r="LCN212" s="56"/>
      <c r="LCO212" s="56"/>
      <c r="LCP212" s="56"/>
      <c r="LCQ212" s="56"/>
      <c r="LCR212" s="56"/>
      <c r="LCS212" s="56"/>
      <c r="LCT212" s="56"/>
      <c r="LCU212" s="56"/>
      <c r="LCV212" s="56"/>
      <c r="LCW212" s="56"/>
      <c r="LCX212" s="56"/>
      <c r="LCY212" s="56"/>
      <c r="LCZ212" s="56"/>
      <c r="LDA212" s="56"/>
      <c r="LDB212" s="56"/>
      <c r="LDC212" s="56"/>
      <c r="LDD212" s="56"/>
      <c r="LDE212" s="56"/>
      <c r="LDF212" s="56"/>
      <c r="LDG212" s="56"/>
      <c r="LDH212" s="56"/>
      <c r="LDI212" s="56"/>
      <c r="LDJ212" s="56"/>
      <c r="LDK212" s="56"/>
      <c r="LDL212" s="56"/>
      <c r="LDM212" s="56"/>
      <c r="LDN212" s="56"/>
      <c r="LDO212" s="56"/>
      <c r="LDP212" s="56"/>
      <c r="LDQ212" s="56"/>
      <c r="LDR212" s="56"/>
      <c r="LDS212" s="56"/>
      <c r="LDT212" s="56"/>
      <c r="LDU212" s="56"/>
      <c r="LDV212" s="56"/>
      <c r="LDW212" s="56"/>
      <c r="LDX212" s="56"/>
      <c r="LDY212" s="56"/>
      <c r="LDZ212" s="56"/>
      <c r="LEA212" s="56"/>
      <c r="LEB212" s="56"/>
      <c r="LEC212" s="56"/>
      <c r="LED212" s="56"/>
      <c r="LEE212" s="56"/>
      <c r="LEF212" s="56"/>
      <c r="LEG212" s="56"/>
      <c r="LEH212" s="56"/>
      <c r="LEI212" s="56"/>
      <c r="LEJ212" s="56"/>
      <c r="LEK212" s="56"/>
      <c r="LEL212" s="56"/>
      <c r="LEM212" s="56"/>
      <c r="LEN212" s="56"/>
      <c r="LEO212" s="56"/>
      <c r="LEP212" s="56"/>
      <c r="LEQ212" s="56"/>
      <c r="LER212" s="56"/>
      <c r="LES212" s="56"/>
      <c r="LET212" s="56"/>
      <c r="LEU212" s="56"/>
      <c r="LEV212" s="56"/>
      <c r="LEW212" s="56"/>
      <c r="LEX212" s="56"/>
      <c r="LEY212" s="56"/>
      <c r="LEZ212" s="56"/>
      <c r="LFA212" s="56"/>
      <c r="LFB212" s="56"/>
      <c r="LFC212" s="56"/>
      <c r="LFD212" s="56"/>
      <c r="LFE212" s="56"/>
      <c r="LFF212" s="56"/>
      <c r="LFG212" s="56"/>
      <c r="LFH212" s="56"/>
      <c r="LFI212" s="56"/>
      <c r="LFJ212" s="56"/>
      <c r="LFK212" s="56"/>
      <c r="LFL212" s="56"/>
      <c r="LFM212" s="56"/>
      <c r="LFN212" s="56"/>
      <c r="LFO212" s="56"/>
      <c r="LFP212" s="56"/>
      <c r="LFQ212" s="56"/>
      <c r="LFR212" s="56"/>
      <c r="LFS212" s="56"/>
      <c r="LFT212" s="56"/>
      <c r="LFU212" s="56"/>
      <c r="LFV212" s="56"/>
      <c r="LFW212" s="56"/>
      <c r="LFX212" s="56"/>
      <c r="LFY212" s="56"/>
      <c r="LFZ212" s="56"/>
      <c r="LGA212" s="56"/>
      <c r="LGB212" s="56"/>
      <c r="LGC212" s="56"/>
      <c r="LGD212" s="56"/>
      <c r="LGE212" s="56"/>
      <c r="LGF212" s="56"/>
      <c r="LGG212" s="56"/>
      <c r="LGH212" s="56"/>
      <c r="LGI212" s="56"/>
      <c r="LGJ212" s="56"/>
      <c r="LGK212" s="56"/>
      <c r="LGL212" s="56"/>
      <c r="LGM212" s="56"/>
      <c r="LGN212" s="56"/>
      <c r="LGO212" s="56"/>
      <c r="LGP212" s="56"/>
      <c r="LGQ212" s="56"/>
      <c r="LGR212" s="56"/>
      <c r="LGS212" s="56"/>
      <c r="LGT212" s="56"/>
      <c r="LGU212" s="56"/>
      <c r="LGV212" s="56"/>
      <c r="LGW212" s="56"/>
      <c r="LGX212" s="56"/>
      <c r="LGY212" s="56"/>
      <c r="LGZ212" s="56"/>
      <c r="LHA212" s="56"/>
      <c r="LHB212" s="56"/>
      <c r="LHC212" s="56"/>
      <c r="LHD212" s="56"/>
      <c r="LHE212" s="56"/>
      <c r="LHF212" s="56"/>
      <c r="LHG212" s="56"/>
      <c r="LHH212" s="56"/>
      <c r="LHI212" s="56"/>
      <c r="LHJ212" s="56"/>
      <c r="LHK212" s="56"/>
      <c r="LHL212" s="56"/>
      <c r="LHM212" s="56"/>
      <c r="LHN212" s="56"/>
      <c r="LHO212" s="56"/>
      <c r="LHP212" s="56"/>
      <c r="LHQ212" s="56"/>
      <c r="LHR212" s="56"/>
      <c r="LHS212" s="56"/>
      <c r="LHT212" s="56"/>
      <c r="LHU212" s="56"/>
      <c r="LHV212" s="56"/>
      <c r="LHW212" s="56"/>
      <c r="LHX212" s="56"/>
      <c r="LHY212" s="56"/>
      <c r="LHZ212" s="56"/>
      <c r="LIA212" s="56"/>
      <c r="LIB212" s="56"/>
      <c r="LIC212" s="56"/>
      <c r="LID212" s="56"/>
      <c r="LIE212" s="56"/>
      <c r="LIF212" s="56"/>
      <c r="LIG212" s="56"/>
      <c r="LIH212" s="56"/>
      <c r="LII212" s="56"/>
      <c r="LIJ212" s="56"/>
      <c r="LIK212" s="56"/>
      <c r="LIL212" s="56"/>
      <c r="LIM212" s="56"/>
      <c r="LIN212" s="56"/>
      <c r="LIO212" s="56"/>
      <c r="LIP212" s="56"/>
      <c r="LIQ212" s="56"/>
      <c r="LIR212" s="56"/>
      <c r="LIS212" s="56"/>
      <c r="LIT212" s="56"/>
      <c r="LIU212" s="56"/>
      <c r="LIV212" s="56"/>
      <c r="LIW212" s="56"/>
      <c r="LIX212" s="56"/>
      <c r="LIY212" s="56"/>
      <c r="LIZ212" s="56"/>
      <c r="LJA212" s="56"/>
      <c r="LJB212" s="56"/>
      <c r="LJC212" s="56"/>
      <c r="LJD212" s="56"/>
      <c r="LJE212" s="56"/>
      <c r="LJF212" s="56"/>
      <c r="LJG212" s="56"/>
      <c r="LJH212" s="56"/>
      <c r="LJI212" s="56"/>
      <c r="LJJ212" s="56"/>
      <c r="LJK212" s="56"/>
      <c r="LJL212" s="56"/>
      <c r="LJM212" s="56"/>
      <c r="LJN212" s="56"/>
      <c r="LJO212" s="56"/>
      <c r="LJP212" s="56"/>
      <c r="LJQ212" s="56"/>
      <c r="LJR212" s="56"/>
      <c r="LJS212" s="56"/>
      <c r="LJT212" s="56"/>
      <c r="LJU212" s="56"/>
      <c r="LJV212" s="56"/>
      <c r="LJW212" s="56"/>
      <c r="LJX212" s="56"/>
      <c r="LJY212" s="56"/>
      <c r="LJZ212" s="56"/>
      <c r="LKA212" s="56"/>
      <c r="LKB212" s="56"/>
      <c r="LKC212" s="56"/>
      <c r="LKD212" s="56"/>
      <c r="LKE212" s="56"/>
      <c r="LKF212" s="56"/>
      <c r="LKG212" s="56"/>
      <c r="LKH212" s="56"/>
      <c r="LKI212" s="56"/>
      <c r="LKJ212" s="56"/>
      <c r="LKK212" s="56"/>
      <c r="LKL212" s="56"/>
      <c r="LKM212" s="56"/>
      <c r="LKN212" s="56"/>
      <c r="LKO212" s="56"/>
      <c r="LKP212" s="56"/>
      <c r="LKQ212" s="56"/>
      <c r="LKR212" s="56"/>
      <c r="LKS212" s="56"/>
      <c r="LKT212" s="56"/>
      <c r="LKU212" s="56"/>
      <c r="LKV212" s="56"/>
      <c r="LKW212" s="56"/>
      <c r="LKX212" s="56"/>
      <c r="LKY212" s="56"/>
      <c r="LKZ212" s="56"/>
      <c r="LLA212" s="56"/>
      <c r="LLB212" s="56"/>
      <c r="LLC212" s="56"/>
      <c r="LLD212" s="56"/>
      <c r="LLE212" s="56"/>
      <c r="LLF212" s="56"/>
      <c r="LLG212" s="56"/>
      <c r="LLH212" s="56"/>
      <c r="LLI212" s="56"/>
      <c r="LLJ212" s="56"/>
      <c r="LLK212" s="56"/>
      <c r="LLL212" s="56"/>
      <c r="LLM212" s="56"/>
      <c r="LLN212" s="56"/>
      <c r="LLO212" s="56"/>
      <c r="LLP212" s="56"/>
      <c r="LLQ212" s="56"/>
      <c r="LLR212" s="56"/>
      <c r="LLS212" s="56"/>
      <c r="LLT212" s="56"/>
      <c r="LLU212" s="56"/>
      <c r="LLV212" s="56"/>
      <c r="LLW212" s="56"/>
      <c r="LLX212" s="56"/>
      <c r="LLY212" s="56"/>
      <c r="LLZ212" s="56"/>
      <c r="LMA212" s="56"/>
      <c r="LMB212" s="56"/>
      <c r="LMC212" s="56"/>
      <c r="LMD212" s="56"/>
      <c r="LME212" s="56"/>
      <c r="LMF212" s="56"/>
      <c r="LMG212" s="56"/>
      <c r="LMH212" s="56"/>
      <c r="LMI212" s="56"/>
      <c r="LMJ212" s="56"/>
      <c r="LMK212" s="56"/>
      <c r="LML212" s="56"/>
      <c r="LMM212" s="56"/>
      <c r="LMN212" s="56"/>
      <c r="LMO212" s="56"/>
      <c r="LMP212" s="56"/>
      <c r="LMQ212" s="56"/>
      <c r="LMR212" s="56"/>
      <c r="LMS212" s="56"/>
      <c r="LMT212" s="56"/>
      <c r="LMU212" s="56"/>
      <c r="LMV212" s="56"/>
      <c r="LMW212" s="56"/>
      <c r="LMX212" s="56"/>
      <c r="LMY212" s="56"/>
      <c r="LMZ212" s="56"/>
      <c r="LNA212" s="56"/>
      <c r="LNB212" s="56"/>
      <c r="LNC212" s="56"/>
      <c r="LND212" s="56"/>
      <c r="LNE212" s="56"/>
      <c r="LNF212" s="56"/>
      <c r="LNG212" s="56"/>
      <c r="LNH212" s="56"/>
      <c r="LNI212" s="56"/>
      <c r="LNJ212" s="56"/>
      <c r="LNK212" s="56"/>
      <c r="LNL212" s="56"/>
      <c r="LNM212" s="56"/>
      <c r="LNN212" s="56"/>
      <c r="LNO212" s="56"/>
      <c r="LNP212" s="56"/>
      <c r="LNQ212" s="56"/>
      <c r="LNR212" s="56"/>
      <c r="LNS212" s="56"/>
      <c r="LNT212" s="56"/>
      <c r="LNU212" s="56"/>
      <c r="LNV212" s="56"/>
      <c r="LNW212" s="56"/>
      <c r="LNX212" s="56"/>
      <c r="LNY212" s="56"/>
      <c r="LNZ212" s="56"/>
      <c r="LOA212" s="56"/>
      <c r="LOB212" s="56"/>
      <c r="LOC212" s="56"/>
      <c r="LOD212" s="56"/>
      <c r="LOE212" s="56"/>
      <c r="LOF212" s="56"/>
      <c r="LOG212" s="56"/>
      <c r="LOH212" s="56"/>
      <c r="LOI212" s="56"/>
      <c r="LOJ212" s="56"/>
      <c r="LOK212" s="56"/>
      <c r="LOL212" s="56"/>
      <c r="LOM212" s="56"/>
      <c r="LON212" s="56"/>
      <c r="LOO212" s="56"/>
      <c r="LOP212" s="56"/>
      <c r="LOQ212" s="56"/>
      <c r="LOR212" s="56"/>
      <c r="LOS212" s="56"/>
      <c r="LOT212" s="56"/>
      <c r="LOU212" s="56"/>
      <c r="LOV212" s="56"/>
      <c r="LOW212" s="56"/>
      <c r="LOX212" s="56"/>
      <c r="LOY212" s="56"/>
      <c r="LOZ212" s="56"/>
      <c r="LPA212" s="56"/>
      <c r="LPB212" s="56"/>
      <c r="LPC212" s="56"/>
      <c r="LPD212" s="56"/>
      <c r="LPE212" s="56"/>
      <c r="LPF212" s="56"/>
      <c r="LPG212" s="56"/>
      <c r="LPH212" s="56"/>
      <c r="LPI212" s="56"/>
      <c r="LPJ212" s="56"/>
      <c r="LPK212" s="56"/>
      <c r="LPL212" s="56"/>
      <c r="LPM212" s="56"/>
      <c r="LPN212" s="56"/>
      <c r="LPO212" s="56"/>
      <c r="LPP212" s="56"/>
      <c r="LPQ212" s="56"/>
      <c r="LPR212" s="56"/>
      <c r="LPS212" s="56"/>
      <c r="LPT212" s="56"/>
      <c r="LPU212" s="56"/>
      <c r="LPV212" s="56"/>
      <c r="LPW212" s="56"/>
      <c r="LPX212" s="56"/>
      <c r="LPY212" s="56"/>
      <c r="LPZ212" s="56"/>
      <c r="LQA212" s="56"/>
      <c r="LQB212" s="56"/>
      <c r="LQC212" s="56"/>
      <c r="LQD212" s="56"/>
      <c r="LQE212" s="56"/>
      <c r="LQF212" s="56"/>
      <c r="LQG212" s="56"/>
      <c r="LQH212" s="56"/>
      <c r="LQI212" s="56"/>
      <c r="LQJ212" s="56"/>
      <c r="LQK212" s="56"/>
      <c r="LQL212" s="56"/>
      <c r="LQM212" s="56"/>
      <c r="LQN212" s="56"/>
      <c r="LQO212" s="56"/>
      <c r="LQP212" s="56"/>
      <c r="LQQ212" s="56"/>
      <c r="LQR212" s="56"/>
      <c r="LQS212" s="56"/>
      <c r="LQT212" s="56"/>
      <c r="LQU212" s="56"/>
      <c r="LQV212" s="56"/>
      <c r="LQW212" s="56"/>
      <c r="LQX212" s="56"/>
      <c r="LQY212" s="56"/>
      <c r="LQZ212" s="56"/>
      <c r="LRA212" s="56"/>
      <c r="LRB212" s="56"/>
      <c r="LRC212" s="56"/>
      <c r="LRD212" s="56"/>
      <c r="LRE212" s="56"/>
      <c r="LRF212" s="56"/>
      <c r="LRG212" s="56"/>
      <c r="LRH212" s="56"/>
      <c r="LRI212" s="56"/>
      <c r="LRJ212" s="56"/>
      <c r="LRK212" s="56"/>
      <c r="LRL212" s="56"/>
      <c r="LRM212" s="56"/>
      <c r="LRN212" s="56"/>
      <c r="LRO212" s="56"/>
      <c r="LRP212" s="56"/>
      <c r="LRQ212" s="56"/>
      <c r="LRR212" s="56"/>
      <c r="LRS212" s="56"/>
      <c r="LRT212" s="56"/>
      <c r="LRU212" s="56"/>
      <c r="LRV212" s="56"/>
      <c r="LRW212" s="56"/>
      <c r="LRX212" s="56"/>
      <c r="LRY212" s="56"/>
      <c r="LRZ212" s="56"/>
      <c r="LSA212" s="56"/>
      <c r="LSB212" s="56"/>
      <c r="LSC212" s="56"/>
      <c r="LSD212" s="56"/>
      <c r="LSE212" s="56"/>
      <c r="LSF212" s="56"/>
      <c r="LSG212" s="56"/>
      <c r="LSH212" s="56"/>
      <c r="LSI212" s="56"/>
      <c r="LSJ212" s="56"/>
      <c r="LSK212" s="56"/>
      <c r="LSL212" s="56"/>
      <c r="LSM212" s="56"/>
      <c r="LSN212" s="56"/>
      <c r="LSO212" s="56"/>
      <c r="LSP212" s="56"/>
      <c r="LSQ212" s="56"/>
      <c r="LSR212" s="56"/>
      <c r="LSS212" s="56"/>
      <c r="LST212" s="56"/>
      <c r="LSU212" s="56"/>
      <c r="LSV212" s="56"/>
      <c r="LSW212" s="56"/>
      <c r="LSX212" s="56"/>
      <c r="LSY212" s="56"/>
      <c r="LSZ212" s="56"/>
      <c r="LTA212" s="56"/>
      <c r="LTB212" s="56"/>
      <c r="LTC212" s="56"/>
      <c r="LTD212" s="56"/>
      <c r="LTE212" s="56"/>
      <c r="LTF212" s="56"/>
      <c r="LTG212" s="56"/>
      <c r="LTH212" s="56"/>
      <c r="LTI212" s="56"/>
      <c r="LTJ212" s="56"/>
      <c r="LTK212" s="56"/>
      <c r="LTL212" s="56"/>
      <c r="LTM212" s="56"/>
      <c r="LTN212" s="56"/>
      <c r="LTO212" s="56"/>
      <c r="LTP212" s="56"/>
      <c r="LTQ212" s="56"/>
      <c r="LTR212" s="56"/>
      <c r="LTS212" s="56"/>
      <c r="LTT212" s="56"/>
      <c r="LTU212" s="56"/>
      <c r="LTV212" s="56"/>
      <c r="LTW212" s="56"/>
      <c r="LTX212" s="56"/>
      <c r="LTY212" s="56"/>
      <c r="LTZ212" s="56"/>
      <c r="LUA212" s="56"/>
      <c r="LUB212" s="56"/>
      <c r="LUC212" s="56"/>
      <c r="LUD212" s="56"/>
      <c r="LUE212" s="56"/>
      <c r="LUF212" s="56"/>
      <c r="LUG212" s="56"/>
      <c r="LUH212" s="56"/>
      <c r="LUI212" s="56"/>
      <c r="LUJ212" s="56"/>
      <c r="LUK212" s="56"/>
      <c r="LUL212" s="56"/>
      <c r="LUM212" s="56"/>
      <c r="LUN212" s="56"/>
      <c r="LUO212" s="56"/>
      <c r="LUP212" s="56"/>
      <c r="LUQ212" s="56"/>
      <c r="LUR212" s="56"/>
      <c r="LUS212" s="56"/>
      <c r="LUT212" s="56"/>
      <c r="LUU212" s="56"/>
      <c r="LUV212" s="56"/>
      <c r="LUW212" s="56"/>
      <c r="LUX212" s="56"/>
      <c r="LUY212" s="56"/>
      <c r="LUZ212" s="56"/>
      <c r="LVA212" s="56"/>
      <c r="LVB212" s="56"/>
      <c r="LVC212" s="56"/>
      <c r="LVD212" s="56"/>
      <c r="LVE212" s="56"/>
      <c r="LVF212" s="56"/>
      <c r="LVG212" s="56"/>
      <c r="LVH212" s="56"/>
      <c r="LVI212" s="56"/>
      <c r="LVJ212" s="56"/>
      <c r="LVK212" s="56"/>
      <c r="LVL212" s="56"/>
      <c r="LVM212" s="56"/>
      <c r="LVN212" s="56"/>
      <c r="LVO212" s="56"/>
      <c r="LVP212" s="56"/>
      <c r="LVQ212" s="56"/>
      <c r="LVR212" s="56"/>
      <c r="LVS212" s="56"/>
      <c r="LVT212" s="56"/>
      <c r="LVU212" s="56"/>
      <c r="LVV212" s="56"/>
      <c r="LVW212" s="56"/>
      <c r="LVX212" s="56"/>
      <c r="LVY212" s="56"/>
      <c r="LVZ212" s="56"/>
      <c r="LWA212" s="56"/>
      <c r="LWB212" s="56"/>
      <c r="LWC212" s="56"/>
      <c r="LWD212" s="56"/>
      <c r="LWE212" s="56"/>
      <c r="LWF212" s="56"/>
      <c r="LWG212" s="56"/>
      <c r="LWH212" s="56"/>
      <c r="LWI212" s="56"/>
      <c r="LWJ212" s="56"/>
      <c r="LWK212" s="56"/>
      <c r="LWL212" s="56"/>
      <c r="LWM212" s="56"/>
      <c r="LWN212" s="56"/>
      <c r="LWO212" s="56"/>
      <c r="LWP212" s="56"/>
      <c r="LWQ212" s="56"/>
      <c r="LWR212" s="56"/>
      <c r="LWS212" s="56"/>
      <c r="LWT212" s="56"/>
      <c r="LWU212" s="56"/>
      <c r="LWV212" s="56"/>
      <c r="LWW212" s="56"/>
      <c r="LWX212" s="56"/>
      <c r="LWY212" s="56"/>
      <c r="LWZ212" s="56"/>
      <c r="LXA212" s="56"/>
      <c r="LXB212" s="56"/>
      <c r="LXC212" s="56"/>
      <c r="LXD212" s="56"/>
      <c r="LXE212" s="56"/>
      <c r="LXF212" s="56"/>
      <c r="LXG212" s="56"/>
      <c r="LXH212" s="56"/>
      <c r="LXI212" s="56"/>
      <c r="LXJ212" s="56"/>
      <c r="LXK212" s="56"/>
      <c r="LXL212" s="56"/>
      <c r="LXM212" s="56"/>
      <c r="LXN212" s="56"/>
      <c r="LXO212" s="56"/>
      <c r="LXP212" s="56"/>
      <c r="LXQ212" s="56"/>
      <c r="LXR212" s="56"/>
      <c r="LXS212" s="56"/>
      <c r="LXT212" s="56"/>
      <c r="LXU212" s="56"/>
      <c r="LXV212" s="56"/>
      <c r="LXW212" s="56"/>
      <c r="LXX212" s="56"/>
      <c r="LXY212" s="56"/>
      <c r="LXZ212" s="56"/>
      <c r="LYA212" s="56"/>
      <c r="LYB212" s="56"/>
      <c r="LYC212" s="56"/>
      <c r="LYD212" s="56"/>
      <c r="LYE212" s="56"/>
      <c r="LYF212" s="56"/>
      <c r="LYG212" s="56"/>
      <c r="LYH212" s="56"/>
      <c r="LYI212" s="56"/>
      <c r="LYJ212" s="56"/>
      <c r="LYK212" s="56"/>
      <c r="LYL212" s="56"/>
      <c r="LYM212" s="56"/>
      <c r="LYN212" s="56"/>
      <c r="LYO212" s="56"/>
      <c r="LYP212" s="56"/>
      <c r="LYQ212" s="56"/>
      <c r="LYR212" s="56"/>
      <c r="LYS212" s="56"/>
      <c r="LYT212" s="56"/>
      <c r="LYU212" s="56"/>
      <c r="LYV212" s="56"/>
      <c r="LYW212" s="56"/>
      <c r="LYX212" s="56"/>
      <c r="LYY212" s="56"/>
      <c r="LYZ212" s="56"/>
      <c r="LZA212" s="56"/>
      <c r="LZB212" s="56"/>
      <c r="LZC212" s="56"/>
      <c r="LZD212" s="56"/>
      <c r="LZE212" s="56"/>
      <c r="LZF212" s="56"/>
      <c r="LZG212" s="56"/>
      <c r="LZH212" s="56"/>
      <c r="LZI212" s="56"/>
      <c r="LZJ212" s="56"/>
      <c r="LZK212" s="56"/>
      <c r="LZL212" s="56"/>
      <c r="LZM212" s="56"/>
      <c r="LZN212" s="56"/>
      <c r="LZO212" s="56"/>
      <c r="LZP212" s="56"/>
      <c r="LZQ212" s="56"/>
      <c r="LZR212" s="56"/>
      <c r="LZS212" s="56"/>
      <c r="LZT212" s="56"/>
      <c r="LZU212" s="56"/>
      <c r="LZV212" s="56"/>
      <c r="LZW212" s="56"/>
      <c r="LZX212" s="56"/>
      <c r="LZY212" s="56"/>
      <c r="LZZ212" s="56"/>
      <c r="MAA212" s="56"/>
      <c r="MAB212" s="56"/>
      <c r="MAC212" s="56"/>
      <c r="MAD212" s="56"/>
      <c r="MAE212" s="56"/>
      <c r="MAF212" s="56"/>
      <c r="MAG212" s="56"/>
      <c r="MAH212" s="56"/>
      <c r="MAI212" s="56"/>
      <c r="MAJ212" s="56"/>
      <c r="MAK212" s="56"/>
      <c r="MAL212" s="56"/>
      <c r="MAM212" s="56"/>
      <c r="MAN212" s="56"/>
      <c r="MAO212" s="56"/>
      <c r="MAP212" s="56"/>
      <c r="MAQ212" s="56"/>
      <c r="MAR212" s="56"/>
      <c r="MAS212" s="56"/>
      <c r="MAT212" s="56"/>
      <c r="MAU212" s="56"/>
      <c r="MAV212" s="56"/>
      <c r="MAW212" s="56"/>
      <c r="MAX212" s="56"/>
      <c r="MAY212" s="56"/>
      <c r="MAZ212" s="56"/>
      <c r="MBA212" s="56"/>
      <c r="MBB212" s="56"/>
      <c r="MBC212" s="56"/>
      <c r="MBD212" s="56"/>
      <c r="MBE212" s="56"/>
      <c r="MBF212" s="56"/>
      <c r="MBG212" s="56"/>
      <c r="MBH212" s="56"/>
      <c r="MBI212" s="56"/>
      <c r="MBJ212" s="56"/>
      <c r="MBK212" s="56"/>
      <c r="MBL212" s="56"/>
      <c r="MBM212" s="56"/>
      <c r="MBN212" s="56"/>
      <c r="MBO212" s="56"/>
      <c r="MBP212" s="56"/>
      <c r="MBQ212" s="56"/>
      <c r="MBR212" s="56"/>
      <c r="MBS212" s="56"/>
      <c r="MBT212" s="56"/>
      <c r="MBU212" s="56"/>
      <c r="MBV212" s="56"/>
      <c r="MBW212" s="56"/>
      <c r="MBX212" s="56"/>
      <c r="MBY212" s="56"/>
      <c r="MBZ212" s="56"/>
      <c r="MCA212" s="56"/>
      <c r="MCB212" s="56"/>
      <c r="MCC212" s="56"/>
      <c r="MCD212" s="56"/>
      <c r="MCE212" s="56"/>
      <c r="MCF212" s="56"/>
      <c r="MCG212" s="56"/>
      <c r="MCH212" s="56"/>
      <c r="MCI212" s="56"/>
      <c r="MCJ212" s="56"/>
      <c r="MCK212" s="56"/>
      <c r="MCL212" s="56"/>
      <c r="MCM212" s="56"/>
      <c r="MCN212" s="56"/>
      <c r="MCO212" s="56"/>
      <c r="MCP212" s="56"/>
      <c r="MCQ212" s="56"/>
      <c r="MCR212" s="56"/>
      <c r="MCS212" s="56"/>
      <c r="MCT212" s="56"/>
      <c r="MCU212" s="56"/>
      <c r="MCV212" s="56"/>
      <c r="MCW212" s="56"/>
      <c r="MCX212" s="56"/>
      <c r="MCY212" s="56"/>
      <c r="MCZ212" s="56"/>
      <c r="MDA212" s="56"/>
      <c r="MDB212" s="56"/>
      <c r="MDC212" s="56"/>
      <c r="MDD212" s="56"/>
      <c r="MDE212" s="56"/>
      <c r="MDF212" s="56"/>
      <c r="MDG212" s="56"/>
      <c r="MDH212" s="56"/>
      <c r="MDI212" s="56"/>
      <c r="MDJ212" s="56"/>
      <c r="MDK212" s="56"/>
      <c r="MDL212" s="56"/>
      <c r="MDM212" s="56"/>
      <c r="MDN212" s="56"/>
      <c r="MDO212" s="56"/>
      <c r="MDP212" s="56"/>
      <c r="MDQ212" s="56"/>
      <c r="MDR212" s="56"/>
      <c r="MDS212" s="56"/>
      <c r="MDT212" s="56"/>
      <c r="MDU212" s="56"/>
      <c r="MDV212" s="56"/>
      <c r="MDW212" s="56"/>
      <c r="MDX212" s="56"/>
      <c r="MDY212" s="56"/>
      <c r="MDZ212" s="56"/>
      <c r="MEA212" s="56"/>
      <c r="MEB212" s="56"/>
      <c r="MEC212" s="56"/>
      <c r="MED212" s="56"/>
      <c r="MEE212" s="56"/>
      <c r="MEF212" s="56"/>
      <c r="MEG212" s="56"/>
      <c r="MEH212" s="56"/>
      <c r="MEI212" s="56"/>
      <c r="MEJ212" s="56"/>
      <c r="MEK212" s="56"/>
      <c r="MEL212" s="56"/>
      <c r="MEM212" s="56"/>
      <c r="MEN212" s="56"/>
      <c r="MEO212" s="56"/>
      <c r="MEP212" s="56"/>
      <c r="MEQ212" s="56"/>
      <c r="MER212" s="56"/>
      <c r="MES212" s="56"/>
      <c r="MET212" s="56"/>
      <c r="MEU212" s="56"/>
      <c r="MEV212" s="56"/>
      <c r="MEW212" s="56"/>
      <c r="MEX212" s="56"/>
      <c r="MEY212" s="56"/>
      <c r="MEZ212" s="56"/>
      <c r="MFA212" s="56"/>
      <c r="MFB212" s="56"/>
      <c r="MFC212" s="56"/>
      <c r="MFD212" s="56"/>
      <c r="MFE212" s="56"/>
      <c r="MFF212" s="56"/>
      <c r="MFG212" s="56"/>
      <c r="MFH212" s="56"/>
      <c r="MFI212" s="56"/>
      <c r="MFJ212" s="56"/>
      <c r="MFK212" s="56"/>
      <c r="MFL212" s="56"/>
      <c r="MFM212" s="56"/>
      <c r="MFN212" s="56"/>
      <c r="MFO212" s="56"/>
      <c r="MFP212" s="56"/>
      <c r="MFQ212" s="56"/>
      <c r="MFR212" s="56"/>
      <c r="MFS212" s="56"/>
      <c r="MFT212" s="56"/>
      <c r="MFU212" s="56"/>
      <c r="MFV212" s="56"/>
      <c r="MFW212" s="56"/>
      <c r="MFX212" s="56"/>
      <c r="MFY212" s="56"/>
      <c r="MFZ212" s="56"/>
      <c r="MGA212" s="56"/>
      <c r="MGB212" s="56"/>
      <c r="MGC212" s="56"/>
      <c r="MGD212" s="56"/>
      <c r="MGE212" s="56"/>
      <c r="MGF212" s="56"/>
      <c r="MGG212" s="56"/>
      <c r="MGH212" s="56"/>
      <c r="MGI212" s="56"/>
      <c r="MGJ212" s="56"/>
      <c r="MGK212" s="56"/>
      <c r="MGL212" s="56"/>
      <c r="MGM212" s="56"/>
      <c r="MGN212" s="56"/>
      <c r="MGO212" s="56"/>
      <c r="MGP212" s="56"/>
      <c r="MGQ212" s="56"/>
      <c r="MGR212" s="56"/>
      <c r="MGS212" s="56"/>
      <c r="MGT212" s="56"/>
      <c r="MGU212" s="56"/>
      <c r="MGV212" s="56"/>
      <c r="MGW212" s="56"/>
      <c r="MGX212" s="56"/>
      <c r="MGY212" s="56"/>
      <c r="MGZ212" s="56"/>
      <c r="MHA212" s="56"/>
      <c r="MHB212" s="56"/>
      <c r="MHC212" s="56"/>
      <c r="MHD212" s="56"/>
      <c r="MHE212" s="56"/>
      <c r="MHF212" s="56"/>
      <c r="MHG212" s="56"/>
      <c r="MHH212" s="56"/>
      <c r="MHI212" s="56"/>
      <c r="MHJ212" s="56"/>
      <c r="MHK212" s="56"/>
      <c r="MHL212" s="56"/>
      <c r="MHM212" s="56"/>
      <c r="MHN212" s="56"/>
      <c r="MHO212" s="56"/>
      <c r="MHP212" s="56"/>
      <c r="MHQ212" s="56"/>
      <c r="MHR212" s="56"/>
      <c r="MHS212" s="56"/>
      <c r="MHT212" s="56"/>
      <c r="MHU212" s="56"/>
      <c r="MHV212" s="56"/>
      <c r="MHW212" s="56"/>
      <c r="MHX212" s="56"/>
      <c r="MHY212" s="56"/>
      <c r="MHZ212" s="56"/>
      <c r="MIA212" s="56"/>
      <c r="MIB212" s="56"/>
      <c r="MIC212" s="56"/>
      <c r="MID212" s="56"/>
      <c r="MIE212" s="56"/>
      <c r="MIF212" s="56"/>
      <c r="MIG212" s="56"/>
      <c r="MIH212" s="56"/>
      <c r="MII212" s="56"/>
      <c r="MIJ212" s="56"/>
      <c r="MIK212" s="56"/>
      <c r="MIL212" s="56"/>
      <c r="MIM212" s="56"/>
      <c r="MIN212" s="56"/>
      <c r="MIO212" s="56"/>
      <c r="MIP212" s="56"/>
      <c r="MIQ212" s="56"/>
      <c r="MIR212" s="56"/>
      <c r="MIS212" s="56"/>
      <c r="MIT212" s="56"/>
      <c r="MIU212" s="56"/>
      <c r="MIV212" s="56"/>
      <c r="MIW212" s="56"/>
      <c r="MIX212" s="56"/>
      <c r="MIY212" s="56"/>
      <c r="MIZ212" s="56"/>
      <c r="MJA212" s="56"/>
      <c r="MJB212" s="56"/>
      <c r="MJC212" s="56"/>
      <c r="MJD212" s="56"/>
      <c r="MJE212" s="56"/>
      <c r="MJF212" s="56"/>
      <c r="MJG212" s="56"/>
      <c r="MJH212" s="56"/>
      <c r="MJI212" s="56"/>
      <c r="MJJ212" s="56"/>
      <c r="MJK212" s="56"/>
      <c r="MJL212" s="56"/>
      <c r="MJM212" s="56"/>
      <c r="MJN212" s="56"/>
      <c r="MJO212" s="56"/>
      <c r="MJP212" s="56"/>
      <c r="MJQ212" s="56"/>
      <c r="MJR212" s="56"/>
      <c r="MJS212" s="56"/>
      <c r="MJT212" s="56"/>
      <c r="MJU212" s="56"/>
      <c r="MJV212" s="56"/>
      <c r="MJW212" s="56"/>
      <c r="MJX212" s="56"/>
      <c r="MJY212" s="56"/>
      <c r="MJZ212" s="56"/>
      <c r="MKA212" s="56"/>
      <c r="MKB212" s="56"/>
      <c r="MKC212" s="56"/>
      <c r="MKD212" s="56"/>
      <c r="MKE212" s="56"/>
      <c r="MKF212" s="56"/>
      <c r="MKG212" s="56"/>
      <c r="MKH212" s="56"/>
      <c r="MKI212" s="56"/>
      <c r="MKJ212" s="56"/>
      <c r="MKK212" s="56"/>
      <c r="MKL212" s="56"/>
      <c r="MKM212" s="56"/>
      <c r="MKN212" s="56"/>
      <c r="MKO212" s="56"/>
      <c r="MKP212" s="56"/>
      <c r="MKQ212" s="56"/>
      <c r="MKR212" s="56"/>
      <c r="MKS212" s="56"/>
      <c r="MKT212" s="56"/>
      <c r="MKU212" s="56"/>
      <c r="MKV212" s="56"/>
      <c r="MKW212" s="56"/>
      <c r="MKX212" s="56"/>
      <c r="MKY212" s="56"/>
      <c r="MKZ212" s="56"/>
      <c r="MLA212" s="56"/>
      <c r="MLB212" s="56"/>
      <c r="MLC212" s="56"/>
      <c r="MLD212" s="56"/>
      <c r="MLE212" s="56"/>
      <c r="MLF212" s="56"/>
      <c r="MLG212" s="56"/>
      <c r="MLH212" s="56"/>
      <c r="MLI212" s="56"/>
      <c r="MLJ212" s="56"/>
      <c r="MLK212" s="56"/>
      <c r="MLL212" s="56"/>
      <c r="MLM212" s="56"/>
      <c r="MLN212" s="56"/>
      <c r="MLO212" s="56"/>
      <c r="MLP212" s="56"/>
      <c r="MLQ212" s="56"/>
      <c r="MLR212" s="56"/>
      <c r="MLS212" s="56"/>
      <c r="MLT212" s="56"/>
      <c r="MLU212" s="56"/>
      <c r="MLV212" s="56"/>
      <c r="MLW212" s="56"/>
      <c r="MLX212" s="56"/>
      <c r="MLY212" s="56"/>
      <c r="MLZ212" s="56"/>
      <c r="MMA212" s="56"/>
      <c r="MMB212" s="56"/>
      <c r="MMC212" s="56"/>
      <c r="MMD212" s="56"/>
      <c r="MME212" s="56"/>
      <c r="MMF212" s="56"/>
      <c r="MMG212" s="56"/>
      <c r="MMH212" s="56"/>
      <c r="MMI212" s="56"/>
      <c r="MMJ212" s="56"/>
      <c r="MMK212" s="56"/>
      <c r="MML212" s="56"/>
      <c r="MMM212" s="56"/>
      <c r="MMN212" s="56"/>
      <c r="MMO212" s="56"/>
      <c r="MMP212" s="56"/>
      <c r="MMQ212" s="56"/>
      <c r="MMR212" s="56"/>
      <c r="MMS212" s="56"/>
      <c r="MMT212" s="56"/>
      <c r="MMU212" s="56"/>
      <c r="MMV212" s="56"/>
      <c r="MMW212" s="56"/>
      <c r="MMX212" s="56"/>
      <c r="MMY212" s="56"/>
      <c r="MMZ212" s="56"/>
      <c r="MNA212" s="56"/>
      <c r="MNB212" s="56"/>
      <c r="MNC212" s="56"/>
      <c r="MND212" s="56"/>
      <c r="MNE212" s="56"/>
      <c r="MNF212" s="56"/>
      <c r="MNG212" s="56"/>
      <c r="MNH212" s="56"/>
      <c r="MNI212" s="56"/>
      <c r="MNJ212" s="56"/>
      <c r="MNK212" s="56"/>
      <c r="MNL212" s="56"/>
      <c r="MNM212" s="56"/>
      <c r="MNN212" s="56"/>
      <c r="MNO212" s="56"/>
      <c r="MNP212" s="56"/>
      <c r="MNQ212" s="56"/>
      <c r="MNR212" s="56"/>
      <c r="MNS212" s="56"/>
      <c r="MNT212" s="56"/>
      <c r="MNU212" s="56"/>
      <c r="MNV212" s="56"/>
      <c r="MNW212" s="56"/>
      <c r="MNX212" s="56"/>
      <c r="MNY212" s="56"/>
      <c r="MNZ212" s="56"/>
      <c r="MOA212" s="56"/>
      <c r="MOB212" s="56"/>
      <c r="MOC212" s="56"/>
      <c r="MOD212" s="56"/>
      <c r="MOE212" s="56"/>
      <c r="MOF212" s="56"/>
      <c r="MOG212" s="56"/>
      <c r="MOH212" s="56"/>
      <c r="MOI212" s="56"/>
      <c r="MOJ212" s="56"/>
      <c r="MOK212" s="56"/>
      <c r="MOL212" s="56"/>
      <c r="MOM212" s="56"/>
      <c r="MON212" s="56"/>
      <c r="MOO212" s="56"/>
      <c r="MOP212" s="56"/>
      <c r="MOQ212" s="56"/>
      <c r="MOR212" s="56"/>
      <c r="MOS212" s="56"/>
      <c r="MOT212" s="56"/>
      <c r="MOU212" s="56"/>
      <c r="MOV212" s="56"/>
      <c r="MOW212" s="56"/>
      <c r="MOX212" s="56"/>
      <c r="MOY212" s="56"/>
      <c r="MOZ212" s="56"/>
      <c r="MPA212" s="56"/>
      <c r="MPB212" s="56"/>
      <c r="MPC212" s="56"/>
      <c r="MPD212" s="56"/>
      <c r="MPE212" s="56"/>
      <c r="MPF212" s="56"/>
      <c r="MPG212" s="56"/>
      <c r="MPH212" s="56"/>
      <c r="MPI212" s="56"/>
      <c r="MPJ212" s="56"/>
      <c r="MPK212" s="56"/>
      <c r="MPL212" s="56"/>
      <c r="MPM212" s="56"/>
      <c r="MPN212" s="56"/>
      <c r="MPO212" s="56"/>
      <c r="MPP212" s="56"/>
      <c r="MPQ212" s="56"/>
      <c r="MPR212" s="56"/>
      <c r="MPS212" s="56"/>
      <c r="MPT212" s="56"/>
      <c r="MPU212" s="56"/>
      <c r="MPV212" s="56"/>
      <c r="MPW212" s="56"/>
      <c r="MPX212" s="56"/>
      <c r="MPY212" s="56"/>
      <c r="MPZ212" s="56"/>
      <c r="MQA212" s="56"/>
      <c r="MQB212" s="56"/>
      <c r="MQC212" s="56"/>
      <c r="MQD212" s="56"/>
      <c r="MQE212" s="56"/>
      <c r="MQF212" s="56"/>
      <c r="MQG212" s="56"/>
      <c r="MQH212" s="56"/>
      <c r="MQI212" s="56"/>
      <c r="MQJ212" s="56"/>
      <c r="MQK212" s="56"/>
      <c r="MQL212" s="56"/>
      <c r="MQM212" s="56"/>
      <c r="MQN212" s="56"/>
      <c r="MQO212" s="56"/>
      <c r="MQP212" s="56"/>
      <c r="MQQ212" s="56"/>
      <c r="MQR212" s="56"/>
      <c r="MQS212" s="56"/>
      <c r="MQT212" s="56"/>
      <c r="MQU212" s="56"/>
      <c r="MQV212" s="56"/>
      <c r="MQW212" s="56"/>
      <c r="MQX212" s="56"/>
      <c r="MQY212" s="56"/>
      <c r="MQZ212" s="56"/>
      <c r="MRA212" s="56"/>
      <c r="MRB212" s="56"/>
      <c r="MRC212" s="56"/>
      <c r="MRD212" s="56"/>
      <c r="MRE212" s="56"/>
      <c r="MRF212" s="56"/>
      <c r="MRG212" s="56"/>
      <c r="MRH212" s="56"/>
      <c r="MRI212" s="56"/>
      <c r="MRJ212" s="56"/>
      <c r="MRK212" s="56"/>
      <c r="MRL212" s="56"/>
      <c r="MRM212" s="56"/>
      <c r="MRN212" s="56"/>
      <c r="MRO212" s="56"/>
      <c r="MRP212" s="56"/>
      <c r="MRQ212" s="56"/>
      <c r="MRR212" s="56"/>
      <c r="MRS212" s="56"/>
      <c r="MRT212" s="56"/>
      <c r="MRU212" s="56"/>
      <c r="MRV212" s="56"/>
      <c r="MRW212" s="56"/>
      <c r="MRX212" s="56"/>
      <c r="MRY212" s="56"/>
      <c r="MRZ212" s="56"/>
      <c r="MSA212" s="56"/>
      <c r="MSB212" s="56"/>
      <c r="MSC212" s="56"/>
      <c r="MSD212" s="56"/>
      <c r="MSE212" s="56"/>
      <c r="MSF212" s="56"/>
      <c r="MSG212" s="56"/>
      <c r="MSH212" s="56"/>
      <c r="MSI212" s="56"/>
      <c r="MSJ212" s="56"/>
      <c r="MSK212" s="56"/>
      <c r="MSL212" s="56"/>
      <c r="MSM212" s="56"/>
      <c r="MSN212" s="56"/>
      <c r="MSO212" s="56"/>
      <c r="MSP212" s="56"/>
      <c r="MSQ212" s="56"/>
      <c r="MSR212" s="56"/>
      <c r="MSS212" s="56"/>
      <c r="MST212" s="56"/>
      <c r="MSU212" s="56"/>
      <c r="MSV212" s="56"/>
      <c r="MSW212" s="56"/>
      <c r="MSX212" s="56"/>
      <c r="MSY212" s="56"/>
      <c r="MSZ212" s="56"/>
      <c r="MTA212" s="56"/>
      <c r="MTB212" s="56"/>
      <c r="MTC212" s="56"/>
      <c r="MTD212" s="56"/>
      <c r="MTE212" s="56"/>
      <c r="MTF212" s="56"/>
      <c r="MTG212" s="56"/>
      <c r="MTH212" s="56"/>
      <c r="MTI212" s="56"/>
      <c r="MTJ212" s="56"/>
      <c r="MTK212" s="56"/>
      <c r="MTL212" s="56"/>
      <c r="MTM212" s="56"/>
      <c r="MTN212" s="56"/>
      <c r="MTO212" s="56"/>
      <c r="MTP212" s="56"/>
      <c r="MTQ212" s="56"/>
      <c r="MTR212" s="56"/>
      <c r="MTS212" s="56"/>
      <c r="MTT212" s="56"/>
      <c r="MTU212" s="56"/>
      <c r="MTV212" s="56"/>
      <c r="MTW212" s="56"/>
      <c r="MTX212" s="56"/>
      <c r="MTY212" s="56"/>
      <c r="MTZ212" s="56"/>
      <c r="MUA212" s="56"/>
      <c r="MUB212" s="56"/>
      <c r="MUC212" s="56"/>
      <c r="MUD212" s="56"/>
      <c r="MUE212" s="56"/>
      <c r="MUF212" s="56"/>
      <c r="MUG212" s="56"/>
      <c r="MUH212" s="56"/>
      <c r="MUI212" s="56"/>
      <c r="MUJ212" s="56"/>
      <c r="MUK212" s="56"/>
      <c r="MUL212" s="56"/>
      <c r="MUM212" s="56"/>
      <c r="MUN212" s="56"/>
      <c r="MUO212" s="56"/>
      <c r="MUP212" s="56"/>
      <c r="MUQ212" s="56"/>
      <c r="MUR212" s="56"/>
      <c r="MUS212" s="56"/>
      <c r="MUT212" s="56"/>
      <c r="MUU212" s="56"/>
      <c r="MUV212" s="56"/>
      <c r="MUW212" s="56"/>
      <c r="MUX212" s="56"/>
      <c r="MUY212" s="56"/>
      <c r="MUZ212" s="56"/>
      <c r="MVA212" s="56"/>
      <c r="MVB212" s="56"/>
      <c r="MVC212" s="56"/>
      <c r="MVD212" s="56"/>
      <c r="MVE212" s="56"/>
      <c r="MVF212" s="56"/>
      <c r="MVG212" s="56"/>
      <c r="MVH212" s="56"/>
      <c r="MVI212" s="56"/>
      <c r="MVJ212" s="56"/>
      <c r="MVK212" s="56"/>
      <c r="MVL212" s="56"/>
      <c r="MVM212" s="56"/>
      <c r="MVN212" s="56"/>
      <c r="MVO212" s="56"/>
      <c r="MVP212" s="56"/>
      <c r="MVQ212" s="56"/>
      <c r="MVR212" s="56"/>
      <c r="MVS212" s="56"/>
      <c r="MVT212" s="56"/>
      <c r="MVU212" s="56"/>
      <c r="MVV212" s="56"/>
      <c r="MVW212" s="56"/>
      <c r="MVX212" s="56"/>
      <c r="MVY212" s="56"/>
      <c r="MVZ212" s="56"/>
      <c r="MWA212" s="56"/>
      <c r="MWB212" s="56"/>
      <c r="MWC212" s="56"/>
      <c r="MWD212" s="56"/>
      <c r="MWE212" s="56"/>
      <c r="MWF212" s="56"/>
      <c r="MWG212" s="56"/>
      <c r="MWH212" s="56"/>
      <c r="MWI212" s="56"/>
      <c r="MWJ212" s="56"/>
      <c r="MWK212" s="56"/>
      <c r="MWL212" s="56"/>
      <c r="MWM212" s="56"/>
      <c r="MWN212" s="56"/>
      <c r="MWO212" s="56"/>
      <c r="MWP212" s="56"/>
      <c r="MWQ212" s="56"/>
      <c r="MWR212" s="56"/>
      <c r="MWS212" s="56"/>
      <c r="MWT212" s="56"/>
      <c r="MWU212" s="56"/>
      <c r="MWV212" s="56"/>
      <c r="MWW212" s="56"/>
      <c r="MWX212" s="56"/>
      <c r="MWY212" s="56"/>
      <c r="MWZ212" s="56"/>
      <c r="MXA212" s="56"/>
      <c r="MXB212" s="56"/>
      <c r="MXC212" s="56"/>
      <c r="MXD212" s="56"/>
      <c r="MXE212" s="56"/>
      <c r="MXF212" s="56"/>
      <c r="MXG212" s="56"/>
      <c r="MXH212" s="56"/>
      <c r="MXI212" s="56"/>
      <c r="MXJ212" s="56"/>
      <c r="MXK212" s="56"/>
      <c r="MXL212" s="56"/>
      <c r="MXM212" s="56"/>
      <c r="MXN212" s="56"/>
      <c r="MXO212" s="56"/>
      <c r="MXP212" s="56"/>
      <c r="MXQ212" s="56"/>
      <c r="MXR212" s="56"/>
      <c r="MXS212" s="56"/>
      <c r="MXT212" s="56"/>
      <c r="MXU212" s="56"/>
      <c r="MXV212" s="56"/>
      <c r="MXW212" s="56"/>
      <c r="MXX212" s="56"/>
      <c r="MXY212" s="56"/>
      <c r="MXZ212" s="56"/>
      <c r="MYA212" s="56"/>
      <c r="MYB212" s="56"/>
      <c r="MYC212" s="56"/>
      <c r="MYD212" s="56"/>
      <c r="MYE212" s="56"/>
      <c r="MYF212" s="56"/>
      <c r="MYG212" s="56"/>
      <c r="MYH212" s="56"/>
      <c r="MYI212" s="56"/>
      <c r="MYJ212" s="56"/>
      <c r="MYK212" s="56"/>
      <c r="MYL212" s="56"/>
      <c r="MYM212" s="56"/>
      <c r="MYN212" s="56"/>
      <c r="MYO212" s="56"/>
      <c r="MYP212" s="56"/>
      <c r="MYQ212" s="56"/>
      <c r="MYR212" s="56"/>
      <c r="MYS212" s="56"/>
      <c r="MYT212" s="56"/>
      <c r="MYU212" s="56"/>
      <c r="MYV212" s="56"/>
      <c r="MYW212" s="56"/>
      <c r="MYX212" s="56"/>
      <c r="MYY212" s="56"/>
      <c r="MYZ212" s="56"/>
      <c r="MZA212" s="56"/>
      <c r="MZB212" s="56"/>
      <c r="MZC212" s="56"/>
      <c r="MZD212" s="56"/>
      <c r="MZE212" s="56"/>
      <c r="MZF212" s="56"/>
      <c r="MZG212" s="56"/>
      <c r="MZH212" s="56"/>
      <c r="MZI212" s="56"/>
      <c r="MZJ212" s="56"/>
      <c r="MZK212" s="56"/>
      <c r="MZL212" s="56"/>
      <c r="MZM212" s="56"/>
      <c r="MZN212" s="56"/>
      <c r="MZO212" s="56"/>
      <c r="MZP212" s="56"/>
      <c r="MZQ212" s="56"/>
      <c r="MZR212" s="56"/>
      <c r="MZS212" s="56"/>
      <c r="MZT212" s="56"/>
      <c r="MZU212" s="56"/>
      <c r="MZV212" s="56"/>
      <c r="MZW212" s="56"/>
      <c r="MZX212" s="56"/>
      <c r="MZY212" s="56"/>
      <c r="MZZ212" s="56"/>
      <c r="NAA212" s="56"/>
      <c r="NAB212" s="56"/>
      <c r="NAC212" s="56"/>
      <c r="NAD212" s="56"/>
      <c r="NAE212" s="56"/>
      <c r="NAF212" s="56"/>
      <c r="NAG212" s="56"/>
      <c r="NAH212" s="56"/>
      <c r="NAI212" s="56"/>
      <c r="NAJ212" s="56"/>
      <c r="NAK212" s="56"/>
      <c r="NAL212" s="56"/>
      <c r="NAM212" s="56"/>
      <c r="NAN212" s="56"/>
      <c r="NAO212" s="56"/>
      <c r="NAP212" s="56"/>
      <c r="NAQ212" s="56"/>
      <c r="NAR212" s="56"/>
      <c r="NAS212" s="56"/>
      <c r="NAT212" s="56"/>
      <c r="NAU212" s="56"/>
      <c r="NAV212" s="56"/>
      <c r="NAW212" s="56"/>
      <c r="NAX212" s="56"/>
      <c r="NAY212" s="56"/>
      <c r="NAZ212" s="56"/>
      <c r="NBA212" s="56"/>
      <c r="NBB212" s="56"/>
      <c r="NBC212" s="56"/>
      <c r="NBD212" s="56"/>
      <c r="NBE212" s="56"/>
      <c r="NBF212" s="56"/>
      <c r="NBG212" s="56"/>
      <c r="NBH212" s="56"/>
      <c r="NBI212" s="56"/>
      <c r="NBJ212" s="56"/>
      <c r="NBK212" s="56"/>
      <c r="NBL212" s="56"/>
      <c r="NBM212" s="56"/>
      <c r="NBN212" s="56"/>
      <c r="NBO212" s="56"/>
      <c r="NBP212" s="56"/>
      <c r="NBQ212" s="56"/>
      <c r="NBR212" s="56"/>
      <c r="NBS212" s="56"/>
      <c r="NBT212" s="56"/>
      <c r="NBU212" s="56"/>
      <c r="NBV212" s="56"/>
      <c r="NBW212" s="56"/>
      <c r="NBX212" s="56"/>
      <c r="NBY212" s="56"/>
      <c r="NBZ212" s="56"/>
      <c r="NCA212" s="56"/>
      <c r="NCB212" s="56"/>
      <c r="NCC212" s="56"/>
      <c r="NCD212" s="56"/>
      <c r="NCE212" s="56"/>
      <c r="NCF212" s="56"/>
      <c r="NCG212" s="56"/>
      <c r="NCH212" s="56"/>
      <c r="NCI212" s="56"/>
      <c r="NCJ212" s="56"/>
      <c r="NCK212" s="56"/>
      <c r="NCL212" s="56"/>
      <c r="NCM212" s="56"/>
      <c r="NCN212" s="56"/>
      <c r="NCO212" s="56"/>
      <c r="NCP212" s="56"/>
      <c r="NCQ212" s="56"/>
      <c r="NCR212" s="56"/>
      <c r="NCS212" s="56"/>
      <c r="NCT212" s="56"/>
      <c r="NCU212" s="56"/>
      <c r="NCV212" s="56"/>
      <c r="NCW212" s="56"/>
      <c r="NCX212" s="56"/>
      <c r="NCY212" s="56"/>
      <c r="NCZ212" s="56"/>
      <c r="NDA212" s="56"/>
      <c r="NDB212" s="56"/>
      <c r="NDC212" s="56"/>
      <c r="NDD212" s="56"/>
      <c r="NDE212" s="56"/>
      <c r="NDF212" s="56"/>
      <c r="NDG212" s="56"/>
      <c r="NDH212" s="56"/>
      <c r="NDI212" s="56"/>
      <c r="NDJ212" s="56"/>
      <c r="NDK212" s="56"/>
      <c r="NDL212" s="56"/>
      <c r="NDM212" s="56"/>
      <c r="NDN212" s="56"/>
      <c r="NDO212" s="56"/>
      <c r="NDP212" s="56"/>
      <c r="NDQ212" s="56"/>
      <c r="NDR212" s="56"/>
      <c r="NDS212" s="56"/>
      <c r="NDT212" s="56"/>
      <c r="NDU212" s="56"/>
      <c r="NDV212" s="56"/>
      <c r="NDW212" s="56"/>
      <c r="NDX212" s="56"/>
      <c r="NDY212" s="56"/>
      <c r="NDZ212" s="56"/>
      <c r="NEA212" s="56"/>
      <c r="NEB212" s="56"/>
      <c r="NEC212" s="56"/>
      <c r="NED212" s="56"/>
      <c r="NEE212" s="56"/>
      <c r="NEF212" s="56"/>
      <c r="NEG212" s="56"/>
      <c r="NEH212" s="56"/>
      <c r="NEI212" s="56"/>
      <c r="NEJ212" s="56"/>
      <c r="NEK212" s="56"/>
      <c r="NEL212" s="56"/>
      <c r="NEM212" s="56"/>
      <c r="NEN212" s="56"/>
      <c r="NEO212" s="56"/>
      <c r="NEP212" s="56"/>
      <c r="NEQ212" s="56"/>
      <c r="NER212" s="56"/>
      <c r="NES212" s="56"/>
      <c r="NET212" s="56"/>
      <c r="NEU212" s="56"/>
      <c r="NEV212" s="56"/>
      <c r="NEW212" s="56"/>
      <c r="NEX212" s="56"/>
      <c r="NEY212" s="56"/>
      <c r="NEZ212" s="56"/>
      <c r="NFA212" s="56"/>
      <c r="NFB212" s="56"/>
      <c r="NFC212" s="56"/>
      <c r="NFD212" s="56"/>
      <c r="NFE212" s="56"/>
      <c r="NFF212" s="56"/>
      <c r="NFG212" s="56"/>
      <c r="NFH212" s="56"/>
      <c r="NFI212" s="56"/>
      <c r="NFJ212" s="56"/>
      <c r="NFK212" s="56"/>
      <c r="NFL212" s="56"/>
      <c r="NFM212" s="56"/>
      <c r="NFN212" s="56"/>
      <c r="NFO212" s="56"/>
      <c r="NFP212" s="56"/>
      <c r="NFQ212" s="56"/>
      <c r="NFR212" s="56"/>
      <c r="NFS212" s="56"/>
      <c r="NFT212" s="56"/>
      <c r="NFU212" s="56"/>
      <c r="NFV212" s="56"/>
      <c r="NFW212" s="56"/>
      <c r="NFX212" s="56"/>
      <c r="NFY212" s="56"/>
      <c r="NFZ212" s="56"/>
      <c r="NGA212" s="56"/>
      <c r="NGB212" s="56"/>
      <c r="NGC212" s="56"/>
      <c r="NGD212" s="56"/>
      <c r="NGE212" s="56"/>
      <c r="NGF212" s="56"/>
      <c r="NGG212" s="56"/>
      <c r="NGH212" s="56"/>
      <c r="NGI212" s="56"/>
      <c r="NGJ212" s="56"/>
      <c r="NGK212" s="56"/>
      <c r="NGL212" s="56"/>
      <c r="NGM212" s="56"/>
      <c r="NGN212" s="56"/>
      <c r="NGO212" s="56"/>
      <c r="NGP212" s="56"/>
      <c r="NGQ212" s="56"/>
      <c r="NGR212" s="56"/>
      <c r="NGS212" s="56"/>
      <c r="NGT212" s="56"/>
      <c r="NGU212" s="56"/>
      <c r="NGV212" s="56"/>
      <c r="NGW212" s="56"/>
      <c r="NGX212" s="56"/>
      <c r="NGY212" s="56"/>
      <c r="NGZ212" s="56"/>
      <c r="NHA212" s="56"/>
      <c r="NHB212" s="56"/>
      <c r="NHC212" s="56"/>
      <c r="NHD212" s="56"/>
      <c r="NHE212" s="56"/>
      <c r="NHF212" s="56"/>
      <c r="NHG212" s="56"/>
      <c r="NHH212" s="56"/>
      <c r="NHI212" s="56"/>
      <c r="NHJ212" s="56"/>
      <c r="NHK212" s="56"/>
      <c r="NHL212" s="56"/>
      <c r="NHM212" s="56"/>
      <c r="NHN212" s="56"/>
      <c r="NHO212" s="56"/>
      <c r="NHP212" s="56"/>
      <c r="NHQ212" s="56"/>
      <c r="NHR212" s="56"/>
      <c r="NHS212" s="56"/>
      <c r="NHT212" s="56"/>
      <c r="NHU212" s="56"/>
      <c r="NHV212" s="56"/>
      <c r="NHW212" s="56"/>
      <c r="NHX212" s="56"/>
      <c r="NHY212" s="56"/>
      <c r="NHZ212" s="56"/>
      <c r="NIA212" s="56"/>
      <c r="NIB212" s="56"/>
      <c r="NIC212" s="56"/>
      <c r="NID212" s="56"/>
      <c r="NIE212" s="56"/>
      <c r="NIF212" s="56"/>
      <c r="NIG212" s="56"/>
      <c r="NIH212" s="56"/>
      <c r="NII212" s="56"/>
      <c r="NIJ212" s="56"/>
      <c r="NIK212" s="56"/>
      <c r="NIL212" s="56"/>
      <c r="NIM212" s="56"/>
      <c r="NIN212" s="56"/>
      <c r="NIO212" s="56"/>
      <c r="NIP212" s="56"/>
      <c r="NIQ212" s="56"/>
      <c r="NIR212" s="56"/>
      <c r="NIS212" s="56"/>
      <c r="NIT212" s="56"/>
      <c r="NIU212" s="56"/>
      <c r="NIV212" s="56"/>
      <c r="NIW212" s="56"/>
      <c r="NIX212" s="56"/>
      <c r="NIY212" s="56"/>
      <c r="NIZ212" s="56"/>
      <c r="NJA212" s="56"/>
      <c r="NJB212" s="56"/>
      <c r="NJC212" s="56"/>
      <c r="NJD212" s="56"/>
      <c r="NJE212" s="56"/>
      <c r="NJF212" s="56"/>
      <c r="NJG212" s="56"/>
      <c r="NJH212" s="56"/>
      <c r="NJI212" s="56"/>
      <c r="NJJ212" s="56"/>
      <c r="NJK212" s="56"/>
      <c r="NJL212" s="56"/>
      <c r="NJM212" s="56"/>
      <c r="NJN212" s="56"/>
      <c r="NJO212" s="56"/>
      <c r="NJP212" s="56"/>
      <c r="NJQ212" s="56"/>
      <c r="NJR212" s="56"/>
      <c r="NJS212" s="56"/>
      <c r="NJT212" s="56"/>
      <c r="NJU212" s="56"/>
      <c r="NJV212" s="56"/>
      <c r="NJW212" s="56"/>
      <c r="NJX212" s="56"/>
      <c r="NJY212" s="56"/>
      <c r="NJZ212" s="56"/>
      <c r="NKA212" s="56"/>
      <c r="NKB212" s="56"/>
      <c r="NKC212" s="56"/>
      <c r="NKD212" s="56"/>
      <c r="NKE212" s="56"/>
      <c r="NKF212" s="56"/>
      <c r="NKG212" s="56"/>
      <c r="NKH212" s="56"/>
      <c r="NKI212" s="56"/>
      <c r="NKJ212" s="56"/>
      <c r="NKK212" s="56"/>
      <c r="NKL212" s="56"/>
      <c r="NKM212" s="56"/>
      <c r="NKN212" s="56"/>
      <c r="NKO212" s="56"/>
      <c r="NKP212" s="56"/>
      <c r="NKQ212" s="56"/>
      <c r="NKR212" s="56"/>
      <c r="NKS212" s="56"/>
      <c r="NKT212" s="56"/>
      <c r="NKU212" s="56"/>
      <c r="NKV212" s="56"/>
      <c r="NKW212" s="56"/>
      <c r="NKX212" s="56"/>
      <c r="NKY212" s="56"/>
      <c r="NKZ212" s="56"/>
      <c r="NLA212" s="56"/>
      <c r="NLB212" s="56"/>
      <c r="NLC212" s="56"/>
      <c r="NLD212" s="56"/>
      <c r="NLE212" s="56"/>
      <c r="NLF212" s="56"/>
      <c r="NLG212" s="56"/>
      <c r="NLH212" s="56"/>
      <c r="NLI212" s="56"/>
      <c r="NLJ212" s="56"/>
      <c r="NLK212" s="56"/>
      <c r="NLL212" s="56"/>
      <c r="NLM212" s="56"/>
      <c r="NLN212" s="56"/>
      <c r="NLO212" s="56"/>
      <c r="NLP212" s="56"/>
      <c r="NLQ212" s="56"/>
      <c r="NLR212" s="56"/>
      <c r="NLS212" s="56"/>
      <c r="NLT212" s="56"/>
      <c r="NLU212" s="56"/>
      <c r="NLV212" s="56"/>
      <c r="NLW212" s="56"/>
      <c r="NLX212" s="56"/>
      <c r="NLY212" s="56"/>
      <c r="NLZ212" s="56"/>
      <c r="NMA212" s="56"/>
      <c r="NMB212" s="56"/>
      <c r="NMC212" s="56"/>
      <c r="NMD212" s="56"/>
      <c r="NME212" s="56"/>
      <c r="NMF212" s="56"/>
      <c r="NMG212" s="56"/>
      <c r="NMH212" s="56"/>
      <c r="NMI212" s="56"/>
      <c r="NMJ212" s="56"/>
      <c r="NMK212" s="56"/>
      <c r="NML212" s="56"/>
      <c r="NMM212" s="56"/>
      <c r="NMN212" s="56"/>
      <c r="NMO212" s="56"/>
      <c r="NMP212" s="56"/>
      <c r="NMQ212" s="56"/>
      <c r="NMR212" s="56"/>
      <c r="NMS212" s="56"/>
      <c r="NMT212" s="56"/>
      <c r="NMU212" s="56"/>
      <c r="NMV212" s="56"/>
      <c r="NMW212" s="56"/>
      <c r="NMX212" s="56"/>
      <c r="NMY212" s="56"/>
      <c r="NMZ212" s="56"/>
      <c r="NNA212" s="56"/>
      <c r="NNB212" s="56"/>
      <c r="NNC212" s="56"/>
      <c r="NND212" s="56"/>
      <c r="NNE212" s="56"/>
      <c r="NNF212" s="56"/>
      <c r="NNG212" s="56"/>
      <c r="NNH212" s="56"/>
      <c r="NNI212" s="56"/>
      <c r="NNJ212" s="56"/>
      <c r="NNK212" s="56"/>
      <c r="NNL212" s="56"/>
      <c r="NNM212" s="56"/>
      <c r="NNN212" s="56"/>
      <c r="NNO212" s="56"/>
      <c r="NNP212" s="56"/>
      <c r="NNQ212" s="56"/>
      <c r="NNR212" s="56"/>
      <c r="NNS212" s="56"/>
      <c r="NNT212" s="56"/>
      <c r="NNU212" s="56"/>
      <c r="NNV212" s="56"/>
      <c r="NNW212" s="56"/>
      <c r="NNX212" s="56"/>
      <c r="NNY212" s="56"/>
      <c r="NNZ212" s="56"/>
      <c r="NOA212" s="56"/>
      <c r="NOB212" s="56"/>
      <c r="NOC212" s="56"/>
      <c r="NOD212" s="56"/>
      <c r="NOE212" s="56"/>
      <c r="NOF212" s="56"/>
      <c r="NOG212" s="56"/>
      <c r="NOH212" s="56"/>
      <c r="NOI212" s="56"/>
      <c r="NOJ212" s="56"/>
      <c r="NOK212" s="56"/>
      <c r="NOL212" s="56"/>
      <c r="NOM212" s="56"/>
      <c r="NON212" s="56"/>
      <c r="NOO212" s="56"/>
      <c r="NOP212" s="56"/>
      <c r="NOQ212" s="56"/>
      <c r="NOR212" s="56"/>
      <c r="NOS212" s="56"/>
      <c r="NOT212" s="56"/>
      <c r="NOU212" s="56"/>
      <c r="NOV212" s="56"/>
      <c r="NOW212" s="56"/>
      <c r="NOX212" s="56"/>
      <c r="NOY212" s="56"/>
      <c r="NOZ212" s="56"/>
      <c r="NPA212" s="56"/>
      <c r="NPB212" s="56"/>
      <c r="NPC212" s="56"/>
      <c r="NPD212" s="56"/>
      <c r="NPE212" s="56"/>
      <c r="NPF212" s="56"/>
      <c r="NPG212" s="56"/>
      <c r="NPH212" s="56"/>
      <c r="NPI212" s="56"/>
      <c r="NPJ212" s="56"/>
      <c r="NPK212" s="56"/>
      <c r="NPL212" s="56"/>
      <c r="NPM212" s="56"/>
      <c r="NPN212" s="56"/>
      <c r="NPO212" s="56"/>
      <c r="NPP212" s="56"/>
      <c r="NPQ212" s="56"/>
      <c r="NPR212" s="56"/>
      <c r="NPS212" s="56"/>
      <c r="NPT212" s="56"/>
      <c r="NPU212" s="56"/>
      <c r="NPV212" s="56"/>
      <c r="NPW212" s="56"/>
      <c r="NPX212" s="56"/>
      <c r="NPY212" s="56"/>
      <c r="NPZ212" s="56"/>
      <c r="NQA212" s="56"/>
      <c r="NQB212" s="56"/>
      <c r="NQC212" s="56"/>
      <c r="NQD212" s="56"/>
      <c r="NQE212" s="56"/>
      <c r="NQF212" s="56"/>
      <c r="NQG212" s="56"/>
      <c r="NQH212" s="56"/>
      <c r="NQI212" s="56"/>
      <c r="NQJ212" s="56"/>
      <c r="NQK212" s="56"/>
      <c r="NQL212" s="56"/>
      <c r="NQM212" s="56"/>
      <c r="NQN212" s="56"/>
      <c r="NQO212" s="56"/>
      <c r="NQP212" s="56"/>
      <c r="NQQ212" s="56"/>
      <c r="NQR212" s="56"/>
      <c r="NQS212" s="56"/>
      <c r="NQT212" s="56"/>
      <c r="NQU212" s="56"/>
      <c r="NQV212" s="56"/>
      <c r="NQW212" s="56"/>
      <c r="NQX212" s="56"/>
      <c r="NQY212" s="56"/>
      <c r="NQZ212" s="56"/>
      <c r="NRA212" s="56"/>
      <c r="NRB212" s="56"/>
      <c r="NRC212" s="56"/>
      <c r="NRD212" s="56"/>
      <c r="NRE212" s="56"/>
      <c r="NRF212" s="56"/>
      <c r="NRG212" s="56"/>
      <c r="NRH212" s="56"/>
      <c r="NRI212" s="56"/>
      <c r="NRJ212" s="56"/>
      <c r="NRK212" s="56"/>
      <c r="NRL212" s="56"/>
      <c r="NRM212" s="56"/>
      <c r="NRN212" s="56"/>
      <c r="NRO212" s="56"/>
      <c r="NRP212" s="56"/>
      <c r="NRQ212" s="56"/>
      <c r="NRR212" s="56"/>
      <c r="NRS212" s="56"/>
      <c r="NRT212" s="56"/>
      <c r="NRU212" s="56"/>
      <c r="NRV212" s="56"/>
      <c r="NRW212" s="56"/>
      <c r="NRX212" s="56"/>
      <c r="NRY212" s="56"/>
      <c r="NRZ212" s="56"/>
      <c r="NSA212" s="56"/>
      <c r="NSB212" s="56"/>
      <c r="NSC212" s="56"/>
      <c r="NSD212" s="56"/>
      <c r="NSE212" s="56"/>
      <c r="NSF212" s="56"/>
      <c r="NSG212" s="56"/>
      <c r="NSH212" s="56"/>
      <c r="NSI212" s="56"/>
      <c r="NSJ212" s="56"/>
      <c r="NSK212" s="56"/>
      <c r="NSL212" s="56"/>
      <c r="NSM212" s="56"/>
      <c r="NSN212" s="56"/>
      <c r="NSO212" s="56"/>
      <c r="NSP212" s="56"/>
      <c r="NSQ212" s="56"/>
      <c r="NSR212" s="56"/>
      <c r="NSS212" s="56"/>
      <c r="NST212" s="56"/>
      <c r="NSU212" s="56"/>
      <c r="NSV212" s="56"/>
      <c r="NSW212" s="56"/>
      <c r="NSX212" s="56"/>
      <c r="NSY212" s="56"/>
      <c r="NSZ212" s="56"/>
      <c r="NTA212" s="56"/>
      <c r="NTB212" s="56"/>
      <c r="NTC212" s="56"/>
      <c r="NTD212" s="56"/>
      <c r="NTE212" s="56"/>
      <c r="NTF212" s="56"/>
      <c r="NTG212" s="56"/>
      <c r="NTH212" s="56"/>
      <c r="NTI212" s="56"/>
      <c r="NTJ212" s="56"/>
      <c r="NTK212" s="56"/>
      <c r="NTL212" s="56"/>
      <c r="NTM212" s="56"/>
      <c r="NTN212" s="56"/>
      <c r="NTO212" s="56"/>
      <c r="NTP212" s="56"/>
      <c r="NTQ212" s="56"/>
      <c r="NTR212" s="56"/>
      <c r="NTS212" s="56"/>
      <c r="NTT212" s="56"/>
      <c r="NTU212" s="56"/>
      <c r="NTV212" s="56"/>
      <c r="NTW212" s="56"/>
      <c r="NTX212" s="56"/>
      <c r="NTY212" s="56"/>
      <c r="NTZ212" s="56"/>
      <c r="NUA212" s="56"/>
      <c r="NUB212" s="56"/>
      <c r="NUC212" s="56"/>
      <c r="NUD212" s="56"/>
      <c r="NUE212" s="56"/>
      <c r="NUF212" s="56"/>
      <c r="NUG212" s="56"/>
      <c r="NUH212" s="56"/>
      <c r="NUI212" s="56"/>
      <c r="NUJ212" s="56"/>
      <c r="NUK212" s="56"/>
      <c r="NUL212" s="56"/>
      <c r="NUM212" s="56"/>
      <c r="NUN212" s="56"/>
      <c r="NUO212" s="56"/>
      <c r="NUP212" s="56"/>
      <c r="NUQ212" s="56"/>
      <c r="NUR212" s="56"/>
      <c r="NUS212" s="56"/>
      <c r="NUT212" s="56"/>
      <c r="NUU212" s="56"/>
      <c r="NUV212" s="56"/>
      <c r="NUW212" s="56"/>
      <c r="NUX212" s="56"/>
      <c r="NUY212" s="56"/>
      <c r="NUZ212" s="56"/>
      <c r="NVA212" s="56"/>
      <c r="NVB212" s="56"/>
      <c r="NVC212" s="56"/>
      <c r="NVD212" s="56"/>
      <c r="NVE212" s="56"/>
      <c r="NVF212" s="56"/>
      <c r="NVG212" s="56"/>
      <c r="NVH212" s="56"/>
      <c r="NVI212" s="56"/>
      <c r="NVJ212" s="56"/>
      <c r="NVK212" s="56"/>
      <c r="NVL212" s="56"/>
      <c r="NVM212" s="56"/>
      <c r="NVN212" s="56"/>
      <c r="NVO212" s="56"/>
      <c r="NVP212" s="56"/>
      <c r="NVQ212" s="56"/>
      <c r="NVR212" s="56"/>
      <c r="NVS212" s="56"/>
      <c r="NVT212" s="56"/>
      <c r="NVU212" s="56"/>
      <c r="NVV212" s="56"/>
      <c r="NVW212" s="56"/>
      <c r="NVX212" s="56"/>
      <c r="NVY212" s="56"/>
      <c r="NVZ212" s="56"/>
      <c r="NWA212" s="56"/>
      <c r="NWB212" s="56"/>
      <c r="NWC212" s="56"/>
      <c r="NWD212" s="56"/>
      <c r="NWE212" s="56"/>
      <c r="NWF212" s="56"/>
      <c r="NWG212" s="56"/>
      <c r="NWH212" s="56"/>
      <c r="NWI212" s="56"/>
      <c r="NWJ212" s="56"/>
      <c r="NWK212" s="56"/>
      <c r="NWL212" s="56"/>
      <c r="NWM212" s="56"/>
      <c r="NWN212" s="56"/>
      <c r="NWO212" s="56"/>
      <c r="NWP212" s="56"/>
      <c r="NWQ212" s="56"/>
      <c r="NWR212" s="56"/>
      <c r="NWS212" s="56"/>
      <c r="NWT212" s="56"/>
      <c r="NWU212" s="56"/>
      <c r="NWV212" s="56"/>
      <c r="NWW212" s="56"/>
      <c r="NWX212" s="56"/>
      <c r="NWY212" s="56"/>
      <c r="NWZ212" s="56"/>
      <c r="NXA212" s="56"/>
      <c r="NXB212" s="56"/>
      <c r="NXC212" s="56"/>
      <c r="NXD212" s="56"/>
      <c r="NXE212" s="56"/>
      <c r="NXF212" s="56"/>
      <c r="NXG212" s="56"/>
      <c r="NXH212" s="56"/>
      <c r="NXI212" s="56"/>
      <c r="NXJ212" s="56"/>
      <c r="NXK212" s="56"/>
      <c r="NXL212" s="56"/>
      <c r="NXM212" s="56"/>
      <c r="NXN212" s="56"/>
      <c r="NXO212" s="56"/>
      <c r="NXP212" s="56"/>
      <c r="NXQ212" s="56"/>
      <c r="NXR212" s="56"/>
      <c r="NXS212" s="56"/>
      <c r="NXT212" s="56"/>
      <c r="NXU212" s="56"/>
      <c r="NXV212" s="56"/>
      <c r="NXW212" s="56"/>
      <c r="NXX212" s="56"/>
      <c r="NXY212" s="56"/>
      <c r="NXZ212" s="56"/>
      <c r="NYA212" s="56"/>
      <c r="NYB212" s="56"/>
      <c r="NYC212" s="56"/>
      <c r="NYD212" s="56"/>
      <c r="NYE212" s="56"/>
      <c r="NYF212" s="56"/>
      <c r="NYG212" s="56"/>
      <c r="NYH212" s="56"/>
      <c r="NYI212" s="56"/>
      <c r="NYJ212" s="56"/>
      <c r="NYK212" s="56"/>
      <c r="NYL212" s="56"/>
      <c r="NYM212" s="56"/>
      <c r="NYN212" s="56"/>
      <c r="NYO212" s="56"/>
      <c r="NYP212" s="56"/>
      <c r="NYQ212" s="56"/>
      <c r="NYR212" s="56"/>
      <c r="NYS212" s="56"/>
      <c r="NYT212" s="56"/>
      <c r="NYU212" s="56"/>
      <c r="NYV212" s="56"/>
      <c r="NYW212" s="56"/>
      <c r="NYX212" s="56"/>
      <c r="NYY212" s="56"/>
      <c r="NYZ212" s="56"/>
      <c r="NZA212" s="56"/>
      <c r="NZB212" s="56"/>
      <c r="NZC212" s="56"/>
      <c r="NZD212" s="56"/>
      <c r="NZE212" s="56"/>
      <c r="NZF212" s="56"/>
      <c r="NZG212" s="56"/>
      <c r="NZH212" s="56"/>
      <c r="NZI212" s="56"/>
      <c r="NZJ212" s="56"/>
      <c r="NZK212" s="56"/>
      <c r="NZL212" s="56"/>
      <c r="NZM212" s="56"/>
      <c r="NZN212" s="56"/>
      <c r="NZO212" s="56"/>
      <c r="NZP212" s="56"/>
      <c r="NZQ212" s="56"/>
      <c r="NZR212" s="56"/>
      <c r="NZS212" s="56"/>
      <c r="NZT212" s="56"/>
      <c r="NZU212" s="56"/>
      <c r="NZV212" s="56"/>
      <c r="NZW212" s="56"/>
      <c r="NZX212" s="56"/>
      <c r="NZY212" s="56"/>
      <c r="NZZ212" s="56"/>
      <c r="OAA212" s="56"/>
      <c r="OAB212" s="56"/>
      <c r="OAC212" s="56"/>
      <c r="OAD212" s="56"/>
      <c r="OAE212" s="56"/>
      <c r="OAF212" s="56"/>
      <c r="OAG212" s="56"/>
      <c r="OAH212" s="56"/>
      <c r="OAI212" s="56"/>
      <c r="OAJ212" s="56"/>
      <c r="OAK212" s="56"/>
      <c r="OAL212" s="56"/>
      <c r="OAM212" s="56"/>
      <c r="OAN212" s="56"/>
      <c r="OAO212" s="56"/>
      <c r="OAP212" s="56"/>
      <c r="OAQ212" s="56"/>
      <c r="OAR212" s="56"/>
      <c r="OAS212" s="56"/>
      <c r="OAT212" s="56"/>
      <c r="OAU212" s="56"/>
      <c r="OAV212" s="56"/>
      <c r="OAW212" s="56"/>
      <c r="OAX212" s="56"/>
      <c r="OAY212" s="56"/>
      <c r="OAZ212" s="56"/>
      <c r="OBA212" s="56"/>
      <c r="OBB212" s="56"/>
      <c r="OBC212" s="56"/>
      <c r="OBD212" s="56"/>
      <c r="OBE212" s="56"/>
      <c r="OBF212" s="56"/>
      <c r="OBG212" s="56"/>
      <c r="OBH212" s="56"/>
      <c r="OBI212" s="56"/>
      <c r="OBJ212" s="56"/>
      <c r="OBK212" s="56"/>
      <c r="OBL212" s="56"/>
      <c r="OBM212" s="56"/>
      <c r="OBN212" s="56"/>
      <c r="OBO212" s="56"/>
      <c r="OBP212" s="56"/>
      <c r="OBQ212" s="56"/>
      <c r="OBR212" s="56"/>
      <c r="OBS212" s="56"/>
      <c r="OBT212" s="56"/>
      <c r="OBU212" s="56"/>
      <c r="OBV212" s="56"/>
      <c r="OBW212" s="56"/>
      <c r="OBX212" s="56"/>
      <c r="OBY212" s="56"/>
      <c r="OBZ212" s="56"/>
      <c r="OCA212" s="56"/>
      <c r="OCB212" s="56"/>
      <c r="OCC212" s="56"/>
      <c r="OCD212" s="56"/>
      <c r="OCE212" s="56"/>
      <c r="OCF212" s="56"/>
      <c r="OCG212" s="56"/>
      <c r="OCH212" s="56"/>
      <c r="OCI212" s="56"/>
      <c r="OCJ212" s="56"/>
      <c r="OCK212" s="56"/>
      <c r="OCL212" s="56"/>
      <c r="OCM212" s="56"/>
      <c r="OCN212" s="56"/>
      <c r="OCO212" s="56"/>
      <c r="OCP212" s="56"/>
      <c r="OCQ212" s="56"/>
      <c r="OCR212" s="56"/>
      <c r="OCS212" s="56"/>
      <c r="OCT212" s="56"/>
      <c r="OCU212" s="56"/>
      <c r="OCV212" s="56"/>
      <c r="OCW212" s="56"/>
      <c r="OCX212" s="56"/>
      <c r="OCY212" s="56"/>
      <c r="OCZ212" s="56"/>
      <c r="ODA212" s="56"/>
      <c r="ODB212" s="56"/>
      <c r="ODC212" s="56"/>
      <c r="ODD212" s="56"/>
      <c r="ODE212" s="56"/>
      <c r="ODF212" s="56"/>
      <c r="ODG212" s="56"/>
      <c r="ODH212" s="56"/>
      <c r="ODI212" s="56"/>
      <c r="ODJ212" s="56"/>
      <c r="ODK212" s="56"/>
      <c r="ODL212" s="56"/>
      <c r="ODM212" s="56"/>
      <c r="ODN212" s="56"/>
      <c r="ODO212" s="56"/>
      <c r="ODP212" s="56"/>
      <c r="ODQ212" s="56"/>
      <c r="ODR212" s="56"/>
      <c r="ODS212" s="56"/>
      <c r="ODT212" s="56"/>
      <c r="ODU212" s="56"/>
      <c r="ODV212" s="56"/>
      <c r="ODW212" s="56"/>
      <c r="ODX212" s="56"/>
      <c r="ODY212" s="56"/>
      <c r="ODZ212" s="56"/>
      <c r="OEA212" s="56"/>
      <c r="OEB212" s="56"/>
      <c r="OEC212" s="56"/>
      <c r="OED212" s="56"/>
      <c r="OEE212" s="56"/>
      <c r="OEF212" s="56"/>
      <c r="OEG212" s="56"/>
      <c r="OEH212" s="56"/>
      <c r="OEI212" s="56"/>
      <c r="OEJ212" s="56"/>
      <c r="OEK212" s="56"/>
      <c r="OEL212" s="56"/>
      <c r="OEM212" s="56"/>
      <c r="OEN212" s="56"/>
      <c r="OEO212" s="56"/>
      <c r="OEP212" s="56"/>
      <c r="OEQ212" s="56"/>
      <c r="OER212" s="56"/>
      <c r="OES212" s="56"/>
      <c r="OET212" s="56"/>
      <c r="OEU212" s="56"/>
      <c r="OEV212" s="56"/>
      <c r="OEW212" s="56"/>
      <c r="OEX212" s="56"/>
      <c r="OEY212" s="56"/>
      <c r="OEZ212" s="56"/>
      <c r="OFA212" s="56"/>
      <c r="OFB212" s="56"/>
      <c r="OFC212" s="56"/>
      <c r="OFD212" s="56"/>
      <c r="OFE212" s="56"/>
      <c r="OFF212" s="56"/>
      <c r="OFG212" s="56"/>
      <c r="OFH212" s="56"/>
      <c r="OFI212" s="56"/>
      <c r="OFJ212" s="56"/>
      <c r="OFK212" s="56"/>
      <c r="OFL212" s="56"/>
      <c r="OFM212" s="56"/>
      <c r="OFN212" s="56"/>
      <c r="OFO212" s="56"/>
      <c r="OFP212" s="56"/>
      <c r="OFQ212" s="56"/>
      <c r="OFR212" s="56"/>
      <c r="OFS212" s="56"/>
      <c r="OFT212" s="56"/>
      <c r="OFU212" s="56"/>
      <c r="OFV212" s="56"/>
      <c r="OFW212" s="56"/>
      <c r="OFX212" s="56"/>
      <c r="OFY212" s="56"/>
      <c r="OFZ212" s="56"/>
      <c r="OGA212" s="56"/>
      <c r="OGB212" s="56"/>
      <c r="OGC212" s="56"/>
      <c r="OGD212" s="56"/>
      <c r="OGE212" s="56"/>
      <c r="OGF212" s="56"/>
      <c r="OGG212" s="56"/>
      <c r="OGH212" s="56"/>
      <c r="OGI212" s="56"/>
      <c r="OGJ212" s="56"/>
      <c r="OGK212" s="56"/>
      <c r="OGL212" s="56"/>
      <c r="OGM212" s="56"/>
      <c r="OGN212" s="56"/>
      <c r="OGO212" s="56"/>
      <c r="OGP212" s="56"/>
      <c r="OGQ212" s="56"/>
      <c r="OGR212" s="56"/>
      <c r="OGS212" s="56"/>
      <c r="OGT212" s="56"/>
      <c r="OGU212" s="56"/>
      <c r="OGV212" s="56"/>
      <c r="OGW212" s="56"/>
      <c r="OGX212" s="56"/>
      <c r="OGY212" s="56"/>
      <c r="OGZ212" s="56"/>
      <c r="OHA212" s="56"/>
      <c r="OHB212" s="56"/>
      <c r="OHC212" s="56"/>
      <c r="OHD212" s="56"/>
      <c r="OHE212" s="56"/>
      <c r="OHF212" s="56"/>
      <c r="OHG212" s="56"/>
      <c r="OHH212" s="56"/>
      <c r="OHI212" s="56"/>
      <c r="OHJ212" s="56"/>
      <c r="OHK212" s="56"/>
      <c r="OHL212" s="56"/>
      <c r="OHM212" s="56"/>
      <c r="OHN212" s="56"/>
      <c r="OHO212" s="56"/>
      <c r="OHP212" s="56"/>
      <c r="OHQ212" s="56"/>
      <c r="OHR212" s="56"/>
      <c r="OHS212" s="56"/>
      <c r="OHT212" s="56"/>
      <c r="OHU212" s="56"/>
      <c r="OHV212" s="56"/>
      <c r="OHW212" s="56"/>
      <c r="OHX212" s="56"/>
      <c r="OHY212" s="56"/>
      <c r="OHZ212" s="56"/>
      <c r="OIA212" s="56"/>
      <c r="OIB212" s="56"/>
      <c r="OIC212" s="56"/>
      <c r="OID212" s="56"/>
      <c r="OIE212" s="56"/>
      <c r="OIF212" s="56"/>
      <c r="OIG212" s="56"/>
      <c r="OIH212" s="56"/>
      <c r="OII212" s="56"/>
      <c r="OIJ212" s="56"/>
      <c r="OIK212" s="56"/>
      <c r="OIL212" s="56"/>
      <c r="OIM212" s="56"/>
      <c r="OIN212" s="56"/>
      <c r="OIO212" s="56"/>
      <c r="OIP212" s="56"/>
      <c r="OIQ212" s="56"/>
      <c r="OIR212" s="56"/>
      <c r="OIS212" s="56"/>
      <c r="OIT212" s="56"/>
      <c r="OIU212" s="56"/>
      <c r="OIV212" s="56"/>
      <c r="OIW212" s="56"/>
      <c r="OIX212" s="56"/>
      <c r="OIY212" s="56"/>
      <c r="OIZ212" s="56"/>
      <c r="OJA212" s="56"/>
      <c r="OJB212" s="56"/>
      <c r="OJC212" s="56"/>
      <c r="OJD212" s="56"/>
      <c r="OJE212" s="56"/>
      <c r="OJF212" s="56"/>
      <c r="OJG212" s="56"/>
      <c r="OJH212" s="56"/>
      <c r="OJI212" s="56"/>
      <c r="OJJ212" s="56"/>
      <c r="OJK212" s="56"/>
      <c r="OJL212" s="56"/>
      <c r="OJM212" s="56"/>
      <c r="OJN212" s="56"/>
      <c r="OJO212" s="56"/>
      <c r="OJP212" s="56"/>
      <c r="OJQ212" s="56"/>
      <c r="OJR212" s="56"/>
      <c r="OJS212" s="56"/>
      <c r="OJT212" s="56"/>
      <c r="OJU212" s="56"/>
      <c r="OJV212" s="56"/>
      <c r="OJW212" s="56"/>
      <c r="OJX212" s="56"/>
      <c r="OJY212" s="56"/>
      <c r="OJZ212" s="56"/>
      <c r="OKA212" s="56"/>
      <c r="OKB212" s="56"/>
      <c r="OKC212" s="56"/>
      <c r="OKD212" s="56"/>
      <c r="OKE212" s="56"/>
      <c r="OKF212" s="56"/>
      <c r="OKG212" s="56"/>
      <c r="OKH212" s="56"/>
      <c r="OKI212" s="56"/>
      <c r="OKJ212" s="56"/>
      <c r="OKK212" s="56"/>
      <c r="OKL212" s="56"/>
      <c r="OKM212" s="56"/>
      <c r="OKN212" s="56"/>
      <c r="OKO212" s="56"/>
      <c r="OKP212" s="56"/>
      <c r="OKQ212" s="56"/>
      <c r="OKR212" s="56"/>
      <c r="OKS212" s="56"/>
      <c r="OKT212" s="56"/>
      <c r="OKU212" s="56"/>
      <c r="OKV212" s="56"/>
      <c r="OKW212" s="56"/>
      <c r="OKX212" s="56"/>
      <c r="OKY212" s="56"/>
      <c r="OKZ212" s="56"/>
      <c r="OLA212" s="56"/>
      <c r="OLB212" s="56"/>
      <c r="OLC212" s="56"/>
      <c r="OLD212" s="56"/>
      <c r="OLE212" s="56"/>
      <c r="OLF212" s="56"/>
      <c r="OLG212" s="56"/>
      <c r="OLH212" s="56"/>
      <c r="OLI212" s="56"/>
      <c r="OLJ212" s="56"/>
      <c r="OLK212" s="56"/>
      <c r="OLL212" s="56"/>
      <c r="OLM212" s="56"/>
      <c r="OLN212" s="56"/>
      <c r="OLO212" s="56"/>
      <c r="OLP212" s="56"/>
      <c r="OLQ212" s="56"/>
      <c r="OLR212" s="56"/>
      <c r="OLS212" s="56"/>
      <c r="OLT212" s="56"/>
      <c r="OLU212" s="56"/>
      <c r="OLV212" s="56"/>
      <c r="OLW212" s="56"/>
      <c r="OLX212" s="56"/>
      <c r="OLY212" s="56"/>
      <c r="OLZ212" s="56"/>
      <c r="OMA212" s="56"/>
      <c r="OMB212" s="56"/>
      <c r="OMC212" s="56"/>
      <c r="OMD212" s="56"/>
      <c r="OME212" s="56"/>
      <c r="OMF212" s="56"/>
      <c r="OMG212" s="56"/>
      <c r="OMH212" s="56"/>
      <c r="OMI212" s="56"/>
      <c r="OMJ212" s="56"/>
      <c r="OMK212" s="56"/>
      <c r="OML212" s="56"/>
      <c r="OMM212" s="56"/>
      <c r="OMN212" s="56"/>
      <c r="OMO212" s="56"/>
      <c r="OMP212" s="56"/>
      <c r="OMQ212" s="56"/>
      <c r="OMR212" s="56"/>
      <c r="OMS212" s="56"/>
      <c r="OMT212" s="56"/>
      <c r="OMU212" s="56"/>
      <c r="OMV212" s="56"/>
      <c r="OMW212" s="56"/>
      <c r="OMX212" s="56"/>
      <c r="OMY212" s="56"/>
      <c r="OMZ212" s="56"/>
      <c r="ONA212" s="56"/>
      <c r="ONB212" s="56"/>
      <c r="ONC212" s="56"/>
      <c r="OND212" s="56"/>
      <c r="ONE212" s="56"/>
      <c r="ONF212" s="56"/>
      <c r="ONG212" s="56"/>
      <c r="ONH212" s="56"/>
      <c r="ONI212" s="56"/>
      <c r="ONJ212" s="56"/>
      <c r="ONK212" s="56"/>
      <c r="ONL212" s="56"/>
      <c r="ONM212" s="56"/>
      <c r="ONN212" s="56"/>
      <c r="ONO212" s="56"/>
      <c r="ONP212" s="56"/>
      <c r="ONQ212" s="56"/>
      <c r="ONR212" s="56"/>
      <c r="ONS212" s="56"/>
      <c r="ONT212" s="56"/>
      <c r="ONU212" s="56"/>
      <c r="ONV212" s="56"/>
      <c r="ONW212" s="56"/>
      <c r="ONX212" s="56"/>
      <c r="ONY212" s="56"/>
      <c r="ONZ212" s="56"/>
      <c r="OOA212" s="56"/>
      <c r="OOB212" s="56"/>
      <c r="OOC212" s="56"/>
      <c r="OOD212" s="56"/>
      <c r="OOE212" s="56"/>
      <c r="OOF212" s="56"/>
      <c r="OOG212" s="56"/>
      <c r="OOH212" s="56"/>
      <c r="OOI212" s="56"/>
      <c r="OOJ212" s="56"/>
      <c r="OOK212" s="56"/>
      <c r="OOL212" s="56"/>
      <c r="OOM212" s="56"/>
      <c r="OON212" s="56"/>
      <c r="OOO212" s="56"/>
      <c r="OOP212" s="56"/>
      <c r="OOQ212" s="56"/>
      <c r="OOR212" s="56"/>
      <c r="OOS212" s="56"/>
      <c r="OOT212" s="56"/>
      <c r="OOU212" s="56"/>
      <c r="OOV212" s="56"/>
      <c r="OOW212" s="56"/>
      <c r="OOX212" s="56"/>
      <c r="OOY212" s="56"/>
      <c r="OOZ212" s="56"/>
      <c r="OPA212" s="56"/>
      <c r="OPB212" s="56"/>
      <c r="OPC212" s="56"/>
      <c r="OPD212" s="56"/>
      <c r="OPE212" s="56"/>
      <c r="OPF212" s="56"/>
      <c r="OPG212" s="56"/>
      <c r="OPH212" s="56"/>
      <c r="OPI212" s="56"/>
      <c r="OPJ212" s="56"/>
      <c r="OPK212" s="56"/>
      <c r="OPL212" s="56"/>
      <c r="OPM212" s="56"/>
      <c r="OPN212" s="56"/>
      <c r="OPO212" s="56"/>
      <c r="OPP212" s="56"/>
      <c r="OPQ212" s="56"/>
      <c r="OPR212" s="56"/>
      <c r="OPS212" s="56"/>
      <c r="OPT212" s="56"/>
      <c r="OPU212" s="56"/>
      <c r="OPV212" s="56"/>
      <c r="OPW212" s="56"/>
      <c r="OPX212" s="56"/>
      <c r="OPY212" s="56"/>
      <c r="OPZ212" s="56"/>
      <c r="OQA212" s="56"/>
      <c r="OQB212" s="56"/>
      <c r="OQC212" s="56"/>
      <c r="OQD212" s="56"/>
      <c r="OQE212" s="56"/>
      <c r="OQF212" s="56"/>
      <c r="OQG212" s="56"/>
      <c r="OQH212" s="56"/>
      <c r="OQI212" s="56"/>
      <c r="OQJ212" s="56"/>
      <c r="OQK212" s="56"/>
      <c r="OQL212" s="56"/>
      <c r="OQM212" s="56"/>
      <c r="OQN212" s="56"/>
      <c r="OQO212" s="56"/>
      <c r="OQP212" s="56"/>
      <c r="OQQ212" s="56"/>
      <c r="OQR212" s="56"/>
      <c r="OQS212" s="56"/>
      <c r="OQT212" s="56"/>
      <c r="OQU212" s="56"/>
      <c r="OQV212" s="56"/>
      <c r="OQW212" s="56"/>
      <c r="OQX212" s="56"/>
      <c r="OQY212" s="56"/>
      <c r="OQZ212" s="56"/>
      <c r="ORA212" s="56"/>
      <c r="ORB212" s="56"/>
      <c r="ORC212" s="56"/>
      <c r="ORD212" s="56"/>
      <c r="ORE212" s="56"/>
      <c r="ORF212" s="56"/>
      <c r="ORG212" s="56"/>
      <c r="ORH212" s="56"/>
      <c r="ORI212" s="56"/>
      <c r="ORJ212" s="56"/>
      <c r="ORK212" s="56"/>
      <c r="ORL212" s="56"/>
      <c r="ORM212" s="56"/>
      <c r="ORN212" s="56"/>
      <c r="ORO212" s="56"/>
      <c r="ORP212" s="56"/>
      <c r="ORQ212" s="56"/>
      <c r="ORR212" s="56"/>
      <c r="ORS212" s="56"/>
      <c r="ORT212" s="56"/>
      <c r="ORU212" s="56"/>
      <c r="ORV212" s="56"/>
      <c r="ORW212" s="56"/>
      <c r="ORX212" s="56"/>
      <c r="ORY212" s="56"/>
      <c r="ORZ212" s="56"/>
      <c r="OSA212" s="56"/>
      <c r="OSB212" s="56"/>
      <c r="OSC212" s="56"/>
      <c r="OSD212" s="56"/>
      <c r="OSE212" s="56"/>
      <c r="OSF212" s="56"/>
      <c r="OSG212" s="56"/>
      <c r="OSH212" s="56"/>
      <c r="OSI212" s="56"/>
      <c r="OSJ212" s="56"/>
      <c r="OSK212" s="56"/>
      <c r="OSL212" s="56"/>
      <c r="OSM212" s="56"/>
      <c r="OSN212" s="56"/>
      <c r="OSO212" s="56"/>
      <c r="OSP212" s="56"/>
      <c r="OSQ212" s="56"/>
      <c r="OSR212" s="56"/>
      <c r="OSS212" s="56"/>
      <c r="OST212" s="56"/>
      <c r="OSU212" s="56"/>
      <c r="OSV212" s="56"/>
      <c r="OSW212" s="56"/>
      <c r="OSX212" s="56"/>
      <c r="OSY212" s="56"/>
      <c r="OSZ212" s="56"/>
      <c r="OTA212" s="56"/>
      <c r="OTB212" s="56"/>
      <c r="OTC212" s="56"/>
      <c r="OTD212" s="56"/>
      <c r="OTE212" s="56"/>
      <c r="OTF212" s="56"/>
      <c r="OTG212" s="56"/>
      <c r="OTH212" s="56"/>
      <c r="OTI212" s="56"/>
      <c r="OTJ212" s="56"/>
      <c r="OTK212" s="56"/>
      <c r="OTL212" s="56"/>
      <c r="OTM212" s="56"/>
      <c r="OTN212" s="56"/>
      <c r="OTO212" s="56"/>
      <c r="OTP212" s="56"/>
      <c r="OTQ212" s="56"/>
      <c r="OTR212" s="56"/>
      <c r="OTS212" s="56"/>
      <c r="OTT212" s="56"/>
      <c r="OTU212" s="56"/>
      <c r="OTV212" s="56"/>
      <c r="OTW212" s="56"/>
      <c r="OTX212" s="56"/>
      <c r="OTY212" s="56"/>
      <c r="OTZ212" s="56"/>
      <c r="OUA212" s="56"/>
      <c r="OUB212" s="56"/>
      <c r="OUC212" s="56"/>
      <c r="OUD212" s="56"/>
      <c r="OUE212" s="56"/>
      <c r="OUF212" s="56"/>
      <c r="OUG212" s="56"/>
      <c r="OUH212" s="56"/>
      <c r="OUI212" s="56"/>
      <c r="OUJ212" s="56"/>
      <c r="OUK212" s="56"/>
      <c r="OUL212" s="56"/>
      <c r="OUM212" s="56"/>
      <c r="OUN212" s="56"/>
      <c r="OUO212" s="56"/>
      <c r="OUP212" s="56"/>
      <c r="OUQ212" s="56"/>
      <c r="OUR212" s="56"/>
      <c r="OUS212" s="56"/>
      <c r="OUT212" s="56"/>
      <c r="OUU212" s="56"/>
      <c r="OUV212" s="56"/>
      <c r="OUW212" s="56"/>
      <c r="OUX212" s="56"/>
      <c r="OUY212" s="56"/>
      <c r="OUZ212" s="56"/>
      <c r="OVA212" s="56"/>
      <c r="OVB212" s="56"/>
      <c r="OVC212" s="56"/>
      <c r="OVD212" s="56"/>
      <c r="OVE212" s="56"/>
      <c r="OVF212" s="56"/>
      <c r="OVG212" s="56"/>
      <c r="OVH212" s="56"/>
      <c r="OVI212" s="56"/>
      <c r="OVJ212" s="56"/>
      <c r="OVK212" s="56"/>
      <c r="OVL212" s="56"/>
      <c r="OVM212" s="56"/>
      <c r="OVN212" s="56"/>
      <c r="OVO212" s="56"/>
      <c r="OVP212" s="56"/>
      <c r="OVQ212" s="56"/>
      <c r="OVR212" s="56"/>
      <c r="OVS212" s="56"/>
      <c r="OVT212" s="56"/>
      <c r="OVU212" s="56"/>
      <c r="OVV212" s="56"/>
      <c r="OVW212" s="56"/>
      <c r="OVX212" s="56"/>
      <c r="OVY212" s="56"/>
      <c r="OVZ212" s="56"/>
      <c r="OWA212" s="56"/>
      <c r="OWB212" s="56"/>
      <c r="OWC212" s="56"/>
      <c r="OWD212" s="56"/>
      <c r="OWE212" s="56"/>
      <c r="OWF212" s="56"/>
      <c r="OWG212" s="56"/>
      <c r="OWH212" s="56"/>
      <c r="OWI212" s="56"/>
      <c r="OWJ212" s="56"/>
      <c r="OWK212" s="56"/>
      <c r="OWL212" s="56"/>
      <c r="OWM212" s="56"/>
      <c r="OWN212" s="56"/>
      <c r="OWO212" s="56"/>
      <c r="OWP212" s="56"/>
      <c r="OWQ212" s="56"/>
      <c r="OWR212" s="56"/>
      <c r="OWS212" s="56"/>
      <c r="OWT212" s="56"/>
      <c r="OWU212" s="56"/>
      <c r="OWV212" s="56"/>
      <c r="OWW212" s="56"/>
      <c r="OWX212" s="56"/>
      <c r="OWY212" s="56"/>
      <c r="OWZ212" s="56"/>
      <c r="OXA212" s="56"/>
      <c r="OXB212" s="56"/>
      <c r="OXC212" s="56"/>
      <c r="OXD212" s="56"/>
      <c r="OXE212" s="56"/>
      <c r="OXF212" s="56"/>
      <c r="OXG212" s="56"/>
      <c r="OXH212" s="56"/>
      <c r="OXI212" s="56"/>
      <c r="OXJ212" s="56"/>
      <c r="OXK212" s="56"/>
      <c r="OXL212" s="56"/>
      <c r="OXM212" s="56"/>
      <c r="OXN212" s="56"/>
      <c r="OXO212" s="56"/>
      <c r="OXP212" s="56"/>
      <c r="OXQ212" s="56"/>
      <c r="OXR212" s="56"/>
      <c r="OXS212" s="56"/>
      <c r="OXT212" s="56"/>
      <c r="OXU212" s="56"/>
      <c r="OXV212" s="56"/>
      <c r="OXW212" s="56"/>
      <c r="OXX212" s="56"/>
      <c r="OXY212" s="56"/>
      <c r="OXZ212" s="56"/>
      <c r="OYA212" s="56"/>
      <c r="OYB212" s="56"/>
      <c r="OYC212" s="56"/>
      <c r="OYD212" s="56"/>
      <c r="OYE212" s="56"/>
      <c r="OYF212" s="56"/>
      <c r="OYG212" s="56"/>
      <c r="OYH212" s="56"/>
      <c r="OYI212" s="56"/>
      <c r="OYJ212" s="56"/>
      <c r="OYK212" s="56"/>
      <c r="OYL212" s="56"/>
      <c r="OYM212" s="56"/>
      <c r="OYN212" s="56"/>
      <c r="OYO212" s="56"/>
      <c r="OYP212" s="56"/>
      <c r="OYQ212" s="56"/>
      <c r="OYR212" s="56"/>
      <c r="OYS212" s="56"/>
      <c r="OYT212" s="56"/>
      <c r="OYU212" s="56"/>
      <c r="OYV212" s="56"/>
      <c r="OYW212" s="56"/>
      <c r="OYX212" s="56"/>
      <c r="OYY212" s="56"/>
      <c r="OYZ212" s="56"/>
      <c r="OZA212" s="56"/>
      <c r="OZB212" s="56"/>
      <c r="OZC212" s="56"/>
      <c r="OZD212" s="56"/>
      <c r="OZE212" s="56"/>
      <c r="OZF212" s="56"/>
      <c r="OZG212" s="56"/>
      <c r="OZH212" s="56"/>
      <c r="OZI212" s="56"/>
      <c r="OZJ212" s="56"/>
      <c r="OZK212" s="56"/>
      <c r="OZL212" s="56"/>
      <c r="OZM212" s="56"/>
      <c r="OZN212" s="56"/>
      <c r="OZO212" s="56"/>
      <c r="OZP212" s="56"/>
      <c r="OZQ212" s="56"/>
      <c r="OZR212" s="56"/>
      <c r="OZS212" s="56"/>
      <c r="OZT212" s="56"/>
      <c r="OZU212" s="56"/>
      <c r="OZV212" s="56"/>
      <c r="OZW212" s="56"/>
      <c r="OZX212" s="56"/>
      <c r="OZY212" s="56"/>
      <c r="OZZ212" s="56"/>
      <c r="PAA212" s="56"/>
      <c r="PAB212" s="56"/>
      <c r="PAC212" s="56"/>
      <c r="PAD212" s="56"/>
      <c r="PAE212" s="56"/>
      <c r="PAF212" s="56"/>
      <c r="PAG212" s="56"/>
      <c r="PAH212" s="56"/>
      <c r="PAI212" s="56"/>
      <c r="PAJ212" s="56"/>
      <c r="PAK212" s="56"/>
      <c r="PAL212" s="56"/>
      <c r="PAM212" s="56"/>
      <c r="PAN212" s="56"/>
      <c r="PAO212" s="56"/>
      <c r="PAP212" s="56"/>
      <c r="PAQ212" s="56"/>
      <c r="PAR212" s="56"/>
      <c r="PAS212" s="56"/>
      <c r="PAT212" s="56"/>
      <c r="PAU212" s="56"/>
      <c r="PAV212" s="56"/>
      <c r="PAW212" s="56"/>
      <c r="PAX212" s="56"/>
      <c r="PAY212" s="56"/>
      <c r="PAZ212" s="56"/>
      <c r="PBA212" s="56"/>
      <c r="PBB212" s="56"/>
      <c r="PBC212" s="56"/>
      <c r="PBD212" s="56"/>
      <c r="PBE212" s="56"/>
      <c r="PBF212" s="56"/>
      <c r="PBG212" s="56"/>
      <c r="PBH212" s="56"/>
      <c r="PBI212" s="56"/>
      <c r="PBJ212" s="56"/>
      <c r="PBK212" s="56"/>
      <c r="PBL212" s="56"/>
      <c r="PBM212" s="56"/>
      <c r="PBN212" s="56"/>
      <c r="PBO212" s="56"/>
      <c r="PBP212" s="56"/>
      <c r="PBQ212" s="56"/>
      <c r="PBR212" s="56"/>
      <c r="PBS212" s="56"/>
      <c r="PBT212" s="56"/>
      <c r="PBU212" s="56"/>
      <c r="PBV212" s="56"/>
      <c r="PBW212" s="56"/>
      <c r="PBX212" s="56"/>
      <c r="PBY212" s="56"/>
      <c r="PBZ212" s="56"/>
      <c r="PCA212" s="56"/>
      <c r="PCB212" s="56"/>
      <c r="PCC212" s="56"/>
      <c r="PCD212" s="56"/>
      <c r="PCE212" s="56"/>
      <c r="PCF212" s="56"/>
      <c r="PCG212" s="56"/>
      <c r="PCH212" s="56"/>
      <c r="PCI212" s="56"/>
      <c r="PCJ212" s="56"/>
      <c r="PCK212" s="56"/>
      <c r="PCL212" s="56"/>
      <c r="PCM212" s="56"/>
      <c r="PCN212" s="56"/>
      <c r="PCO212" s="56"/>
      <c r="PCP212" s="56"/>
      <c r="PCQ212" s="56"/>
      <c r="PCR212" s="56"/>
      <c r="PCS212" s="56"/>
      <c r="PCT212" s="56"/>
      <c r="PCU212" s="56"/>
      <c r="PCV212" s="56"/>
      <c r="PCW212" s="56"/>
      <c r="PCX212" s="56"/>
      <c r="PCY212" s="56"/>
      <c r="PCZ212" s="56"/>
      <c r="PDA212" s="56"/>
      <c r="PDB212" s="56"/>
      <c r="PDC212" s="56"/>
      <c r="PDD212" s="56"/>
      <c r="PDE212" s="56"/>
      <c r="PDF212" s="56"/>
      <c r="PDG212" s="56"/>
      <c r="PDH212" s="56"/>
      <c r="PDI212" s="56"/>
      <c r="PDJ212" s="56"/>
      <c r="PDK212" s="56"/>
      <c r="PDL212" s="56"/>
      <c r="PDM212" s="56"/>
      <c r="PDN212" s="56"/>
      <c r="PDO212" s="56"/>
      <c r="PDP212" s="56"/>
      <c r="PDQ212" s="56"/>
      <c r="PDR212" s="56"/>
      <c r="PDS212" s="56"/>
      <c r="PDT212" s="56"/>
      <c r="PDU212" s="56"/>
      <c r="PDV212" s="56"/>
      <c r="PDW212" s="56"/>
      <c r="PDX212" s="56"/>
      <c r="PDY212" s="56"/>
      <c r="PDZ212" s="56"/>
      <c r="PEA212" s="56"/>
      <c r="PEB212" s="56"/>
      <c r="PEC212" s="56"/>
      <c r="PED212" s="56"/>
      <c r="PEE212" s="56"/>
      <c r="PEF212" s="56"/>
      <c r="PEG212" s="56"/>
      <c r="PEH212" s="56"/>
      <c r="PEI212" s="56"/>
      <c r="PEJ212" s="56"/>
      <c r="PEK212" s="56"/>
      <c r="PEL212" s="56"/>
      <c r="PEM212" s="56"/>
      <c r="PEN212" s="56"/>
      <c r="PEO212" s="56"/>
      <c r="PEP212" s="56"/>
      <c r="PEQ212" s="56"/>
      <c r="PER212" s="56"/>
      <c r="PES212" s="56"/>
      <c r="PET212" s="56"/>
      <c r="PEU212" s="56"/>
      <c r="PEV212" s="56"/>
      <c r="PEW212" s="56"/>
      <c r="PEX212" s="56"/>
      <c r="PEY212" s="56"/>
      <c r="PEZ212" s="56"/>
      <c r="PFA212" s="56"/>
      <c r="PFB212" s="56"/>
      <c r="PFC212" s="56"/>
      <c r="PFD212" s="56"/>
      <c r="PFE212" s="56"/>
      <c r="PFF212" s="56"/>
      <c r="PFG212" s="56"/>
      <c r="PFH212" s="56"/>
      <c r="PFI212" s="56"/>
      <c r="PFJ212" s="56"/>
      <c r="PFK212" s="56"/>
      <c r="PFL212" s="56"/>
      <c r="PFM212" s="56"/>
      <c r="PFN212" s="56"/>
      <c r="PFO212" s="56"/>
      <c r="PFP212" s="56"/>
      <c r="PFQ212" s="56"/>
      <c r="PFR212" s="56"/>
      <c r="PFS212" s="56"/>
      <c r="PFT212" s="56"/>
      <c r="PFU212" s="56"/>
      <c r="PFV212" s="56"/>
      <c r="PFW212" s="56"/>
      <c r="PFX212" s="56"/>
      <c r="PFY212" s="56"/>
      <c r="PFZ212" s="56"/>
      <c r="PGA212" s="56"/>
      <c r="PGB212" s="56"/>
      <c r="PGC212" s="56"/>
      <c r="PGD212" s="56"/>
      <c r="PGE212" s="56"/>
      <c r="PGF212" s="56"/>
      <c r="PGG212" s="56"/>
      <c r="PGH212" s="56"/>
      <c r="PGI212" s="56"/>
      <c r="PGJ212" s="56"/>
      <c r="PGK212" s="56"/>
      <c r="PGL212" s="56"/>
      <c r="PGM212" s="56"/>
      <c r="PGN212" s="56"/>
      <c r="PGO212" s="56"/>
      <c r="PGP212" s="56"/>
      <c r="PGQ212" s="56"/>
      <c r="PGR212" s="56"/>
      <c r="PGS212" s="56"/>
      <c r="PGT212" s="56"/>
      <c r="PGU212" s="56"/>
      <c r="PGV212" s="56"/>
      <c r="PGW212" s="56"/>
      <c r="PGX212" s="56"/>
      <c r="PGY212" s="56"/>
      <c r="PGZ212" s="56"/>
      <c r="PHA212" s="56"/>
      <c r="PHB212" s="56"/>
      <c r="PHC212" s="56"/>
      <c r="PHD212" s="56"/>
      <c r="PHE212" s="56"/>
      <c r="PHF212" s="56"/>
      <c r="PHG212" s="56"/>
      <c r="PHH212" s="56"/>
      <c r="PHI212" s="56"/>
      <c r="PHJ212" s="56"/>
      <c r="PHK212" s="56"/>
      <c r="PHL212" s="56"/>
      <c r="PHM212" s="56"/>
      <c r="PHN212" s="56"/>
      <c r="PHO212" s="56"/>
      <c r="PHP212" s="56"/>
      <c r="PHQ212" s="56"/>
      <c r="PHR212" s="56"/>
      <c r="PHS212" s="56"/>
      <c r="PHT212" s="56"/>
      <c r="PHU212" s="56"/>
      <c r="PHV212" s="56"/>
      <c r="PHW212" s="56"/>
      <c r="PHX212" s="56"/>
      <c r="PHY212" s="56"/>
      <c r="PHZ212" s="56"/>
      <c r="PIA212" s="56"/>
      <c r="PIB212" s="56"/>
      <c r="PIC212" s="56"/>
      <c r="PID212" s="56"/>
      <c r="PIE212" s="56"/>
      <c r="PIF212" s="56"/>
      <c r="PIG212" s="56"/>
      <c r="PIH212" s="56"/>
      <c r="PII212" s="56"/>
      <c r="PIJ212" s="56"/>
      <c r="PIK212" s="56"/>
      <c r="PIL212" s="56"/>
      <c r="PIM212" s="56"/>
      <c r="PIN212" s="56"/>
      <c r="PIO212" s="56"/>
      <c r="PIP212" s="56"/>
      <c r="PIQ212" s="56"/>
      <c r="PIR212" s="56"/>
      <c r="PIS212" s="56"/>
      <c r="PIT212" s="56"/>
      <c r="PIU212" s="56"/>
      <c r="PIV212" s="56"/>
      <c r="PIW212" s="56"/>
      <c r="PIX212" s="56"/>
      <c r="PIY212" s="56"/>
      <c r="PIZ212" s="56"/>
      <c r="PJA212" s="56"/>
      <c r="PJB212" s="56"/>
      <c r="PJC212" s="56"/>
      <c r="PJD212" s="56"/>
      <c r="PJE212" s="56"/>
      <c r="PJF212" s="56"/>
      <c r="PJG212" s="56"/>
      <c r="PJH212" s="56"/>
      <c r="PJI212" s="56"/>
      <c r="PJJ212" s="56"/>
      <c r="PJK212" s="56"/>
      <c r="PJL212" s="56"/>
      <c r="PJM212" s="56"/>
      <c r="PJN212" s="56"/>
      <c r="PJO212" s="56"/>
      <c r="PJP212" s="56"/>
      <c r="PJQ212" s="56"/>
      <c r="PJR212" s="56"/>
      <c r="PJS212" s="56"/>
      <c r="PJT212" s="56"/>
      <c r="PJU212" s="56"/>
      <c r="PJV212" s="56"/>
      <c r="PJW212" s="56"/>
      <c r="PJX212" s="56"/>
      <c r="PJY212" s="56"/>
      <c r="PJZ212" s="56"/>
      <c r="PKA212" s="56"/>
      <c r="PKB212" s="56"/>
      <c r="PKC212" s="56"/>
      <c r="PKD212" s="56"/>
      <c r="PKE212" s="56"/>
      <c r="PKF212" s="56"/>
      <c r="PKG212" s="56"/>
      <c r="PKH212" s="56"/>
      <c r="PKI212" s="56"/>
      <c r="PKJ212" s="56"/>
      <c r="PKK212" s="56"/>
      <c r="PKL212" s="56"/>
      <c r="PKM212" s="56"/>
      <c r="PKN212" s="56"/>
      <c r="PKO212" s="56"/>
      <c r="PKP212" s="56"/>
      <c r="PKQ212" s="56"/>
      <c r="PKR212" s="56"/>
      <c r="PKS212" s="56"/>
      <c r="PKT212" s="56"/>
      <c r="PKU212" s="56"/>
      <c r="PKV212" s="56"/>
      <c r="PKW212" s="56"/>
      <c r="PKX212" s="56"/>
      <c r="PKY212" s="56"/>
      <c r="PKZ212" s="56"/>
      <c r="PLA212" s="56"/>
      <c r="PLB212" s="56"/>
      <c r="PLC212" s="56"/>
      <c r="PLD212" s="56"/>
      <c r="PLE212" s="56"/>
      <c r="PLF212" s="56"/>
      <c r="PLG212" s="56"/>
      <c r="PLH212" s="56"/>
      <c r="PLI212" s="56"/>
      <c r="PLJ212" s="56"/>
      <c r="PLK212" s="56"/>
      <c r="PLL212" s="56"/>
      <c r="PLM212" s="56"/>
      <c r="PLN212" s="56"/>
      <c r="PLO212" s="56"/>
      <c r="PLP212" s="56"/>
      <c r="PLQ212" s="56"/>
      <c r="PLR212" s="56"/>
      <c r="PLS212" s="56"/>
      <c r="PLT212" s="56"/>
      <c r="PLU212" s="56"/>
      <c r="PLV212" s="56"/>
      <c r="PLW212" s="56"/>
      <c r="PLX212" s="56"/>
      <c r="PLY212" s="56"/>
      <c r="PLZ212" s="56"/>
      <c r="PMA212" s="56"/>
      <c r="PMB212" s="56"/>
      <c r="PMC212" s="56"/>
      <c r="PMD212" s="56"/>
      <c r="PME212" s="56"/>
      <c r="PMF212" s="56"/>
      <c r="PMG212" s="56"/>
      <c r="PMH212" s="56"/>
      <c r="PMI212" s="56"/>
      <c r="PMJ212" s="56"/>
      <c r="PMK212" s="56"/>
      <c r="PML212" s="56"/>
      <c r="PMM212" s="56"/>
      <c r="PMN212" s="56"/>
      <c r="PMO212" s="56"/>
      <c r="PMP212" s="56"/>
      <c r="PMQ212" s="56"/>
      <c r="PMR212" s="56"/>
      <c r="PMS212" s="56"/>
      <c r="PMT212" s="56"/>
      <c r="PMU212" s="56"/>
      <c r="PMV212" s="56"/>
      <c r="PMW212" s="56"/>
      <c r="PMX212" s="56"/>
      <c r="PMY212" s="56"/>
      <c r="PMZ212" s="56"/>
      <c r="PNA212" s="56"/>
      <c r="PNB212" s="56"/>
      <c r="PNC212" s="56"/>
      <c r="PND212" s="56"/>
      <c r="PNE212" s="56"/>
      <c r="PNF212" s="56"/>
      <c r="PNG212" s="56"/>
      <c r="PNH212" s="56"/>
      <c r="PNI212" s="56"/>
      <c r="PNJ212" s="56"/>
      <c r="PNK212" s="56"/>
      <c r="PNL212" s="56"/>
      <c r="PNM212" s="56"/>
      <c r="PNN212" s="56"/>
      <c r="PNO212" s="56"/>
      <c r="PNP212" s="56"/>
      <c r="PNQ212" s="56"/>
      <c r="PNR212" s="56"/>
      <c r="PNS212" s="56"/>
      <c r="PNT212" s="56"/>
      <c r="PNU212" s="56"/>
      <c r="PNV212" s="56"/>
      <c r="PNW212" s="56"/>
      <c r="PNX212" s="56"/>
      <c r="PNY212" s="56"/>
      <c r="PNZ212" s="56"/>
      <c r="POA212" s="56"/>
      <c r="POB212" s="56"/>
      <c r="POC212" s="56"/>
      <c r="POD212" s="56"/>
      <c r="POE212" s="56"/>
      <c r="POF212" s="56"/>
      <c r="POG212" s="56"/>
      <c r="POH212" s="56"/>
      <c r="POI212" s="56"/>
      <c r="POJ212" s="56"/>
      <c r="POK212" s="56"/>
      <c r="POL212" s="56"/>
      <c r="POM212" s="56"/>
      <c r="PON212" s="56"/>
      <c r="POO212" s="56"/>
      <c r="POP212" s="56"/>
      <c r="POQ212" s="56"/>
      <c r="POR212" s="56"/>
      <c r="POS212" s="56"/>
      <c r="POT212" s="56"/>
      <c r="POU212" s="56"/>
      <c r="POV212" s="56"/>
      <c r="POW212" s="56"/>
      <c r="POX212" s="56"/>
      <c r="POY212" s="56"/>
      <c r="POZ212" s="56"/>
      <c r="PPA212" s="56"/>
      <c r="PPB212" s="56"/>
      <c r="PPC212" s="56"/>
      <c r="PPD212" s="56"/>
      <c r="PPE212" s="56"/>
      <c r="PPF212" s="56"/>
      <c r="PPG212" s="56"/>
      <c r="PPH212" s="56"/>
      <c r="PPI212" s="56"/>
      <c r="PPJ212" s="56"/>
      <c r="PPK212" s="56"/>
      <c r="PPL212" s="56"/>
      <c r="PPM212" s="56"/>
      <c r="PPN212" s="56"/>
      <c r="PPO212" s="56"/>
      <c r="PPP212" s="56"/>
      <c r="PPQ212" s="56"/>
      <c r="PPR212" s="56"/>
      <c r="PPS212" s="56"/>
      <c r="PPT212" s="56"/>
      <c r="PPU212" s="56"/>
      <c r="PPV212" s="56"/>
      <c r="PPW212" s="56"/>
      <c r="PPX212" s="56"/>
      <c r="PPY212" s="56"/>
      <c r="PPZ212" s="56"/>
      <c r="PQA212" s="56"/>
      <c r="PQB212" s="56"/>
      <c r="PQC212" s="56"/>
      <c r="PQD212" s="56"/>
      <c r="PQE212" s="56"/>
      <c r="PQF212" s="56"/>
      <c r="PQG212" s="56"/>
      <c r="PQH212" s="56"/>
      <c r="PQI212" s="56"/>
      <c r="PQJ212" s="56"/>
      <c r="PQK212" s="56"/>
      <c r="PQL212" s="56"/>
      <c r="PQM212" s="56"/>
      <c r="PQN212" s="56"/>
      <c r="PQO212" s="56"/>
      <c r="PQP212" s="56"/>
      <c r="PQQ212" s="56"/>
      <c r="PQR212" s="56"/>
      <c r="PQS212" s="56"/>
      <c r="PQT212" s="56"/>
      <c r="PQU212" s="56"/>
      <c r="PQV212" s="56"/>
      <c r="PQW212" s="56"/>
      <c r="PQX212" s="56"/>
      <c r="PQY212" s="56"/>
      <c r="PQZ212" s="56"/>
      <c r="PRA212" s="56"/>
      <c r="PRB212" s="56"/>
      <c r="PRC212" s="56"/>
      <c r="PRD212" s="56"/>
      <c r="PRE212" s="56"/>
      <c r="PRF212" s="56"/>
      <c r="PRG212" s="56"/>
      <c r="PRH212" s="56"/>
      <c r="PRI212" s="56"/>
      <c r="PRJ212" s="56"/>
      <c r="PRK212" s="56"/>
      <c r="PRL212" s="56"/>
      <c r="PRM212" s="56"/>
      <c r="PRN212" s="56"/>
      <c r="PRO212" s="56"/>
      <c r="PRP212" s="56"/>
      <c r="PRQ212" s="56"/>
      <c r="PRR212" s="56"/>
      <c r="PRS212" s="56"/>
      <c r="PRT212" s="56"/>
      <c r="PRU212" s="56"/>
      <c r="PRV212" s="56"/>
      <c r="PRW212" s="56"/>
      <c r="PRX212" s="56"/>
      <c r="PRY212" s="56"/>
      <c r="PRZ212" s="56"/>
      <c r="PSA212" s="56"/>
      <c r="PSB212" s="56"/>
      <c r="PSC212" s="56"/>
      <c r="PSD212" s="56"/>
      <c r="PSE212" s="56"/>
      <c r="PSF212" s="56"/>
      <c r="PSG212" s="56"/>
      <c r="PSH212" s="56"/>
      <c r="PSI212" s="56"/>
      <c r="PSJ212" s="56"/>
      <c r="PSK212" s="56"/>
      <c r="PSL212" s="56"/>
      <c r="PSM212" s="56"/>
      <c r="PSN212" s="56"/>
      <c r="PSO212" s="56"/>
      <c r="PSP212" s="56"/>
      <c r="PSQ212" s="56"/>
      <c r="PSR212" s="56"/>
      <c r="PSS212" s="56"/>
      <c r="PST212" s="56"/>
      <c r="PSU212" s="56"/>
      <c r="PSV212" s="56"/>
      <c r="PSW212" s="56"/>
      <c r="PSX212" s="56"/>
      <c r="PSY212" s="56"/>
      <c r="PSZ212" s="56"/>
      <c r="PTA212" s="56"/>
      <c r="PTB212" s="56"/>
      <c r="PTC212" s="56"/>
      <c r="PTD212" s="56"/>
      <c r="PTE212" s="56"/>
      <c r="PTF212" s="56"/>
      <c r="PTG212" s="56"/>
      <c r="PTH212" s="56"/>
      <c r="PTI212" s="56"/>
      <c r="PTJ212" s="56"/>
      <c r="PTK212" s="56"/>
      <c r="PTL212" s="56"/>
      <c r="PTM212" s="56"/>
      <c r="PTN212" s="56"/>
      <c r="PTO212" s="56"/>
      <c r="PTP212" s="56"/>
      <c r="PTQ212" s="56"/>
      <c r="PTR212" s="56"/>
      <c r="PTS212" s="56"/>
      <c r="PTT212" s="56"/>
      <c r="PTU212" s="56"/>
      <c r="PTV212" s="56"/>
      <c r="PTW212" s="56"/>
      <c r="PTX212" s="56"/>
      <c r="PTY212" s="56"/>
      <c r="PTZ212" s="56"/>
      <c r="PUA212" s="56"/>
      <c r="PUB212" s="56"/>
      <c r="PUC212" s="56"/>
      <c r="PUD212" s="56"/>
      <c r="PUE212" s="56"/>
      <c r="PUF212" s="56"/>
      <c r="PUG212" s="56"/>
      <c r="PUH212" s="56"/>
      <c r="PUI212" s="56"/>
      <c r="PUJ212" s="56"/>
      <c r="PUK212" s="56"/>
      <c r="PUL212" s="56"/>
      <c r="PUM212" s="56"/>
      <c r="PUN212" s="56"/>
      <c r="PUO212" s="56"/>
      <c r="PUP212" s="56"/>
      <c r="PUQ212" s="56"/>
      <c r="PUR212" s="56"/>
      <c r="PUS212" s="56"/>
      <c r="PUT212" s="56"/>
      <c r="PUU212" s="56"/>
      <c r="PUV212" s="56"/>
      <c r="PUW212" s="56"/>
      <c r="PUX212" s="56"/>
      <c r="PUY212" s="56"/>
      <c r="PUZ212" s="56"/>
      <c r="PVA212" s="56"/>
      <c r="PVB212" s="56"/>
      <c r="PVC212" s="56"/>
      <c r="PVD212" s="56"/>
      <c r="PVE212" s="56"/>
      <c r="PVF212" s="56"/>
      <c r="PVG212" s="56"/>
      <c r="PVH212" s="56"/>
      <c r="PVI212" s="56"/>
      <c r="PVJ212" s="56"/>
      <c r="PVK212" s="56"/>
      <c r="PVL212" s="56"/>
      <c r="PVM212" s="56"/>
      <c r="PVN212" s="56"/>
      <c r="PVO212" s="56"/>
      <c r="PVP212" s="56"/>
      <c r="PVQ212" s="56"/>
      <c r="PVR212" s="56"/>
      <c r="PVS212" s="56"/>
      <c r="PVT212" s="56"/>
      <c r="PVU212" s="56"/>
      <c r="PVV212" s="56"/>
      <c r="PVW212" s="56"/>
      <c r="PVX212" s="56"/>
      <c r="PVY212" s="56"/>
      <c r="PVZ212" s="56"/>
      <c r="PWA212" s="56"/>
      <c r="PWB212" s="56"/>
      <c r="PWC212" s="56"/>
      <c r="PWD212" s="56"/>
      <c r="PWE212" s="56"/>
      <c r="PWF212" s="56"/>
      <c r="PWG212" s="56"/>
      <c r="PWH212" s="56"/>
      <c r="PWI212" s="56"/>
      <c r="PWJ212" s="56"/>
      <c r="PWK212" s="56"/>
      <c r="PWL212" s="56"/>
      <c r="PWM212" s="56"/>
      <c r="PWN212" s="56"/>
      <c r="PWO212" s="56"/>
      <c r="PWP212" s="56"/>
      <c r="PWQ212" s="56"/>
      <c r="PWR212" s="56"/>
      <c r="PWS212" s="56"/>
      <c r="PWT212" s="56"/>
      <c r="PWU212" s="56"/>
      <c r="PWV212" s="56"/>
      <c r="PWW212" s="56"/>
      <c r="PWX212" s="56"/>
      <c r="PWY212" s="56"/>
      <c r="PWZ212" s="56"/>
      <c r="PXA212" s="56"/>
      <c r="PXB212" s="56"/>
      <c r="PXC212" s="56"/>
      <c r="PXD212" s="56"/>
      <c r="PXE212" s="56"/>
      <c r="PXF212" s="56"/>
      <c r="PXG212" s="56"/>
      <c r="PXH212" s="56"/>
      <c r="PXI212" s="56"/>
      <c r="PXJ212" s="56"/>
      <c r="PXK212" s="56"/>
      <c r="PXL212" s="56"/>
      <c r="PXM212" s="56"/>
      <c r="PXN212" s="56"/>
      <c r="PXO212" s="56"/>
      <c r="PXP212" s="56"/>
      <c r="PXQ212" s="56"/>
      <c r="PXR212" s="56"/>
      <c r="PXS212" s="56"/>
      <c r="PXT212" s="56"/>
      <c r="PXU212" s="56"/>
      <c r="PXV212" s="56"/>
      <c r="PXW212" s="56"/>
      <c r="PXX212" s="56"/>
      <c r="PXY212" s="56"/>
      <c r="PXZ212" s="56"/>
      <c r="PYA212" s="56"/>
      <c r="PYB212" s="56"/>
      <c r="PYC212" s="56"/>
      <c r="PYD212" s="56"/>
      <c r="PYE212" s="56"/>
      <c r="PYF212" s="56"/>
      <c r="PYG212" s="56"/>
      <c r="PYH212" s="56"/>
      <c r="PYI212" s="56"/>
      <c r="PYJ212" s="56"/>
      <c r="PYK212" s="56"/>
      <c r="PYL212" s="56"/>
      <c r="PYM212" s="56"/>
      <c r="PYN212" s="56"/>
      <c r="PYO212" s="56"/>
      <c r="PYP212" s="56"/>
      <c r="PYQ212" s="56"/>
      <c r="PYR212" s="56"/>
      <c r="PYS212" s="56"/>
      <c r="PYT212" s="56"/>
      <c r="PYU212" s="56"/>
      <c r="PYV212" s="56"/>
      <c r="PYW212" s="56"/>
      <c r="PYX212" s="56"/>
      <c r="PYY212" s="56"/>
      <c r="PYZ212" s="56"/>
      <c r="PZA212" s="56"/>
      <c r="PZB212" s="56"/>
      <c r="PZC212" s="56"/>
      <c r="PZD212" s="56"/>
      <c r="PZE212" s="56"/>
      <c r="PZF212" s="56"/>
      <c r="PZG212" s="56"/>
      <c r="PZH212" s="56"/>
      <c r="PZI212" s="56"/>
      <c r="PZJ212" s="56"/>
      <c r="PZK212" s="56"/>
      <c r="PZL212" s="56"/>
      <c r="PZM212" s="56"/>
      <c r="PZN212" s="56"/>
      <c r="PZO212" s="56"/>
      <c r="PZP212" s="56"/>
      <c r="PZQ212" s="56"/>
      <c r="PZR212" s="56"/>
      <c r="PZS212" s="56"/>
      <c r="PZT212" s="56"/>
      <c r="PZU212" s="56"/>
      <c r="PZV212" s="56"/>
      <c r="PZW212" s="56"/>
      <c r="PZX212" s="56"/>
      <c r="PZY212" s="56"/>
      <c r="PZZ212" s="56"/>
      <c r="QAA212" s="56"/>
      <c r="QAB212" s="56"/>
      <c r="QAC212" s="56"/>
      <c r="QAD212" s="56"/>
      <c r="QAE212" s="56"/>
      <c r="QAF212" s="56"/>
      <c r="QAG212" s="56"/>
      <c r="QAH212" s="56"/>
      <c r="QAI212" s="56"/>
      <c r="QAJ212" s="56"/>
      <c r="QAK212" s="56"/>
      <c r="QAL212" s="56"/>
      <c r="QAM212" s="56"/>
      <c r="QAN212" s="56"/>
      <c r="QAO212" s="56"/>
      <c r="QAP212" s="56"/>
      <c r="QAQ212" s="56"/>
      <c r="QAR212" s="56"/>
      <c r="QAS212" s="56"/>
      <c r="QAT212" s="56"/>
      <c r="QAU212" s="56"/>
      <c r="QAV212" s="56"/>
      <c r="QAW212" s="56"/>
      <c r="QAX212" s="56"/>
      <c r="QAY212" s="56"/>
      <c r="QAZ212" s="56"/>
      <c r="QBA212" s="56"/>
      <c r="QBB212" s="56"/>
      <c r="QBC212" s="56"/>
      <c r="QBD212" s="56"/>
      <c r="QBE212" s="56"/>
      <c r="QBF212" s="56"/>
      <c r="QBG212" s="56"/>
      <c r="QBH212" s="56"/>
      <c r="QBI212" s="56"/>
      <c r="QBJ212" s="56"/>
      <c r="QBK212" s="56"/>
      <c r="QBL212" s="56"/>
      <c r="QBM212" s="56"/>
      <c r="QBN212" s="56"/>
      <c r="QBO212" s="56"/>
      <c r="QBP212" s="56"/>
      <c r="QBQ212" s="56"/>
      <c r="QBR212" s="56"/>
      <c r="QBS212" s="56"/>
      <c r="QBT212" s="56"/>
      <c r="QBU212" s="56"/>
      <c r="QBV212" s="56"/>
      <c r="QBW212" s="56"/>
      <c r="QBX212" s="56"/>
      <c r="QBY212" s="56"/>
      <c r="QBZ212" s="56"/>
      <c r="QCA212" s="56"/>
      <c r="QCB212" s="56"/>
      <c r="QCC212" s="56"/>
      <c r="QCD212" s="56"/>
      <c r="QCE212" s="56"/>
      <c r="QCF212" s="56"/>
      <c r="QCG212" s="56"/>
      <c r="QCH212" s="56"/>
      <c r="QCI212" s="56"/>
      <c r="QCJ212" s="56"/>
      <c r="QCK212" s="56"/>
      <c r="QCL212" s="56"/>
      <c r="QCM212" s="56"/>
      <c r="QCN212" s="56"/>
      <c r="QCO212" s="56"/>
      <c r="QCP212" s="56"/>
      <c r="QCQ212" s="56"/>
      <c r="QCR212" s="56"/>
      <c r="QCS212" s="56"/>
      <c r="QCT212" s="56"/>
      <c r="QCU212" s="56"/>
      <c r="QCV212" s="56"/>
      <c r="QCW212" s="56"/>
      <c r="QCX212" s="56"/>
      <c r="QCY212" s="56"/>
      <c r="QCZ212" s="56"/>
      <c r="QDA212" s="56"/>
      <c r="QDB212" s="56"/>
      <c r="QDC212" s="56"/>
      <c r="QDD212" s="56"/>
      <c r="QDE212" s="56"/>
      <c r="QDF212" s="56"/>
      <c r="QDG212" s="56"/>
      <c r="QDH212" s="56"/>
      <c r="QDI212" s="56"/>
      <c r="QDJ212" s="56"/>
      <c r="QDK212" s="56"/>
      <c r="QDL212" s="56"/>
      <c r="QDM212" s="56"/>
      <c r="QDN212" s="56"/>
      <c r="QDO212" s="56"/>
      <c r="QDP212" s="56"/>
      <c r="QDQ212" s="56"/>
      <c r="QDR212" s="56"/>
      <c r="QDS212" s="56"/>
      <c r="QDT212" s="56"/>
      <c r="QDU212" s="56"/>
      <c r="QDV212" s="56"/>
      <c r="QDW212" s="56"/>
      <c r="QDX212" s="56"/>
      <c r="QDY212" s="56"/>
      <c r="QDZ212" s="56"/>
      <c r="QEA212" s="56"/>
      <c r="QEB212" s="56"/>
      <c r="QEC212" s="56"/>
      <c r="QED212" s="56"/>
      <c r="QEE212" s="56"/>
      <c r="QEF212" s="56"/>
      <c r="QEG212" s="56"/>
      <c r="QEH212" s="56"/>
      <c r="QEI212" s="56"/>
      <c r="QEJ212" s="56"/>
      <c r="QEK212" s="56"/>
      <c r="QEL212" s="56"/>
      <c r="QEM212" s="56"/>
      <c r="QEN212" s="56"/>
      <c r="QEO212" s="56"/>
      <c r="QEP212" s="56"/>
      <c r="QEQ212" s="56"/>
      <c r="QER212" s="56"/>
      <c r="QES212" s="56"/>
      <c r="QET212" s="56"/>
      <c r="QEU212" s="56"/>
      <c r="QEV212" s="56"/>
      <c r="QEW212" s="56"/>
      <c r="QEX212" s="56"/>
      <c r="QEY212" s="56"/>
      <c r="QEZ212" s="56"/>
      <c r="QFA212" s="56"/>
      <c r="QFB212" s="56"/>
      <c r="QFC212" s="56"/>
      <c r="QFD212" s="56"/>
      <c r="QFE212" s="56"/>
      <c r="QFF212" s="56"/>
      <c r="QFG212" s="56"/>
      <c r="QFH212" s="56"/>
      <c r="QFI212" s="56"/>
      <c r="QFJ212" s="56"/>
      <c r="QFK212" s="56"/>
      <c r="QFL212" s="56"/>
      <c r="QFM212" s="56"/>
      <c r="QFN212" s="56"/>
      <c r="QFO212" s="56"/>
      <c r="QFP212" s="56"/>
      <c r="QFQ212" s="56"/>
      <c r="QFR212" s="56"/>
      <c r="QFS212" s="56"/>
      <c r="QFT212" s="56"/>
      <c r="QFU212" s="56"/>
      <c r="QFV212" s="56"/>
      <c r="QFW212" s="56"/>
      <c r="QFX212" s="56"/>
      <c r="QFY212" s="56"/>
      <c r="QFZ212" s="56"/>
      <c r="QGA212" s="56"/>
      <c r="QGB212" s="56"/>
      <c r="QGC212" s="56"/>
      <c r="QGD212" s="56"/>
      <c r="QGE212" s="56"/>
      <c r="QGF212" s="56"/>
      <c r="QGG212" s="56"/>
      <c r="QGH212" s="56"/>
      <c r="QGI212" s="56"/>
      <c r="QGJ212" s="56"/>
      <c r="QGK212" s="56"/>
      <c r="QGL212" s="56"/>
      <c r="QGM212" s="56"/>
      <c r="QGN212" s="56"/>
      <c r="QGO212" s="56"/>
      <c r="QGP212" s="56"/>
      <c r="QGQ212" s="56"/>
      <c r="QGR212" s="56"/>
      <c r="QGS212" s="56"/>
      <c r="QGT212" s="56"/>
      <c r="QGU212" s="56"/>
      <c r="QGV212" s="56"/>
      <c r="QGW212" s="56"/>
      <c r="QGX212" s="56"/>
      <c r="QGY212" s="56"/>
      <c r="QGZ212" s="56"/>
      <c r="QHA212" s="56"/>
      <c r="QHB212" s="56"/>
      <c r="QHC212" s="56"/>
      <c r="QHD212" s="56"/>
      <c r="QHE212" s="56"/>
      <c r="QHF212" s="56"/>
      <c r="QHG212" s="56"/>
      <c r="QHH212" s="56"/>
      <c r="QHI212" s="56"/>
      <c r="QHJ212" s="56"/>
      <c r="QHK212" s="56"/>
      <c r="QHL212" s="56"/>
      <c r="QHM212" s="56"/>
      <c r="QHN212" s="56"/>
      <c r="QHO212" s="56"/>
      <c r="QHP212" s="56"/>
      <c r="QHQ212" s="56"/>
      <c r="QHR212" s="56"/>
      <c r="QHS212" s="56"/>
      <c r="QHT212" s="56"/>
      <c r="QHU212" s="56"/>
      <c r="QHV212" s="56"/>
      <c r="QHW212" s="56"/>
      <c r="QHX212" s="56"/>
      <c r="QHY212" s="56"/>
      <c r="QHZ212" s="56"/>
      <c r="QIA212" s="56"/>
      <c r="QIB212" s="56"/>
      <c r="QIC212" s="56"/>
      <c r="QID212" s="56"/>
      <c r="QIE212" s="56"/>
      <c r="QIF212" s="56"/>
      <c r="QIG212" s="56"/>
      <c r="QIH212" s="56"/>
      <c r="QII212" s="56"/>
      <c r="QIJ212" s="56"/>
      <c r="QIK212" s="56"/>
      <c r="QIL212" s="56"/>
      <c r="QIM212" s="56"/>
      <c r="QIN212" s="56"/>
      <c r="QIO212" s="56"/>
      <c r="QIP212" s="56"/>
      <c r="QIQ212" s="56"/>
      <c r="QIR212" s="56"/>
      <c r="QIS212" s="56"/>
      <c r="QIT212" s="56"/>
      <c r="QIU212" s="56"/>
      <c r="QIV212" s="56"/>
      <c r="QIW212" s="56"/>
      <c r="QIX212" s="56"/>
      <c r="QIY212" s="56"/>
      <c r="QIZ212" s="56"/>
      <c r="QJA212" s="56"/>
      <c r="QJB212" s="56"/>
      <c r="QJC212" s="56"/>
      <c r="QJD212" s="56"/>
      <c r="QJE212" s="56"/>
      <c r="QJF212" s="56"/>
      <c r="QJG212" s="56"/>
      <c r="QJH212" s="56"/>
      <c r="QJI212" s="56"/>
      <c r="QJJ212" s="56"/>
      <c r="QJK212" s="56"/>
      <c r="QJL212" s="56"/>
      <c r="QJM212" s="56"/>
      <c r="QJN212" s="56"/>
      <c r="QJO212" s="56"/>
      <c r="QJP212" s="56"/>
      <c r="QJQ212" s="56"/>
      <c r="QJR212" s="56"/>
      <c r="QJS212" s="56"/>
      <c r="QJT212" s="56"/>
      <c r="QJU212" s="56"/>
      <c r="QJV212" s="56"/>
      <c r="QJW212" s="56"/>
      <c r="QJX212" s="56"/>
      <c r="QJY212" s="56"/>
      <c r="QJZ212" s="56"/>
      <c r="QKA212" s="56"/>
      <c r="QKB212" s="56"/>
      <c r="QKC212" s="56"/>
      <c r="QKD212" s="56"/>
      <c r="QKE212" s="56"/>
      <c r="QKF212" s="56"/>
      <c r="QKG212" s="56"/>
      <c r="QKH212" s="56"/>
      <c r="QKI212" s="56"/>
      <c r="QKJ212" s="56"/>
      <c r="QKK212" s="56"/>
      <c r="QKL212" s="56"/>
      <c r="QKM212" s="56"/>
      <c r="QKN212" s="56"/>
      <c r="QKO212" s="56"/>
      <c r="QKP212" s="56"/>
      <c r="QKQ212" s="56"/>
      <c r="QKR212" s="56"/>
      <c r="QKS212" s="56"/>
      <c r="QKT212" s="56"/>
      <c r="QKU212" s="56"/>
      <c r="QKV212" s="56"/>
      <c r="QKW212" s="56"/>
      <c r="QKX212" s="56"/>
      <c r="QKY212" s="56"/>
      <c r="QKZ212" s="56"/>
      <c r="QLA212" s="56"/>
      <c r="QLB212" s="56"/>
      <c r="QLC212" s="56"/>
      <c r="QLD212" s="56"/>
      <c r="QLE212" s="56"/>
      <c r="QLF212" s="56"/>
      <c r="QLG212" s="56"/>
      <c r="QLH212" s="56"/>
      <c r="QLI212" s="56"/>
      <c r="QLJ212" s="56"/>
      <c r="QLK212" s="56"/>
      <c r="QLL212" s="56"/>
      <c r="QLM212" s="56"/>
      <c r="QLN212" s="56"/>
      <c r="QLO212" s="56"/>
      <c r="QLP212" s="56"/>
      <c r="QLQ212" s="56"/>
      <c r="QLR212" s="56"/>
      <c r="QLS212" s="56"/>
      <c r="QLT212" s="56"/>
      <c r="QLU212" s="56"/>
      <c r="QLV212" s="56"/>
      <c r="QLW212" s="56"/>
      <c r="QLX212" s="56"/>
      <c r="QLY212" s="56"/>
      <c r="QLZ212" s="56"/>
      <c r="QMA212" s="56"/>
      <c r="QMB212" s="56"/>
      <c r="QMC212" s="56"/>
      <c r="QMD212" s="56"/>
      <c r="QME212" s="56"/>
      <c r="QMF212" s="56"/>
      <c r="QMG212" s="56"/>
      <c r="QMH212" s="56"/>
      <c r="QMI212" s="56"/>
      <c r="QMJ212" s="56"/>
      <c r="QMK212" s="56"/>
      <c r="QML212" s="56"/>
      <c r="QMM212" s="56"/>
      <c r="QMN212" s="56"/>
      <c r="QMO212" s="56"/>
      <c r="QMP212" s="56"/>
      <c r="QMQ212" s="56"/>
      <c r="QMR212" s="56"/>
      <c r="QMS212" s="56"/>
      <c r="QMT212" s="56"/>
      <c r="QMU212" s="56"/>
      <c r="QMV212" s="56"/>
      <c r="QMW212" s="56"/>
      <c r="QMX212" s="56"/>
      <c r="QMY212" s="56"/>
      <c r="QMZ212" s="56"/>
      <c r="QNA212" s="56"/>
      <c r="QNB212" s="56"/>
      <c r="QNC212" s="56"/>
      <c r="QND212" s="56"/>
      <c r="QNE212" s="56"/>
      <c r="QNF212" s="56"/>
      <c r="QNG212" s="56"/>
      <c r="QNH212" s="56"/>
      <c r="QNI212" s="56"/>
      <c r="QNJ212" s="56"/>
      <c r="QNK212" s="56"/>
      <c r="QNL212" s="56"/>
      <c r="QNM212" s="56"/>
      <c r="QNN212" s="56"/>
      <c r="QNO212" s="56"/>
      <c r="QNP212" s="56"/>
      <c r="QNQ212" s="56"/>
      <c r="QNR212" s="56"/>
      <c r="QNS212" s="56"/>
      <c r="QNT212" s="56"/>
      <c r="QNU212" s="56"/>
      <c r="QNV212" s="56"/>
      <c r="QNW212" s="56"/>
      <c r="QNX212" s="56"/>
      <c r="QNY212" s="56"/>
      <c r="QNZ212" s="56"/>
      <c r="QOA212" s="56"/>
      <c r="QOB212" s="56"/>
      <c r="QOC212" s="56"/>
      <c r="QOD212" s="56"/>
      <c r="QOE212" s="56"/>
      <c r="QOF212" s="56"/>
      <c r="QOG212" s="56"/>
      <c r="QOH212" s="56"/>
      <c r="QOI212" s="56"/>
      <c r="QOJ212" s="56"/>
      <c r="QOK212" s="56"/>
      <c r="QOL212" s="56"/>
      <c r="QOM212" s="56"/>
      <c r="QON212" s="56"/>
      <c r="QOO212" s="56"/>
      <c r="QOP212" s="56"/>
      <c r="QOQ212" s="56"/>
      <c r="QOR212" s="56"/>
      <c r="QOS212" s="56"/>
      <c r="QOT212" s="56"/>
      <c r="QOU212" s="56"/>
      <c r="QOV212" s="56"/>
      <c r="QOW212" s="56"/>
      <c r="QOX212" s="56"/>
      <c r="QOY212" s="56"/>
      <c r="QOZ212" s="56"/>
      <c r="QPA212" s="56"/>
      <c r="QPB212" s="56"/>
      <c r="QPC212" s="56"/>
      <c r="QPD212" s="56"/>
      <c r="QPE212" s="56"/>
      <c r="QPF212" s="56"/>
      <c r="QPG212" s="56"/>
      <c r="QPH212" s="56"/>
      <c r="QPI212" s="56"/>
      <c r="QPJ212" s="56"/>
      <c r="QPK212" s="56"/>
      <c r="QPL212" s="56"/>
      <c r="QPM212" s="56"/>
      <c r="QPN212" s="56"/>
      <c r="QPO212" s="56"/>
      <c r="QPP212" s="56"/>
      <c r="QPQ212" s="56"/>
      <c r="QPR212" s="56"/>
      <c r="QPS212" s="56"/>
      <c r="QPT212" s="56"/>
      <c r="QPU212" s="56"/>
      <c r="QPV212" s="56"/>
      <c r="QPW212" s="56"/>
      <c r="QPX212" s="56"/>
      <c r="QPY212" s="56"/>
      <c r="QPZ212" s="56"/>
      <c r="QQA212" s="56"/>
      <c r="QQB212" s="56"/>
      <c r="QQC212" s="56"/>
      <c r="QQD212" s="56"/>
      <c r="QQE212" s="56"/>
      <c r="QQF212" s="56"/>
      <c r="QQG212" s="56"/>
      <c r="QQH212" s="56"/>
      <c r="QQI212" s="56"/>
      <c r="QQJ212" s="56"/>
      <c r="QQK212" s="56"/>
      <c r="QQL212" s="56"/>
      <c r="QQM212" s="56"/>
      <c r="QQN212" s="56"/>
      <c r="QQO212" s="56"/>
      <c r="QQP212" s="56"/>
      <c r="QQQ212" s="56"/>
      <c r="QQR212" s="56"/>
      <c r="QQS212" s="56"/>
      <c r="QQT212" s="56"/>
      <c r="QQU212" s="56"/>
      <c r="QQV212" s="56"/>
      <c r="QQW212" s="56"/>
      <c r="QQX212" s="56"/>
      <c r="QQY212" s="56"/>
      <c r="QQZ212" s="56"/>
      <c r="QRA212" s="56"/>
      <c r="QRB212" s="56"/>
      <c r="QRC212" s="56"/>
      <c r="QRD212" s="56"/>
      <c r="QRE212" s="56"/>
      <c r="QRF212" s="56"/>
      <c r="QRG212" s="56"/>
      <c r="QRH212" s="56"/>
      <c r="QRI212" s="56"/>
      <c r="QRJ212" s="56"/>
      <c r="QRK212" s="56"/>
      <c r="QRL212" s="56"/>
      <c r="QRM212" s="56"/>
      <c r="QRN212" s="56"/>
      <c r="QRO212" s="56"/>
      <c r="QRP212" s="56"/>
      <c r="QRQ212" s="56"/>
      <c r="QRR212" s="56"/>
      <c r="QRS212" s="56"/>
      <c r="QRT212" s="56"/>
      <c r="QRU212" s="56"/>
      <c r="QRV212" s="56"/>
      <c r="QRW212" s="56"/>
      <c r="QRX212" s="56"/>
      <c r="QRY212" s="56"/>
      <c r="QRZ212" s="56"/>
      <c r="QSA212" s="56"/>
      <c r="QSB212" s="56"/>
      <c r="QSC212" s="56"/>
      <c r="QSD212" s="56"/>
      <c r="QSE212" s="56"/>
      <c r="QSF212" s="56"/>
      <c r="QSG212" s="56"/>
      <c r="QSH212" s="56"/>
      <c r="QSI212" s="56"/>
      <c r="QSJ212" s="56"/>
      <c r="QSK212" s="56"/>
      <c r="QSL212" s="56"/>
      <c r="QSM212" s="56"/>
      <c r="QSN212" s="56"/>
      <c r="QSO212" s="56"/>
      <c r="QSP212" s="56"/>
      <c r="QSQ212" s="56"/>
      <c r="QSR212" s="56"/>
      <c r="QSS212" s="56"/>
      <c r="QST212" s="56"/>
      <c r="QSU212" s="56"/>
      <c r="QSV212" s="56"/>
      <c r="QSW212" s="56"/>
      <c r="QSX212" s="56"/>
      <c r="QSY212" s="56"/>
      <c r="QSZ212" s="56"/>
      <c r="QTA212" s="56"/>
      <c r="QTB212" s="56"/>
      <c r="QTC212" s="56"/>
      <c r="QTD212" s="56"/>
      <c r="QTE212" s="56"/>
      <c r="QTF212" s="56"/>
      <c r="QTG212" s="56"/>
      <c r="QTH212" s="56"/>
      <c r="QTI212" s="56"/>
      <c r="QTJ212" s="56"/>
      <c r="QTK212" s="56"/>
      <c r="QTL212" s="56"/>
      <c r="QTM212" s="56"/>
      <c r="QTN212" s="56"/>
      <c r="QTO212" s="56"/>
      <c r="QTP212" s="56"/>
      <c r="QTQ212" s="56"/>
      <c r="QTR212" s="56"/>
      <c r="QTS212" s="56"/>
      <c r="QTT212" s="56"/>
      <c r="QTU212" s="56"/>
      <c r="QTV212" s="56"/>
      <c r="QTW212" s="56"/>
      <c r="QTX212" s="56"/>
      <c r="QTY212" s="56"/>
      <c r="QTZ212" s="56"/>
      <c r="QUA212" s="56"/>
      <c r="QUB212" s="56"/>
      <c r="QUC212" s="56"/>
      <c r="QUD212" s="56"/>
      <c r="QUE212" s="56"/>
      <c r="QUF212" s="56"/>
      <c r="QUG212" s="56"/>
      <c r="QUH212" s="56"/>
      <c r="QUI212" s="56"/>
      <c r="QUJ212" s="56"/>
      <c r="QUK212" s="56"/>
      <c r="QUL212" s="56"/>
      <c r="QUM212" s="56"/>
      <c r="QUN212" s="56"/>
      <c r="QUO212" s="56"/>
      <c r="QUP212" s="56"/>
      <c r="QUQ212" s="56"/>
      <c r="QUR212" s="56"/>
      <c r="QUS212" s="56"/>
      <c r="QUT212" s="56"/>
      <c r="QUU212" s="56"/>
      <c r="QUV212" s="56"/>
      <c r="QUW212" s="56"/>
      <c r="QUX212" s="56"/>
      <c r="QUY212" s="56"/>
      <c r="QUZ212" s="56"/>
      <c r="QVA212" s="56"/>
      <c r="QVB212" s="56"/>
      <c r="QVC212" s="56"/>
      <c r="QVD212" s="56"/>
      <c r="QVE212" s="56"/>
      <c r="QVF212" s="56"/>
      <c r="QVG212" s="56"/>
      <c r="QVH212" s="56"/>
      <c r="QVI212" s="56"/>
      <c r="QVJ212" s="56"/>
      <c r="QVK212" s="56"/>
      <c r="QVL212" s="56"/>
      <c r="QVM212" s="56"/>
      <c r="QVN212" s="56"/>
      <c r="QVO212" s="56"/>
      <c r="QVP212" s="56"/>
      <c r="QVQ212" s="56"/>
      <c r="QVR212" s="56"/>
      <c r="QVS212" s="56"/>
      <c r="QVT212" s="56"/>
      <c r="QVU212" s="56"/>
      <c r="QVV212" s="56"/>
      <c r="QVW212" s="56"/>
      <c r="QVX212" s="56"/>
      <c r="QVY212" s="56"/>
      <c r="QVZ212" s="56"/>
      <c r="QWA212" s="56"/>
      <c r="QWB212" s="56"/>
      <c r="QWC212" s="56"/>
      <c r="QWD212" s="56"/>
      <c r="QWE212" s="56"/>
      <c r="QWF212" s="56"/>
      <c r="QWG212" s="56"/>
      <c r="QWH212" s="56"/>
      <c r="QWI212" s="56"/>
      <c r="QWJ212" s="56"/>
      <c r="QWK212" s="56"/>
      <c r="QWL212" s="56"/>
      <c r="QWM212" s="56"/>
      <c r="QWN212" s="56"/>
      <c r="QWO212" s="56"/>
      <c r="QWP212" s="56"/>
      <c r="QWQ212" s="56"/>
      <c r="QWR212" s="56"/>
      <c r="QWS212" s="56"/>
      <c r="QWT212" s="56"/>
      <c r="QWU212" s="56"/>
      <c r="QWV212" s="56"/>
      <c r="QWW212" s="56"/>
      <c r="QWX212" s="56"/>
      <c r="QWY212" s="56"/>
      <c r="QWZ212" s="56"/>
      <c r="QXA212" s="56"/>
      <c r="QXB212" s="56"/>
      <c r="QXC212" s="56"/>
      <c r="QXD212" s="56"/>
      <c r="QXE212" s="56"/>
      <c r="QXF212" s="56"/>
      <c r="QXG212" s="56"/>
      <c r="QXH212" s="56"/>
      <c r="QXI212" s="56"/>
      <c r="QXJ212" s="56"/>
      <c r="QXK212" s="56"/>
      <c r="QXL212" s="56"/>
      <c r="QXM212" s="56"/>
      <c r="QXN212" s="56"/>
      <c r="QXO212" s="56"/>
      <c r="QXP212" s="56"/>
      <c r="QXQ212" s="56"/>
      <c r="QXR212" s="56"/>
      <c r="QXS212" s="56"/>
      <c r="QXT212" s="56"/>
      <c r="QXU212" s="56"/>
      <c r="QXV212" s="56"/>
      <c r="QXW212" s="56"/>
      <c r="QXX212" s="56"/>
      <c r="QXY212" s="56"/>
      <c r="QXZ212" s="56"/>
      <c r="QYA212" s="56"/>
      <c r="QYB212" s="56"/>
      <c r="QYC212" s="56"/>
      <c r="QYD212" s="56"/>
      <c r="QYE212" s="56"/>
      <c r="QYF212" s="56"/>
      <c r="QYG212" s="56"/>
      <c r="QYH212" s="56"/>
      <c r="QYI212" s="56"/>
      <c r="QYJ212" s="56"/>
      <c r="QYK212" s="56"/>
      <c r="QYL212" s="56"/>
      <c r="QYM212" s="56"/>
      <c r="QYN212" s="56"/>
      <c r="QYO212" s="56"/>
      <c r="QYP212" s="56"/>
      <c r="QYQ212" s="56"/>
      <c r="QYR212" s="56"/>
      <c r="QYS212" s="56"/>
      <c r="QYT212" s="56"/>
      <c r="QYU212" s="56"/>
      <c r="QYV212" s="56"/>
      <c r="QYW212" s="56"/>
      <c r="QYX212" s="56"/>
      <c r="QYY212" s="56"/>
      <c r="QYZ212" s="56"/>
      <c r="QZA212" s="56"/>
      <c r="QZB212" s="56"/>
      <c r="QZC212" s="56"/>
      <c r="QZD212" s="56"/>
      <c r="QZE212" s="56"/>
      <c r="QZF212" s="56"/>
      <c r="QZG212" s="56"/>
      <c r="QZH212" s="56"/>
      <c r="QZI212" s="56"/>
      <c r="QZJ212" s="56"/>
      <c r="QZK212" s="56"/>
      <c r="QZL212" s="56"/>
      <c r="QZM212" s="56"/>
      <c r="QZN212" s="56"/>
      <c r="QZO212" s="56"/>
      <c r="QZP212" s="56"/>
      <c r="QZQ212" s="56"/>
      <c r="QZR212" s="56"/>
      <c r="QZS212" s="56"/>
      <c r="QZT212" s="56"/>
      <c r="QZU212" s="56"/>
      <c r="QZV212" s="56"/>
      <c r="QZW212" s="56"/>
      <c r="QZX212" s="56"/>
      <c r="QZY212" s="56"/>
      <c r="QZZ212" s="56"/>
      <c r="RAA212" s="56"/>
      <c r="RAB212" s="56"/>
      <c r="RAC212" s="56"/>
      <c r="RAD212" s="56"/>
      <c r="RAE212" s="56"/>
      <c r="RAF212" s="56"/>
      <c r="RAG212" s="56"/>
      <c r="RAH212" s="56"/>
      <c r="RAI212" s="56"/>
      <c r="RAJ212" s="56"/>
      <c r="RAK212" s="56"/>
      <c r="RAL212" s="56"/>
      <c r="RAM212" s="56"/>
      <c r="RAN212" s="56"/>
      <c r="RAO212" s="56"/>
      <c r="RAP212" s="56"/>
      <c r="RAQ212" s="56"/>
      <c r="RAR212" s="56"/>
      <c r="RAS212" s="56"/>
      <c r="RAT212" s="56"/>
      <c r="RAU212" s="56"/>
      <c r="RAV212" s="56"/>
      <c r="RAW212" s="56"/>
      <c r="RAX212" s="56"/>
      <c r="RAY212" s="56"/>
      <c r="RAZ212" s="56"/>
      <c r="RBA212" s="56"/>
      <c r="RBB212" s="56"/>
      <c r="RBC212" s="56"/>
      <c r="RBD212" s="56"/>
      <c r="RBE212" s="56"/>
      <c r="RBF212" s="56"/>
      <c r="RBG212" s="56"/>
      <c r="RBH212" s="56"/>
      <c r="RBI212" s="56"/>
      <c r="RBJ212" s="56"/>
      <c r="RBK212" s="56"/>
      <c r="RBL212" s="56"/>
      <c r="RBM212" s="56"/>
      <c r="RBN212" s="56"/>
      <c r="RBO212" s="56"/>
      <c r="RBP212" s="56"/>
      <c r="RBQ212" s="56"/>
      <c r="RBR212" s="56"/>
      <c r="RBS212" s="56"/>
      <c r="RBT212" s="56"/>
      <c r="RBU212" s="56"/>
      <c r="RBV212" s="56"/>
      <c r="RBW212" s="56"/>
      <c r="RBX212" s="56"/>
      <c r="RBY212" s="56"/>
      <c r="RBZ212" s="56"/>
      <c r="RCA212" s="56"/>
      <c r="RCB212" s="56"/>
      <c r="RCC212" s="56"/>
      <c r="RCD212" s="56"/>
      <c r="RCE212" s="56"/>
      <c r="RCF212" s="56"/>
      <c r="RCG212" s="56"/>
      <c r="RCH212" s="56"/>
      <c r="RCI212" s="56"/>
      <c r="RCJ212" s="56"/>
      <c r="RCK212" s="56"/>
      <c r="RCL212" s="56"/>
      <c r="RCM212" s="56"/>
      <c r="RCN212" s="56"/>
      <c r="RCO212" s="56"/>
      <c r="RCP212" s="56"/>
      <c r="RCQ212" s="56"/>
      <c r="RCR212" s="56"/>
      <c r="RCS212" s="56"/>
      <c r="RCT212" s="56"/>
      <c r="RCU212" s="56"/>
      <c r="RCV212" s="56"/>
      <c r="RCW212" s="56"/>
      <c r="RCX212" s="56"/>
      <c r="RCY212" s="56"/>
      <c r="RCZ212" s="56"/>
      <c r="RDA212" s="56"/>
      <c r="RDB212" s="56"/>
      <c r="RDC212" s="56"/>
      <c r="RDD212" s="56"/>
      <c r="RDE212" s="56"/>
      <c r="RDF212" s="56"/>
      <c r="RDG212" s="56"/>
      <c r="RDH212" s="56"/>
      <c r="RDI212" s="56"/>
      <c r="RDJ212" s="56"/>
      <c r="RDK212" s="56"/>
      <c r="RDL212" s="56"/>
      <c r="RDM212" s="56"/>
      <c r="RDN212" s="56"/>
      <c r="RDO212" s="56"/>
      <c r="RDP212" s="56"/>
      <c r="RDQ212" s="56"/>
      <c r="RDR212" s="56"/>
      <c r="RDS212" s="56"/>
      <c r="RDT212" s="56"/>
      <c r="RDU212" s="56"/>
      <c r="RDV212" s="56"/>
      <c r="RDW212" s="56"/>
      <c r="RDX212" s="56"/>
      <c r="RDY212" s="56"/>
      <c r="RDZ212" s="56"/>
      <c r="REA212" s="56"/>
      <c r="REB212" s="56"/>
      <c r="REC212" s="56"/>
      <c r="RED212" s="56"/>
      <c r="REE212" s="56"/>
      <c r="REF212" s="56"/>
      <c r="REG212" s="56"/>
      <c r="REH212" s="56"/>
      <c r="REI212" s="56"/>
      <c r="REJ212" s="56"/>
      <c r="REK212" s="56"/>
      <c r="REL212" s="56"/>
      <c r="REM212" s="56"/>
      <c r="REN212" s="56"/>
      <c r="REO212" s="56"/>
      <c r="REP212" s="56"/>
      <c r="REQ212" s="56"/>
      <c r="RER212" s="56"/>
      <c r="RES212" s="56"/>
      <c r="RET212" s="56"/>
      <c r="REU212" s="56"/>
      <c r="REV212" s="56"/>
      <c r="REW212" s="56"/>
      <c r="REX212" s="56"/>
      <c r="REY212" s="56"/>
      <c r="REZ212" s="56"/>
      <c r="RFA212" s="56"/>
      <c r="RFB212" s="56"/>
      <c r="RFC212" s="56"/>
      <c r="RFD212" s="56"/>
      <c r="RFE212" s="56"/>
      <c r="RFF212" s="56"/>
      <c r="RFG212" s="56"/>
      <c r="RFH212" s="56"/>
      <c r="RFI212" s="56"/>
      <c r="RFJ212" s="56"/>
      <c r="RFK212" s="56"/>
      <c r="RFL212" s="56"/>
      <c r="RFM212" s="56"/>
      <c r="RFN212" s="56"/>
      <c r="RFO212" s="56"/>
      <c r="RFP212" s="56"/>
      <c r="RFQ212" s="56"/>
      <c r="RFR212" s="56"/>
      <c r="RFS212" s="56"/>
      <c r="RFT212" s="56"/>
      <c r="RFU212" s="56"/>
      <c r="RFV212" s="56"/>
      <c r="RFW212" s="56"/>
      <c r="RFX212" s="56"/>
      <c r="RFY212" s="56"/>
      <c r="RFZ212" s="56"/>
      <c r="RGA212" s="56"/>
      <c r="RGB212" s="56"/>
      <c r="RGC212" s="56"/>
      <c r="RGD212" s="56"/>
      <c r="RGE212" s="56"/>
      <c r="RGF212" s="56"/>
      <c r="RGG212" s="56"/>
      <c r="RGH212" s="56"/>
      <c r="RGI212" s="56"/>
      <c r="RGJ212" s="56"/>
      <c r="RGK212" s="56"/>
      <c r="RGL212" s="56"/>
      <c r="RGM212" s="56"/>
      <c r="RGN212" s="56"/>
      <c r="RGO212" s="56"/>
      <c r="RGP212" s="56"/>
      <c r="RGQ212" s="56"/>
      <c r="RGR212" s="56"/>
      <c r="RGS212" s="56"/>
      <c r="RGT212" s="56"/>
      <c r="RGU212" s="56"/>
      <c r="RGV212" s="56"/>
      <c r="RGW212" s="56"/>
      <c r="RGX212" s="56"/>
      <c r="RGY212" s="56"/>
      <c r="RGZ212" s="56"/>
      <c r="RHA212" s="56"/>
      <c r="RHB212" s="56"/>
      <c r="RHC212" s="56"/>
      <c r="RHD212" s="56"/>
      <c r="RHE212" s="56"/>
      <c r="RHF212" s="56"/>
      <c r="RHG212" s="56"/>
      <c r="RHH212" s="56"/>
      <c r="RHI212" s="56"/>
      <c r="RHJ212" s="56"/>
      <c r="RHK212" s="56"/>
      <c r="RHL212" s="56"/>
      <c r="RHM212" s="56"/>
      <c r="RHN212" s="56"/>
      <c r="RHO212" s="56"/>
      <c r="RHP212" s="56"/>
      <c r="RHQ212" s="56"/>
      <c r="RHR212" s="56"/>
      <c r="RHS212" s="56"/>
      <c r="RHT212" s="56"/>
      <c r="RHU212" s="56"/>
      <c r="RHV212" s="56"/>
      <c r="RHW212" s="56"/>
      <c r="RHX212" s="56"/>
      <c r="RHY212" s="56"/>
      <c r="RHZ212" s="56"/>
      <c r="RIA212" s="56"/>
      <c r="RIB212" s="56"/>
      <c r="RIC212" s="56"/>
      <c r="RID212" s="56"/>
      <c r="RIE212" s="56"/>
      <c r="RIF212" s="56"/>
      <c r="RIG212" s="56"/>
      <c r="RIH212" s="56"/>
      <c r="RII212" s="56"/>
      <c r="RIJ212" s="56"/>
      <c r="RIK212" s="56"/>
      <c r="RIL212" s="56"/>
      <c r="RIM212" s="56"/>
      <c r="RIN212" s="56"/>
      <c r="RIO212" s="56"/>
      <c r="RIP212" s="56"/>
      <c r="RIQ212" s="56"/>
      <c r="RIR212" s="56"/>
      <c r="RIS212" s="56"/>
      <c r="RIT212" s="56"/>
      <c r="RIU212" s="56"/>
      <c r="RIV212" s="56"/>
      <c r="RIW212" s="56"/>
      <c r="RIX212" s="56"/>
      <c r="RIY212" s="56"/>
      <c r="RIZ212" s="56"/>
      <c r="RJA212" s="56"/>
      <c r="RJB212" s="56"/>
      <c r="RJC212" s="56"/>
      <c r="RJD212" s="56"/>
      <c r="RJE212" s="56"/>
      <c r="RJF212" s="56"/>
      <c r="RJG212" s="56"/>
      <c r="RJH212" s="56"/>
      <c r="RJI212" s="56"/>
      <c r="RJJ212" s="56"/>
      <c r="RJK212" s="56"/>
      <c r="RJL212" s="56"/>
      <c r="RJM212" s="56"/>
      <c r="RJN212" s="56"/>
      <c r="RJO212" s="56"/>
      <c r="RJP212" s="56"/>
      <c r="RJQ212" s="56"/>
      <c r="RJR212" s="56"/>
      <c r="RJS212" s="56"/>
      <c r="RJT212" s="56"/>
      <c r="RJU212" s="56"/>
      <c r="RJV212" s="56"/>
      <c r="RJW212" s="56"/>
      <c r="RJX212" s="56"/>
      <c r="RJY212" s="56"/>
      <c r="RJZ212" s="56"/>
      <c r="RKA212" s="56"/>
      <c r="RKB212" s="56"/>
      <c r="RKC212" s="56"/>
      <c r="RKD212" s="56"/>
      <c r="RKE212" s="56"/>
      <c r="RKF212" s="56"/>
      <c r="RKG212" s="56"/>
      <c r="RKH212" s="56"/>
      <c r="RKI212" s="56"/>
      <c r="RKJ212" s="56"/>
      <c r="RKK212" s="56"/>
      <c r="RKL212" s="56"/>
      <c r="RKM212" s="56"/>
      <c r="RKN212" s="56"/>
      <c r="RKO212" s="56"/>
      <c r="RKP212" s="56"/>
      <c r="RKQ212" s="56"/>
      <c r="RKR212" s="56"/>
      <c r="RKS212" s="56"/>
      <c r="RKT212" s="56"/>
      <c r="RKU212" s="56"/>
      <c r="RKV212" s="56"/>
      <c r="RKW212" s="56"/>
      <c r="RKX212" s="56"/>
      <c r="RKY212" s="56"/>
      <c r="RKZ212" s="56"/>
      <c r="RLA212" s="56"/>
      <c r="RLB212" s="56"/>
      <c r="RLC212" s="56"/>
      <c r="RLD212" s="56"/>
      <c r="RLE212" s="56"/>
      <c r="RLF212" s="56"/>
      <c r="RLG212" s="56"/>
      <c r="RLH212" s="56"/>
      <c r="RLI212" s="56"/>
      <c r="RLJ212" s="56"/>
      <c r="RLK212" s="56"/>
      <c r="RLL212" s="56"/>
      <c r="RLM212" s="56"/>
      <c r="RLN212" s="56"/>
      <c r="RLO212" s="56"/>
      <c r="RLP212" s="56"/>
      <c r="RLQ212" s="56"/>
      <c r="RLR212" s="56"/>
      <c r="RLS212" s="56"/>
      <c r="RLT212" s="56"/>
      <c r="RLU212" s="56"/>
      <c r="RLV212" s="56"/>
      <c r="RLW212" s="56"/>
      <c r="RLX212" s="56"/>
      <c r="RLY212" s="56"/>
      <c r="RLZ212" s="56"/>
      <c r="RMA212" s="56"/>
      <c r="RMB212" s="56"/>
      <c r="RMC212" s="56"/>
      <c r="RMD212" s="56"/>
      <c r="RME212" s="56"/>
      <c r="RMF212" s="56"/>
      <c r="RMG212" s="56"/>
      <c r="RMH212" s="56"/>
      <c r="RMI212" s="56"/>
      <c r="RMJ212" s="56"/>
      <c r="RMK212" s="56"/>
      <c r="RML212" s="56"/>
      <c r="RMM212" s="56"/>
      <c r="RMN212" s="56"/>
      <c r="RMO212" s="56"/>
      <c r="RMP212" s="56"/>
      <c r="RMQ212" s="56"/>
      <c r="RMR212" s="56"/>
      <c r="RMS212" s="56"/>
      <c r="RMT212" s="56"/>
      <c r="RMU212" s="56"/>
      <c r="RMV212" s="56"/>
      <c r="RMW212" s="56"/>
      <c r="RMX212" s="56"/>
      <c r="RMY212" s="56"/>
      <c r="RMZ212" s="56"/>
      <c r="RNA212" s="56"/>
      <c r="RNB212" s="56"/>
      <c r="RNC212" s="56"/>
      <c r="RND212" s="56"/>
      <c r="RNE212" s="56"/>
      <c r="RNF212" s="56"/>
      <c r="RNG212" s="56"/>
      <c r="RNH212" s="56"/>
      <c r="RNI212" s="56"/>
      <c r="RNJ212" s="56"/>
      <c r="RNK212" s="56"/>
      <c r="RNL212" s="56"/>
      <c r="RNM212" s="56"/>
      <c r="RNN212" s="56"/>
      <c r="RNO212" s="56"/>
      <c r="RNP212" s="56"/>
      <c r="RNQ212" s="56"/>
      <c r="RNR212" s="56"/>
      <c r="RNS212" s="56"/>
      <c r="RNT212" s="56"/>
      <c r="RNU212" s="56"/>
      <c r="RNV212" s="56"/>
      <c r="RNW212" s="56"/>
      <c r="RNX212" s="56"/>
      <c r="RNY212" s="56"/>
      <c r="RNZ212" s="56"/>
      <c r="ROA212" s="56"/>
      <c r="ROB212" s="56"/>
      <c r="ROC212" s="56"/>
      <c r="ROD212" s="56"/>
      <c r="ROE212" s="56"/>
      <c r="ROF212" s="56"/>
      <c r="ROG212" s="56"/>
      <c r="ROH212" s="56"/>
      <c r="ROI212" s="56"/>
      <c r="ROJ212" s="56"/>
      <c r="ROK212" s="56"/>
      <c r="ROL212" s="56"/>
      <c r="ROM212" s="56"/>
      <c r="RON212" s="56"/>
      <c r="ROO212" s="56"/>
      <c r="ROP212" s="56"/>
      <c r="ROQ212" s="56"/>
      <c r="ROR212" s="56"/>
      <c r="ROS212" s="56"/>
      <c r="ROT212" s="56"/>
      <c r="ROU212" s="56"/>
      <c r="ROV212" s="56"/>
      <c r="ROW212" s="56"/>
      <c r="ROX212" s="56"/>
      <c r="ROY212" s="56"/>
      <c r="ROZ212" s="56"/>
      <c r="RPA212" s="56"/>
      <c r="RPB212" s="56"/>
      <c r="RPC212" s="56"/>
      <c r="RPD212" s="56"/>
      <c r="RPE212" s="56"/>
      <c r="RPF212" s="56"/>
      <c r="RPG212" s="56"/>
      <c r="RPH212" s="56"/>
      <c r="RPI212" s="56"/>
      <c r="RPJ212" s="56"/>
      <c r="RPK212" s="56"/>
      <c r="RPL212" s="56"/>
      <c r="RPM212" s="56"/>
      <c r="RPN212" s="56"/>
      <c r="RPO212" s="56"/>
      <c r="RPP212" s="56"/>
      <c r="RPQ212" s="56"/>
      <c r="RPR212" s="56"/>
      <c r="RPS212" s="56"/>
      <c r="RPT212" s="56"/>
      <c r="RPU212" s="56"/>
      <c r="RPV212" s="56"/>
      <c r="RPW212" s="56"/>
      <c r="RPX212" s="56"/>
      <c r="RPY212" s="56"/>
      <c r="RPZ212" s="56"/>
      <c r="RQA212" s="56"/>
      <c r="RQB212" s="56"/>
      <c r="RQC212" s="56"/>
      <c r="RQD212" s="56"/>
      <c r="RQE212" s="56"/>
      <c r="RQF212" s="56"/>
      <c r="RQG212" s="56"/>
      <c r="RQH212" s="56"/>
      <c r="RQI212" s="56"/>
      <c r="RQJ212" s="56"/>
      <c r="RQK212" s="56"/>
      <c r="RQL212" s="56"/>
      <c r="RQM212" s="56"/>
      <c r="RQN212" s="56"/>
      <c r="RQO212" s="56"/>
      <c r="RQP212" s="56"/>
      <c r="RQQ212" s="56"/>
      <c r="RQR212" s="56"/>
      <c r="RQS212" s="56"/>
      <c r="RQT212" s="56"/>
      <c r="RQU212" s="56"/>
      <c r="RQV212" s="56"/>
      <c r="RQW212" s="56"/>
      <c r="RQX212" s="56"/>
      <c r="RQY212" s="56"/>
      <c r="RQZ212" s="56"/>
      <c r="RRA212" s="56"/>
      <c r="RRB212" s="56"/>
      <c r="RRC212" s="56"/>
      <c r="RRD212" s="56"/>
      <c r="RRE212" s="56"/>
      <c r="RRF212" s="56"/>
      <c r="RRG212" s="56"/>
      <c r="RRH212" s="56"/>
      <c r="RRI212" s="56"/>
      <c r="RRJ212" s="56"/>
      <c r="RRK212" s="56"/>
      <c r="RRL212" s="56"/>
      <c r="RRM212" s="56"/>
      <c r="RRN212" s="56"/>
      <c r="RRO212" s="56"/>
      <c r="RRP212" s="56"/>
      <c r="RRQ212" s="56"/>
      <c r="RRR212" s="56"/>
      <c r="RRS212" s="56"/>
      <c r="RRT212" s="56"/>
      <c r="RRU212" s="56"/>
      <c r="RRV212" s="56"/>
      <c r="RRW212" s="56"/>
      <c r="RRX212" s="56"/>
      <c r="RRY212" s="56"/>
      <c r="RRZ212" s="56"/>
      <c r="RSA212" s="56"/>
      <c r="RSB212" s="56"/>
      <c r="RSC212" s="56"/>
      <c r="RSD212" s="56"/>
      <c r="RSE212" s="56"/>
      <c r="RSF212" s="56"/>
      <c r="RSG212" s="56"/>
      <c r="RSH212" s="56"/>
      <c r="RSI212" s="56"/>
      <c r="RSJ212" s="56"/>
      <c r="RSK212" s="56"/>
      <c r="RSL212" s="56"/>
      <c r="RSM212" s="56"/>
      <c r="RSN212" s="56"/>
      <c r="RSO212" s="56"/>
      <c r="RSP212" s="56"/>
      <c r="RSQ212" s="56"/>
      <c r="RSR212" s="56"/>
      <c r="RSS212" s="56"/>
      <c r="RST212" s="56"/>
      <c r="RSU212" s="56"/>
      <c r="RSV212" s="56"/>
      <c r="RSW212" s="56"/>
      <c r="RSX212" s="56"/>
      <c r="RSY212" s="56"/>
      <c r="RSZ212" s="56"/>
      <c r="RTA212" s="56"/>
      <c r="RTB212" s="56"/>
      <c r="RTC212" s="56"/>
      <c r="RTD212" s="56"/>
      <c r="RTE212" s="56"/>
      <c r="RTF212" s="56"/>
      <c r="RTG212" s="56"/>
      <c r="RTH212" s="56"/>
      <c r="RTI212" s="56"/>
      <c r="RTJ212" s="56"/>
      <c r="RTK212" s="56"/>
      <c r="RTL212" s="56"/>
      <c r="RTM212" s="56"/>
      <c r="RTN212" s="56"/>
      <c r="RTO212" s="56"/>
      <c r="RTP212" s="56"/>
      <c r="RTQ212" s="56"/>
      <c r="RTR212" s="56"/>
      <c r="RTS212" s="56"/>
      <c r="RTT212" s="56"/>
      <c r="RTU212" s="56"/>
      <c r="RTV212" s="56"/>
      <c r="RTW212" s="56"/>
      <c r="RTX212" s="56"/>
      <c r="RTY212" s="56"/>
      <c r="RTZ212" s="56"/>
      <c r="RUA212" s="56"/>
      <c r="RUB212" s="56"/>
      <c r="RUC212" s="56"/>
      <c r="RUD212" s="56"/>
      <c r="RUE212" s="56"/>
      <c r="RUF212" s="56"/>
      <c r="RUG212" s="56"/>
      <c r="RUH212" s="56"/>
      <c r="RUI212" s="56"/>
      <c r="RUJ212" s="56"/>
      <c r="RUK212" s="56"/>
      <c r="RUL212" s="56"/>
      <c r="RUM212" s="56"/>
      <c r="RUN212" s="56"/>
      <c r="RUO212" s="56"/>
      <c r="RUP212" s="56"/>
      <c r="RUQ212" s="56"/>
      <c r="RUR212" s="56"/>
      <c r="RUS212" s="56"/>
      <c r="RUT212" s="56"/>
      <c r="RUU212" s="56"/>
      <c r="RUV212" s="56"/>
      <c r="RUW212" s="56"/>
      <c r="RUX212" s="56"/>
      <c r="RUY212" s="56"/>
      <c r="RUZ212" s="56"/>
      <c r="RVA212" s="56"/>
      <c r="RVB212" s="56"/>
      <c r="RVC212" s="56"/>
      <c r="RVD212" s="56"/>
      <c r="RVE212" s="56"/>
      <c r="RVF212" s="56"/>
      <c r="RVG212" s="56"/>
      <c r="RVH212" s="56"/>
      <c r="RVI212" s="56"/>
      <c r="RVJ212" s="56"/>
      <c r="RVK212" s="56"/>
      <c r="RVL212" s="56"/>
      <c r="RVM212" s="56"/>
      <c r="RVN212" s="56"/>
      <c r="RVO212" s="56"/>
      <c r="RVP212" s="56"/>
      <c r="RVQ212" s="56"/>
      <c r="RVR212" s="56"/>
      <c r="RVS212" s="56"/>
      <c r="RVT212" s="56"/>
      <c r="RVU212" s="56"/>
      <c r="RVV212" s="56"/>
      <c r="RVW212" s="56"/>
      <c r="RVX212" s="56"/>
      <c r="RVY212" s="56"/>
      <c r="RVZ212" s="56"/>
      <c r="RWA212" s="56"/>
      <c r="RWB212" s="56"/>
      <c r="RWC212" s="56"/>
      <c r="RWD212" s="56"/>
      <c r="RWE212" s="56"/>
      <c r="RWF212" s="56"/>
      <c r="RWG212" s="56"/>
      <c r="RWH212" s="56"/>
      <c r="RWI212" s="56"/>
      <c r="RWJ212" s="56"/>
      <c r="RWK212" s="56"/>
      <c r="RWL212" s="56"/>
      <c r="RWM212" s="56"/>
      <c r="RWN212" s="56"/>
      <c r="RWO212" s="56"/>
      <c r="RWP212" s="56"/>
      <c r="RWQ212" s="56"/>
      <c r="RWR212" s="56"/>
      <c r="RWS212" s="56"/>
      <c r="RWT212" s="56"/>
      <c r="RWU212" s="56"/>
      <c r="RWV212" s="56"/>
      <c r="RWW212" s="56"/>
      <c r="RWX212" s="56"/>
      <c r="RWY212" s="56"/>
      <c r="RWZ212" s="56"/>
      <c r="RXA212" s="56"/>
      <c r="RXB212" s="56"/>
      <c r="RXC212" s="56"/>
      <c r="RXD212" s="56"/>
      <c r="RXE212" s="56"/>
      <c r="RXF212" s="56"/>
      <c r="RXG212" s="56"/>
      <c r="RXH212" s="56"/>
      <c r="RXI212" s="56"/>
      <c r="RXJ212" s="56"/>
      <c r="RXK212" s="56"/>
      <c r="RXL212" s="56"/>
      <c r="RXM212" s="56"/>
      <c r="RXN212" s="56"/>
      <c r="RXO212" s="56"/>
      <c r="RXP212" s="56"/>
      <c r="RXQ212" s="56"/>
      <c r="RXR212" s="56"/>
      <c r="RXS212" s="56"/>
      <c r="RXT212" s="56"/>
      <c r="RXU212" s="56"/>
      <c r="RXV212" s="56"/>
      <c r="RXW212" s="56"/>
      <c r="RXX212" s="56"/>
      <c r="RXY212" s="56"/>
      <c r="RXZ212" s="56"/>
      <c r="RYA212" s="56"/>
      <c r="RYB212" s="56"/>
      <c r="RYC212" s="56"/>
      <c r="RYD212" s="56"/>
      <c r="RYE212" s="56"/>
      <c r="RYF212" s="56"/>
      <c r="RYG212" s="56"/>
      <c r="RYH212" s="56"/>
      <c r="RYI212" s="56"/>
      <c r="RYJ212" s="56"/>
      <c r="RYK212" s="56"/>
      <c r="RYL212" s="56"/>
      <c r="RYM212" s="56"/>
      <c r="RYN212" s="56"/>
      <c r="RYO212" s="56"/>
      <c r="RYP212" s="56"/>
      <c r="RYQ212" s="56"/>
      <c r="RYR212" s="56"/>
      <c r="RYS212" s="56"/>
      <c r="RYT212" s="56"/>
      <c r="RYU212" s="56"/>
      <c r="RYV212" s="56"/>
      <c r="RYW212" s="56"/>
      <c r="RYX212" s="56"/>
      <c r="RYY212" s="56"/>
      <c r="RYZ212" s="56"/>
      <c r="RZA212" s="56"/>
      <c r="RZB212" s="56"/>
      <c r="RZC212" s="56"/>
      <c r="RZD212" s="56"/>
      <c r="RZE212" s="56"/>
      <c r="RZF212" s="56"/>
      <c r="RZG212" s="56"/>
      <c r="RZH212" s="56"/>
      <c r="RZI212" s="56"/>
      <c r="RZJ212" s="56"/>
      <c r="RZK212" s="56"/>
      <c r="RZL212" s="56"/>
      <c r="RZM212" s="56"/>
      <c r="RZN212" s="56"/>
      <c r="RZO212" s="56"/>
      <c r="RZP212" s="56"/>
      <c r="RZQ212" s="56"/>
      <c r="RZR212" s="56"/>
      <c r="RZS212" s="56"/>
      <c r="RZT212" s="56"/>
      <c r="RZU212" s="56"/>
      <c r="RZV212" s="56"/>
      <c r="RZW212" s="56"/>
      <c r="RZX212" s="56"/>
      <c r="RZY212" s="56"/>
      <c r="RZZ212" s="56"/>
      <c r="SAA212" s="56"/>
      <c r="SAB212" s="56"/>
      <c r="SAC212" s="56"/>
      <c r="SAD212" s="56"/>
      <c r="SAE212" s="56"/>
      <c r="SAF212" s="56"/>
      <c r="SAG212" s="56"/>
      <c r="SAH212" s="56"/>
      <c r="SAI212" s="56"/>
      <c r="SAJ212" s="56"/>
      <c r="SAK212" s="56"/>
      <c r="SAL212" s="56"/>
      <c r="SAM212" s="56"/>
      <c r="SAN212" s="56"/>
      <c r="SAO212" s="56"/>
      <c r="SAP212" s="56"/>
      <c r="SAQ212" s="56"/>
      <c r="SAR212" s="56"/>
      <c r="SAS212" s="56"/>
      <c r="SAT212" s="56"/>
      <c r="SAU212" s="56"/>
      <c r="SAV212" s="56"/>
      <c r="SAW212" s="56"/>
      <c r="SAX212" s="56"/>
      <c r="SAY212" s="56"/>
      <c r="SAZ212" s="56"/>
      <c r="SBA212" s="56"/>
      <c r="SBB212" s="56"/>
      <c r="SBC212" s="56"/>
      <c r="SBD212" s="56"/>
      <c r="SBE212" s="56"/>
      <c r="SBF212" s="56"/>
      <c r="SBG212" s="56"/>
      <c r="SBH212" s="56"/>
      <c r="SBI212" s="56"/>
      <c r="SBJ212" s="56"/>
      <c r="SBK212" s="56"/>
      <c r="SBL212" s="56"/>
      <c r="SBM212" s="56"/>
      <c r="SBN212" s="56"/>
      <c r="SBO212" s="56"/>
      <c r="SBP212" s="56"/>
      <c r="SBQ212" s="56"/>
      <c r="SBR212" s="56"/>
      <c r="SBS212" s="56"/>
      <c r="SBT212" s="56"/>
      <c r="SBU212" s="56"/>
      <c r="SBV212" s="56"/>
      <c r="SBW212" s="56"/>
      <c r="SBX212" s="56"/>
      <c r="SBY212" s="56"/>
      <c r="SBZ212" s="56"/>
      <c r="SCA212" s="56"/>
      <c r="SCB212" s="56"/>
      <c r="SCC212" s="56"/>
      <c r="SCD212" s="56"/>
      <c r="SCE212" s="56"/>
      <c r="SCF212" s="56"/>
      <c r="SCG212" s="56"/>
      <c r="SCH212" s="56"/>
      <c r="SCI212" s="56"/>
      <c r="SCJ212" s="56"/>
      <c r="SCK212" s="56"/>
      <c r="SCL212" s="56"/>
      <c r="SCM212" s="56"/>
      <c r="SCN212" s="56"/>
      <c r="SCO212" s="56"/>
      <c r="SCP212" s="56"/>
      <c r="SCQ212" s="56"/>
      <c r="SCR212" s="56"/>
      <c r="SCS212" s="56"/>
      <c r="SCT212" s="56"/>
      <c r="SCU212" s="56"/>
      <c r="SCV212" s="56"/>
      <c r="SCW212" s="56"/>
      <c r="SCX212" s="56"/>
      <c r="SCY212" s="56"/>
      <c r="SCZ212" s="56"/>
      <c r="SDA212" s="56"/>
      <c r="SDB212" s="56"/>
      <c r="SDC212" s="56"/>
      <c r="SDD212" s="56"/>
      <c r="SDE212" s="56"/>
      <c r="SDF212" s="56"/>
      <c r="SDG212" s="56"/>
      <c r="SDH212" s="56"/>
      <c r="SDI212" s="56"/>
      <c r="SDJ212" s="56"/>
      <c r="SDK212" s="56"/>
      <c r="SDL212" s="56"/>
      <c r="SDM212" s="56"/>
      <c r="SDN212" s="56"/>
      <c r="SDO212" s="56"/>
      <c r="SDP212" s="56"/>
      <c r="SDQ212" s="56"/>
      <c r="SDR212" s="56"/>
      <c r="SDS212" s="56"/>
      <c r="SDT212" s="56"/>
      <c r="SDU212" s="56"/>
      <c r="SDV212" s="56"/>
      <c r="SDW212" s="56"/>
      <c r="SDX212" s="56"/>
      <c r="SDY212" s="56"/>
      <c r="SDZ212" s="56"/>
      <c r="SEA212" s="56"/>
      <c r="SEB212" s="56"/>
      <c r="SEC212" s="56"/>
      <c r="SED212" s="56"/>
      <c r="SEE212" s="56"/>
      <c r="SEF212" s="56"/>
      <c r="SEG212" s="56"/>
      <c r="SEH212" s="56"/>
      <c r="SEI212" s="56"/>
      <c r="SEJ212" s="56"/>
      <c r="SEK212" s="56"/>
      <c r="SEL212" s="56"/>
      <c r="SEM212" s="56"/>
      <c r="SEN212" s="56"/>
      <c r="SEO212" s="56"/>
      <c r="SEP212" s="56"/>
      <c r="SEQ212" s="56"/>
      <c r="SER212" s="56"/>
      <c r="SES212" s="56"/>
      <c r="SET212" s="56"/>
      <c r="SEU212" s="56"/>
      <c r="SEV212" s="56"/>
      <c r="SEW212" s="56"/>
      <c r="SEX212" s="56"/>
      <c r="SEY212" s="56"/>
      <c r="SEZ212" s="56"/>
      <c r="SFA212" s="56"/>
      <c r="SFB212" s="56"/>
      <c r="SFC212" s="56"/>
      <c r="SFD212" s="56"/>
      <c r="SFE212" s="56"/>
      <c r="SFF212" s="56"/>
      <c r="SFG212" s="56"/>
      <c r="SFH212" s="56"/>
      <c r="SFI212" s="56"/>
      <c r="SFJ212" s="56"/>
      <c r="SFK212" s="56"/>
      <c r="SFL212" s="56"/>
      <c r="SFM212" s="56"/>
      <c r="SFN212" s="56"/>
      <c r="SFO212" s="56"/>
      <c r="SFP212" s="56"/>
      <c r="SFQ212" s="56"/>
      <c r="SFR212" s="56"/>
      <c r="SFS212" s="56"/>
      <c r="SFT212" s="56"/>
      <c r="SFU212" s="56"/>
      <c r="SFV212" s="56"/>
      <c r="SFW212" s="56"/>
      <c r="SFX212" s="56"/>
      <c r="SFY212" s="56"/>
      <c r="SFZ212" s="56"/>
      <c r="SGA212" s="56"/>
      <c r="SGB212" s="56"/>
      <c r="SGC212" s="56"/>
      <c r="SGD212" s="56"/>
      <c r="SGE212" s="56"/>
      <c r="SGF212" s="56"/>
      <c r="SGG212" s="56"/>
      <c r="SGH212" s="56"/>
      <c r="SGI212" s="56"/>
      <c r="SGJ212" s="56"/>
      <c r="SGK212" s="56"/>
      <c r="SGL212" s="56"/>
      <c r="SGM212" s="56"/>
      <c r="SGN212" s="56"/>
      <c r="SGO212" s="56"/>
      <c r="SGP212" s="56"/>
      <c r="SGQ212" s="56"/>
      <c r="SGR212" s="56"/>
      <c r="SGS212" s="56"/>
      <c r="SGT212" s="56"/>
      <c r="SGU212" s="56"/>
      <c r="SGV212" s="56"/>
      <c r="SGW212" s="56"/>
      <c r="SGX212" s="56"/>
      <c r="SGY212" s="56"/>
      <c r="SGZ212" s="56"/>
      <c r="SHA212" s="56"/>
      <c r="SHB212" s="56"/>
      <c r="SHC212" s="56"/>
      <c r="SHD212" s="56"/>
      <c r="SHE212" s="56"/>
      <c r="SHF212" s="56"/>
      <c r="SHG212" s="56"/>
      <c r="SHH212" s="56"/>
      <c r="SHI212" s="56"/>
      <c r="SHJ212" s="56"/>
      <c r="SHK212" s="56"/>
      <c r="SHL212" s="56"/>
      <c r="SHM212" s="56"/>
      <c r="SHN212" s="56"/>
      <c r="SHO212" s="56"/>
      <c r="SHP212" s="56"/>
      <c r="SHQ212" s="56"/>
      <c r="SHR212" s="56"/>
      <c r="SHS212" s="56"/>
      <c r="SHT212" s="56"/>
      <c r="SHU212" s="56"/>
      <c r="SHV212" s="56"/>
      <c r="SHW212" s="56"/>
      <c r="SHX212" s="56"/>
      <c r="SHY212" s="56"/>
      <c r="SHZ212" s="56"/>
      <c r="SIA212" s="56"/>
      <c r="SIB212" s="56"/>
      <c r="SIC212" s="56"/>
      <c r="SID212" s="56"/>
      <c r="SIE212" s="56"/>
      <c r="SIF212" s="56"/>
      <c r="SIG212" s="56"/>
      <c r="SIH212" s="56"/>
      <c r="SII212" s="56"/>
      <c r="SIJ212" s="56"/>
      <c r="SIK212" s="56"/>
      <c r="SIL212" s="56"/>
      <c r="SIM212" s="56"/>
      <c r="SIN212" s="56"/>
      <c r="SIO212" s="56"/>
      <c r="SIP212" s="56"/>
      <c r="SIQ212" s="56"/>
      <c r="SIR212" s="56"/>
      <c r="SIS212" s="56"/>
      <c r="SIT212" s="56"/>
      <c r="SIU212" s="56"/>
      <c r="SIV212" s="56"/>
      <c r="SIW212" s="56"/>
      <c r="SIX212" s="56"/>
      <c r="SIY212" s="56"/>
      <c r="SIZ212" s="56"/>
      <c r="SJA212" s="56"/>
      <c r="SJB212" s="56"/>
      <c r="SJC212" s="56"/>
      <c r="SJD212" s="56"/>
      <c r="SJE212" s="56"/>
      <c r="SJF212" s="56"/>
      <c r="SJG212" s="56"/>
      <c r="SJH212" s="56"/>
      <c r="SJI212" s="56"/>
      <c r="SJJ212" s="56"/>
      <c r="SJK212" s="56"/>
      <c r="SJL212" s="56"/>
      <c r="SJM212" s="56"/>
      <c r="SJN212" s="56"/>
      <c r="SJO212" s="56"/>
      <c r="SJP212" s="56"/>
      <c r="SJQ212" s="56"/>
      <c r="SJR212" s="56"/>
      <c r="SJS212" s="56"/>
      <c r="SJT212" s="56"/>
      <c r="SJU212" s="56"/>
      <c r="SJV212" s="56"/>
      <c r="SJW212" s="56"/>
      <c r="SJX212" s="56"/>
      <c r="SJY212" s="56"/>
      <c r="SJZ212" s="56"/>
      <c r="SKA212" s="56"/>
      <c r="SKB212" s="56"/>
      <c r="SKC212" s="56"/>
      <c r="SKD212" s="56"/>
      <c r="SKE212" s="56"/>
      <c r="SKF212" s="56"/>
      <c r="SKG212" s="56"/>
      <c r="SKH212" s="56"/>
      <c r="SKI212" s="56"/>
      <c r="SKJ212" s="56"/>
      <c r="SKK212" s="56"/>
      <c r="SKL212" s="56"/>
      <c r="SKM212" s="56"/>
      <c r="SKN212" s="56"/>
      <c r="SKO212" s="56"/>
      <c r="SKP212" s="56"/>
      <c r="SKQ212" s="56"/>
      <c r="SKR212" s="56"/>
      <c r="SKS212" s="56"/>
      <c r="SKT212" s="56"/>
      <c r="SKU212" s="56"/>
      <c r="SKV212" s="56"/>
      <c r="SKW212" s="56"/>
      <c r="SKX212" s="56"/>
      <c r="SKY212" s="56"/>
      <c r="SKZ212" s="56"/>
      <c r="SLA212" s="56"/>
      <c r="SLB212" s="56"/>
      <c r="SLC212" s="56"/>
      <c r="SLD212" s="56"/>
      <c r="SLE212" s="56"/>
      <c r="SLF212" s="56"/>
      <c r="SLG212" s="56"/>
      <c r="SLH212" s="56"/>
      <c r="SLI212" s="56"/>
      <c r="SLJ212" s="56"/>
      <c r="SLK212" s="56"/>
      <c r="SLL212" s="56"/>
      <c r="SLM212" s="56"/>
      <c r="SLN212" s="56"/>
      <c r="SLO212" s="56"/>
      <c r="SLP212" s="56"/>
      <c r="SLQ212" s="56"/>
      <c r="SLR212" s="56"/>
      <c r="SLS212" s="56"/>
      <c r="SLT212" s="56"/>
      <c r="SLU212" s="56"/>
      <c r="SLV212" s="56"/>
      <c r="SLW212" s="56"/>
      <c r="SLX212" s="56"/>
      <c r="SLY212" s="56"/>
      <c r="SLZ212" s="56"/>
      <c r="SMA212" s="56"/>
      <c r="SMB212" s="56"/>
      <c r="SMC212" s="56"/>
      <c r="SMD212" s="56"/>
      <c r="SME212" s="56"/>
      <c r="SMF212" s="56"/>
      <c r="SMG212" s="56"/>
      <c r="SMH212" s="56"/>
      <c r="SMI212" s="56"/>
      <c r="SMJ212" s="56"/>
      <c r="SMK212" s="56"/>
      <c r="SML212" s="56"/>
      <c r="SMM212" s="56"/>
      <c r="SMN212" s="56"/>
      <c r="SMO212" s="56"/>
      <c r="SMP212" s="56"/>
      <c r="SMQ212" s="56"/>
      <c r="SMR212" s="56"/>
      <c r="SMS212" s="56"/>
      <c r="SMT212" s="56"/>
      <c r="SMU212" s="56"/>
      <c r="SMV212" s="56"/>
      <c r="SMW212" s="56"/>
      <c r="SMX212" s="56"/>
      <c r="SMY212" s="56"/>
      <c r="SMZ212" s="56"/>
      <c r="SNA212" s="56"/>
      <c r="SNB212" s="56"/>
      <c r="SNC212" s="56"/>
      <c r="SND212" s="56"/>
      <c r="SNE212" s="56"/>
      <c r="SNF212" s="56"/>
      <c r="SNG212" s="56"/>
      <c r="SNH212" s="56"/>
      <c r="SNI212" s="56"/>
      <c r="SNJ212" s="56"/>
      <c r="SNK212" s="56"/>
      <c r="SNL212" s="56"/>
      <c r="SNM212" s="56"/>
      <c r="SNN212" s="56"/>
      <c r="SNO212" s="56"/>
      <c r="SNP212" s="56"/>
      <c r="SNQ212" s="56"/>
      <c r="SNR212" s="56"/>
      <c r="SNS212" s="56"/>
      <c r="SNT212" s="56"/>
      <c r="SNU212" s="56"/>
      <c r="SNV212" s="56"/>
      <c r="SNW212" s="56"/>
      <c r="SNX212" s="56"/>
      <c r="SNY212" s="56"/>
      <c r="SNZ212" s="56"/>
      <c r="SOA212" s="56"/>
      <c r="SOB212" s="56"/>
      <c r="SOC212" s="56"/>
      <c r="SOD212" s="56"/>
      <c r="SOE212" s="56"/>
      <c r="SOF212" s="56"/>
      <c r="SOG212" s="56"/>
      <c r="SOH212" s="56"/>
      <c r="SOI212" s="56"/>
      <c r="SOJ212" s="56"/>
      <c r="SOK212" s="56"/>
      <c r="SOL212" s="56"/>
      <c r="SOM212" s="56"/>
      <c r="SON212" s="56"/>
      <c r="SOO212" s="56"/>
      <c r="SOP212" s="56"/>
      <c r="SOQ212" s="56"/>
      <c r="SOR212" s="56"/>
      <c r="SOS212" s="56"/>
      <c r="SOT212" s="56"/>
      <c r="SOU212" s="56"/>
      <c r="SOV212" s="56"/>
      <c r="SOW212" s="56"/>
      <c r="SOX212" s="56"/>
      <c r="SOY212" s="56"/>
      <c r="SOZ212" s="56"/>
      <c r="SPA212" s="56"/>
      <c r="SPB212" s="56"/>
      <c r="SPC212" s="56"/>
      <c r="SPD212" s="56"/>
      <c r="SPE212" s="56"/>
      <c r="SPF212" s="56"/>
      <c r="SPG212" s="56"/>
      <c r="SPH212" s="56"/>
      <c r="SPI212" s="56"/>
      <c r="SPJ212" s="56"/>
      <c r="SPK212" s="56"/>
      <c r="SPL212" s="56"/>
      <c r="SPM212" s="56"/>
      <c r="SPN212" s="56"/>
      <c r="SPO212" s="56"/>
      <c r="SPP212" s="56"/>
      <c r="SPQ212" s="56"/>
      <c r="SPR212" s="56"/>
      <c r="SPS212" s="56"/>
      <c r="SPT212" s="56"/>
      <c r="SPU212" s="56"/>
      <c r="SPV212" s="56"/>
      <c r="SPW212" s="56"/>
      <c r="SPX212" s="56"/>
      <c r="SPY212" s="56"/>
      <c r="SPZ212" s="56"/>
      <c r="SQA212" s="56"/>
      <c r="SQB212" s="56"/>
      <c r="SQC212" s="56"/>
      <c r="SQD212" s="56"/>
      <c r="SQE212" s="56"/>
      <c r="SQF212" s="56"/>
      <c r="SQG212" s="56"/>
      <c r="SQH212" s="56"/>
      <c r="SQI212" s="56"/>
      <c r="SQJ212" s="56"/>
      <c r="SQK212" s="56"/>
      <c r="SQL212" s="56"/>
      <c r="SQM212" s="56"/>
      <c r="SQN212" s="56"/>
      <c r="SQO212" s="56"/>
      <c r="SQP212" s="56"/>
      <c r="SQQ212" s="56"/>
      <c r="SQR212" s="56"/>
      <c r="SQS212" s="56"/>
      <c r="SQT212" s="56"/>
      <c r="SQU212" s="56"/>
      <c r="SQV212" s="56"/>
      <c r="SQW212" s="56"/>
      <c r="SQX212" s="56"/>
      <c r="SQY212" s="56"/>
      <c r="SQZ212" s="56"/>
      <c r="SRA212" s="56"/>
      <c r="SRB212" s="56"/>
      <c r="SRC212" s="56"/>
      <c r="SRD212" s="56"/>
      <c r="SRE212" s="56"/>
      <c r="SRF212" s="56"/>
      <c r="SRG212" s="56"/>
      <c r="SRH212" s="56"/>
      <c r="SRI212" s="56"/>
      <c r="SRJ212" s="56"/>
      <c r="SRK212" s="56"/>
      <c r="SRL212" s="56"/>
      <c r="SRM212" s="56"/>
      <c r="SRN212" s="56"/>
      <c r="SRO212" s="56"/>
      <c r="SRP212" s="56"/>
      <c r="SRQ212" s="56"/>
      <c r="SRR212" s="56"/>
      <c r="SRS212" s="56"/>
      <c r="SRT212" s="56"/>
      <c r="SRU212" s="56"/>
      <c r="SRV212" s="56"/>
      <c r="SRW212" s="56"/>
      <c r="SRX212" s="56"/>
      <c r="SRY212" s="56"/>
      <c r="SRZ212" s="56"/>
      <c r="SSA212" s="56"/>
      <c r="SSB212" s="56"/>
      <c r="SSC212" s="56"/>
      <c r="SSD212" s="56"/>
      <c r="SSE212" s="56"/>
      <c r="SSF212" s="56"/>
      <c r="SSG212" s="56"/>
      <c r="SSH212" s="56"/>
      <c r="SSI212" s="56"/>
      <c r="SSJ212" s="56"/>
      <c r="SSK212" s="56"/>
      <c r="SSL212" s="56"/>
      <c r="SSM212" s="56"/>
      <c r="SSN212" s="56"/>
      <c r="SSO212" s="56"/>
      <c r="SSP212" s="56"/>
      <c r="SSQ212" s="56"/>
      <c r="SSR212" s="56"/>
      <c r="SSS212" s="56"/>
      <c r="SST212" s="56"/>
      <c r="SSU212" s="56"/>
      <c r="SSV212" s="56"/>
      <c r="SSW212" s="56"/>
      <c r="SSX212" s="56"/>
      <c r="SSY212" s="56"/>
      <c r="SSZ212" s="56"/>
      <c r="STA212" s="56"/>
      <c r="STB212" s="56"/>
      <c r="STC212" s="56"/>
      <c r="STD212" s="56"/>
      <c r="STE212" s="56"/>
      <c r="STF212" s="56"/>
      <c r="STG212" s="56"/>
      <c r="STH212" s="56"/>
      <c r="STI212" s="56"/>
      <c r="STJ212" s="56"/>
      <c r="STK212" s="56"/>
      <c r="STL212" s="56"/>
      <c r="STM212" s="56"/>
      <c r="STN212" s="56"/>
      <c r="STO212" s="56"/>
      <c r="STP212" s="56"/>
      <c r="STQ212" s="56"/>
      <c r="STR212" s="56"/>
      <c r="STS212" s="56"/>
      <c r="STT212" s="56"/>
      <c r="STU212" s="56"/>
      <c r="STV212" s="56"/>
      <c r="STW212" s="56"/>
      <c r="STX212" s="56"/>
      <c r="STY212" s="56"/>
      <c r="STZ212" s="56"/>
      <c r="SUA212" s="56"/>
      <c r="SUB212" s="56"/>
      <c r="SUC212" s="56"/>
      <c r="SUD212" s="56"/>
      <c r="SUE212" s="56"/>
      <c r="SUF212" s="56"/>
      <c r="SUG212" s="56"/>
      <c r="SUH212" s="56"/>
      <c r="SUI212" s="56"/>
      <c r="SUJ212" s="56"/>
      <c r="SUK212" s="56"/>
      <c r="SUL212" s="56"/>
      <c r="SUM212" s="56"/>
      <c r="SUN212" s="56"/>
      <c r="SUO212" s="56"/>
      <c r="SUP212" s="56"/>
      <c r="SUQ212" s="56"/>
      <c r="SUR212" s="56"/>
      <c r="SUS212" s="56"/>
      <c r="SUT212" s="56"/>
      <c r="SUU212" s="56"/>
      <c r="SUV212" s="56"/>
      <c r="SUW212" s="56"/>
      <c r="SUX212" s="56"/>
      <c r="SUY212" s="56"/>
      <c r="SUZ212" s="56"/>
      <c r="SVA212" s="56"/>
      <c r="SVB212" s="56"/>
      <c r="SVC212" s="56"/>
      <c r="SVD212" s="56"/>
      <c r="SVE212" s="56"/>
      <c r="SVF212" s="56"/>
      <c r="SVG212" s="56"/>
      <c r="SVH212" s="56"/>
      <c r="SVI212" s="56"/>
      <c r="SVJ212" s="56"/>
      <c r="SVK212" s="56"/>
      <c r="SVL212" s="56"/>
      <c r="SVM212" s="56"/>
      <c r="SVN212" s="56"/>
      <c r="SVO212" s="56"/>
      <c r="SVP212" s="56"/>
      <c r="SVQ212" s="56"/>
      <c r="SVR212" s="56"/>
      <c r="SVS212" s="56"/>
      <c r="SVT212" s="56"/>
      <c r="SVU212" s="56"/>
      <c r="SVV212" s="56"/>
      <c r="SVW212" s="56"/>
      <c r="SVX212" s="56"/>
      <c r="SVY212" s="56"/>
      <c r="SVZ212" s="56"/>
      <c r="SWA212" s="56"/>
      <c r="SWB212" s="56"/>
      <c r="SWC212" s="56"/>
      <c r="SWD212" s="56"/>
      <c r="SWE212" s="56"/>
      <c r="SWF212" s="56"/>
      <c r="SWG212" s="56"/>
      <c r="SWH212" s="56"/>
      <c r="SWI212" s="56"/>
      <c r="SWJ212" s="56"/>
      <c r="SWK212" s="56"/>
      <c r="SWL212" s="56"/>
      <c r="SWM212" s="56"/>
      <c r="SWN212" s="56"/>
      <c r="SWO212" s="56"/>
      <c r="SWP212" s="56"/>
      <c r="SWQ212" s="56"/>
      <c r="SWR212" s="56"/>
      <c r="SWS212" s="56"/>
      <c r="SWT212" s="56"/>
      <c r="SWU212" s="56"/>
      <c r="SWV212" s="56"/>
      <c r="SWW212" s="56"/>
      <c r="SWX212" s="56"/>
      <c r="SWY212" s="56"/>
      <c r="SWZ212" s="56"/>
      <c r="SXA212" s="56"/>
      <c r="SXB212" s="56"/>
      <c r="SXC212" s="56"/>
      <c r="SXD212" s="56"/>
      <c r="SXE212" s="56"/>
      <c r="SXF212" s="56"/>
      <c r="SXG212" s="56"/>
      <c r="SXH212" s="56"/>
      <c r="SXI212" s="56"/>
      <c r="SXJ212" s="56"/>
      <c r="SXK212" s="56"/>
      <c r="SXL212" s="56"/>
      <c r="SXM212" s="56"/>
      <c r="SXN212" s="56"/>
      <c r="SXO212" s="56"/>
      <c r="SXP212" s="56"/>
      <c r="SXQ212" s="56"/>
      <c r="SXR212" s="56"/>
      <c r="SXS212" s="56"/>
      <c r="SXT212" s="56"/>
      <c r="SXU212" s="56"/>
      <c r="SXV212" s="56"/>
      <c r="SXW212" s="56"/>
      <c r="SXX212" s="56"/>
      <c r="SXY212" s="56"/>
      <c r="SXZ212" s="56"/>
      <c r="SYA212" s="56"/>
      <c r="SYB212" s="56"/>
      <c r="SYC212" s="56"/>
      <c r="SYD212" s="56"/>
      <c r="SYE212" s="56"/>
      <c r="SYF212" s="56"/>
      <c r="SYG212" s="56"/>
      <c r="SYH212" s="56"/>
      <c r="SYI212" s="56"/>
      <c r="SYJ212" s="56"/>
      <c r="SYK212" s="56"/>
      <c r="SYL212" s="56"/>
      <c r="SYM212" s="56"/>
      <c r="SYN212" s="56"/>
      <c r="SYO212" s="56"/>
      <c r="SYP212" s="56"/>
      <c r="SYQ212" s="56"/>
      <c r="SYR212" s="56"/>
      <c r="SYS212" s="56"/>
      <c r="SYT212" s="56"/>
      <c r="SYU212" s="56"/>
      <c r="SYV212" s="56"/>
      <c r="SYW212" s="56"/>
      <c r="SYX212" s="56"/>
      <c r="SYY212" s="56"/>
      <c r="SYZ212" s="56"/>
      <c r="SZA212" s="56"/>
      <c r="SZB212" s="56"/>
      <c r="SZC212" s="56"/>
      <c r="SZD212" s="56"/>
      <c r="SZE212" s="56"/>
      <c r="SZF212" s="56"/>
      <c r="SZG212" s="56"/>
      <c r="SZH212" s="56"/>
      <c r="SZI212" s="56"/>
      <c r="SZJ212" s="56"/>
      <c r="SZK212" s="56"/>
      <c r="SZL212" s="56"/>
      <c r="SZM212" s="56"/>
      <c r="SZN212" s="56"/>
      <c r="SZO212" s="56"/>
      <c r="SZP212" s="56"/>
      <c r="SZQ212" s="56"/>
      <c r="SZR212" s="56"/>
      <c r="SZS212" s="56"/>
      <c r="SZT212" s="56"/>
      <c r="SZU212" s="56"/>
      <c r="SZV212" s="56"/>
      <c r="SZW212" s="56"/>
      <c r="SZX212" s="56"/>
      <c r="SZY212" s="56"/>
      <c r="SZZ212" s="56"/>
      <c r="TAA212" s="56"/>
      <c r="TAB212" s="56"/>
      <c r="TAC212" s="56"/>
      <c r="TAD212" s="56"/>
      <c r="TAE212" s="56"/>
      <c r="TAF212" s="56"/>
      <c r="TAG212" s="56"/>
      <c r="TAH212" s="56"/>
      <c r="TAI212" s="56"/>
      <c r="TAJ212" s="56"/>
      <c r="TAK212" s="56"/>
      <c r="TAL212" s="56"/>
      <c r="TAM212" s="56"/>
      <c r="TAN212" s="56"/>
      <c r="TAO212" s="56"/>
      <c r="TAP212" s="56"/>
      <c r="TAQ212" s="56"/>
      <c r="TAR212" s="56"/>
      <c r="TAS212" s="56"/>
      <c r="TAT212" s="56"/>
      <c r="TAU212" s="56"/>
      <c r="TAV212" s="56"/>
      <c r="TAW212" s="56"/>
      <c r="TAX212" s="56"/>
      <c r="TAY212" s="56"/>
      <c r="TAZ212" s="56"/>
      <c r="TBA212" s="56"/>
      <c r="TBB212" s="56"/>
      <c r="TBC212" s="56"/>
      <c r="TBD212" s="56"/>
      <c r="TBE212" s="56"/>
      <c r="TBF212" s="56"/>
      <c r="TBG212" s="56"/>
      <c r="TBH212" s="56"/>
      <c r="TBI212" s="56"/>
      <c r="TBJ212" s="56"/>
      <c r="TBK212" s="56"/>
      <c r="TBL212" s="56"/>
      <c r="TBM212" s="56"/>
      <c r="TBN212" s="56"/>
      <c r="TBO212" s="56"/>
      <c r="TBP212" s="56"/>
      <c r="TBQ212" s="56"/>
      <c r="TBR212" s="56"/>
      <c r="TBS212" s="56"/>
      <c r="TBT212" s="56"/>
      <c r="TBU212" s="56"/>
      <c r="TBV212" s="56"/>
      <c r="TBW212" s="56"/>
      <c r="TBX212" s="56"/>
      <c r="TBY212" s="56"/>
      <c r="TBZ212" s="56"/>
      <c r="TCA212" s="56"/>
      <c r="TCB212" s="56"/>
      <c r="TCC212" s="56"/>
      <c r="TCD212" s="56"/>
      <c r="TCE212" s="56"/>
      <c r="TCF212" s="56"/>
      <c r="TCG212" s="56"/>
      <c r="TCH212" s="56"/>
      <c r="TCI212" s="56"/>
      <c r="TCJ212" s="56"/>
      <c r="TCK212" s="56"/>
      <c r="TCL212" s="56"/>
      <c r="TCM212" s="56"/>
      <c r="TCN212" s="56"/>
      <c r="TCO212" s="56"/>
      <c r="TCP212" s="56"/>
      <c r="TCQ212" s="56"/>
      <c r="TCR212" s="56"/>
      <c r="TCS212" s="56"/>
      <c r="TCT212" s="56"/>
      <c r="TCU212" s="56"/>
      <c r="TCV212" s="56"/>
      <c r="TCW212" s="56"/>
      <c r="TCX212" s="56"/>
      <c r="TCY212" s="56"/>
      <c r="TCZ212" s="56"/>
      <c r="TDA212" s="56"/>
      <c r="TDB212" s="56"/>
      <c r="TDC212" s="56"/>
      <c r="TDD212" s="56"/>
      <c r="TDE212" s="56"/>
      <c r="TDF212" s="56"/>
      <c r="TDG212" s="56"/>
      <c r="TDH212" s="56"/>
      <c r="TDI212" s="56"/>
      <c r="TDJ212" s="56"/>
      <c r="TDK212" s="56"/>
      <c r="TDL212" s="56"/>
      <c r="TDM212" s="56"/>
      <c r="TDN212" s="56"/>
      <c r="TDO212" s="56"/>
      <c r="TDP212" s="56"/>
      <c r="TDQ212" s="56"/>
      <c r="TDR212" s="56"/>
      <c r="TDS212" s="56"/>
      <c r="TDT212" s="56"/>
      <c r="TDU212" s="56"/>
      <c r="TDV212" s="56"/>
      <c r="TDW212" s="56"/>
      <c r="TDX212" s="56"/>
      <c r="TDY212" s="56"/>
      <c r="TDZ212" s="56"/>
      <c r="TEA212" s="56"/>
      <c r="TEB212" s="56"/>
      <c r="TEC212" s="56"/>
      <c r="TED212" s="56"/>
      <c r="TEE212" s="56"/>
      <c r="TEF212" s="56"/>
      <c r="TEG212" s="56"/>
      <c r="TEH212" s="56"/>
      <c r="TEI212" s="56"/>
      <c r="TEJ212" s="56"/>
      <c r="TEK212" s="56"/>
      <c r="TEL212" s="56"/>
      <c r="TEM212" s="56"/>
      <c r="TEN212" s="56"/>
      <c r="TEO212" s="56"/>
      <c r="TEP212" s="56"/>
      <c r="TEQ212" s="56"/>
      <c r="TER212" s="56"/>
      <c r="TES212" s="56"/>
      <c r="TET212" s="56"/>
      <c r="TEU212" s="56"/>
      <c r="TEV212" s="56"/>
      <c r="TEW212" s="56"/>
      <c r="TEX212" s="56"/>
      <c r="TEY212" s="56"/>
      <c r="TEZ212" s="56"/>
      <c r="TFA212" s="56"/>
      <c r="TFB212" s="56"/>
      <c r="TFC212" s="56"/>
      <c r="TFD212" s="56"/>
      <c r="TFE212" s="56"/>
      <c r="TFF212" s="56"/>
      <c r="TFG212" s="56"/>
      <c r="TFH212" s="56"/>
      <c r="TFI212" s="56"/>
      <c r="TFJ212" s="56"/>
      <c r="TFK212" s="56"/>
      <c r="TFL212" s="56"/>
      <c r="TFM212" s="56"/>
      <c r="TFN212" s="56"/>
      <c r="TFO212" s="56"/>
      <c r="TFP212" s="56"/>
      <c r="TFQ212" s="56"/>
      <c r="TFR212" s="56"/>
      <c r="TFS212" s="56"/>
      <c r="TFT212" s="56"/>
      <c r="TFU212" s="56"/>
      <c r="TFV212" s="56"/>
      <c r="TFW212" s="56"/>
      <c r="TFX212" s="56"/>
      <c r="TFY212" s="56"/>
      <c r="TFZ212" s="56"/>
      <c r="TGA212" s="56"/>
      <c r="TGB212" s="56"/>
      <c r="TGC212" s="56"/>
      <c r="TGD212" s="56"/>
      <c r="TGE212" s="56"/>
      <c r="TGF212" s="56"/>
      <c r="TGG212" s="56"/>
      <c r="TGH212" s="56"/>
      <c r="TGI212" s="56"/>
      <c r="TGJ212" s="56"/>
      <c r="TGK212" s="56"/>
      <c r="TGL212" s="56"/>
      <c r="TGM212" s="56"/>
      <c r="TGN212" s="56"/>
      <c r="TGO212" s="56"/>
      <c r="TGP212" s="56"/>
      <c r="TGQ212" s="56"/>
      <c r="TGR212" s="56"/>
      <c r="TGS212" s="56"/>
      <c r="TGT212" s="56"/>
      <c r="TGU212" s="56"/>
      <c r="TGV212" s="56"/>
      <c r="TGW212" s="56"/>
      <c r="TGX212" s="56"/>
      <c r="TGY212" s="56"/>
      <c r="TGZ212" s="56"/>
      <c r="THA212" s="56"/>
      <c r="THB212" s="56"/>
      <c r="THC212" s="56"/>
      <c r="THD212" s="56"/>
      <c r="THE212" s="56"/>
      <c r="THF212" s="56"/>
      <c r="THG212" s="56"/>
      <c r="THH212" s="56"/>
      <c r="THI212" s="56"/>
      <c r="THJ212" s="56"/>
      <c r="THK212" s="56"/>
      <c r="THL212" s="56"/>
      <c r="THM212" s="56"/>
      <c r="THN212" s="56"/>
      <c r="THO212" s="56"/>
      <c r="THP212" s="56"/>
      <c r="THQ212" s="56"/>
      <c r="THR212" s="56"/>
      <c r="THS212" s="56"/>
      <c r="THT212" s="56"/>
      <c r="THU212" s="56"/>
      <c r="THV212" s="56"/>
      <c r="THW212" s="56"/>
      <c r="THX212" s="56"/>
      <c r="THY212" s="56"/>
      <c r="THZ212" s="56"/>
      <c r="TIA212" s="56"/>
      <c r="TIB212" s="56"/>
      <c r="TIC212" s="56"/>
      <c r="TID212" s="56"/>
      <c r="TIE212" s="56"/>
      <c r="TIF212" s="56"/>
      <c r="TIG212" s="56"/>
      <c r="TIH212" s="56"/>
      <c r="TII212" s="56"/>
      <c r="TIJ212" s="56"/>
      <c r="TIK212" s="56"/>
      <c r="TIL212" s="56"/>
      <c r="TIM212" s="56"/>
      <c r="TIN212" s="56"/>
      <c r="TIO212" s="56"/>
      <c r="TIP212" s="56"/>
      <c r="TIQ212" s="56"/>
      <c r="TIR212" s="56"/>
      <c r="TIS212" s="56"/>
      <c r="TIT212" s="56"/>
      <c r="TIU212" s="56"/>
      <c r="TIV212" s="56"/>
      <c r="TIW212" s="56"/>
      <c r="TIX212" s="56"/>
      <c r="TIY212" s="56"/>
      <c r="TIZ212" s="56"/>
      <c r="TJA212" s="56"/>
      <c r="TJB212" s="56"/>
      <c r="TJC212" s="56"/>
      <c r="TJD212" s="56"/>
      <c r="TJE212" s="56"/>
      <c r="TJF212" s="56"/>
      <c r="TJG212" s="56"/>
      <c r="TJH212" s="56"/>
      <c r="TJI212" s="56"/>
      <c r="TJJ212" s="56"/>
      <c r="TJK212" s="56"/>
      <c r="TJL212" s="56"/>
      <c r="TJM212" s="56"/>
      <c r="TJN212" s="56"/>
      <c r="TJO212" s="56"/>
      <c r="TJP212" s="56"/>
      <c r="TJQ212" s="56"/>
      <c r="TJR212" s="56"/>
      <c r="TJS212" s="56"/>
      <c r="TJT212" s="56"/>
      <c r="TJU212" s="56"/>
      <c r="TJV212" s="56"/>
      <c r="TJW212" s="56"/>
      <c r="TJX212" s="56"/>
      <c r="TJY212" s="56"/>
      <c r="TJZ212" s="56"/>
      <c r="TKA212" s="56"/>
      <c r="TKB212" s="56"/>
      <c r="TKC212" s="56"/>
      <c r="TKD212" s="56"/>
      <c r="TKE212" s="56"/>
      <c r="TKF212" s="56"/>
      <c r="TKG212" s="56"/>
      <c r="TKH212" s="56"/>
      <c r="TKI212" s="56"/>
      <c r="TKJ212" s="56"/>
      <c r="TKK212" s="56"/>
      <c r="TKL212" s="56"/>
      <c r="TKM212" s="56"/>
      <c r="TKN212" s="56"/>
      <c r="TKO212" s="56"/>
      <c r="TKP212" s="56"/>
      <c r="TKQ212" s="56"/>
      <c r="TKR212" s="56"/>
      <c r="TKS212" s="56"/>
      <c r="TKT212" s="56"/>
      <c r="TKU212" s="56"/>
      <c r="TKV212" s="56"/>
      <c r="TKW212" s="56"/>
      <c r="TKX212" s="56"/>
      <c r="TKY212" s="56"/>
      <c r="TKZ212" s="56"/>
      <c r="TLA212" s="56"/>
      <c r="TLB212" s="56"/>
      <c r="TLC212" s="56"/>
      <c r="TLD212" s="56"/>
      <c r="TLE212" s="56"/>
      <c r="TLF212" s="56"/>
      <c r="TLG212" s="56"/>
      <c r="TLH212" s="56"/>
      <c r="TLI212" s="56"/>
      <c r="TLJ212" s="56"/>
      <c r="TLK212" s="56"/>
      <c r="TLL212" s="56"/>
      <c r="TLM212" s="56"/>
      <c r="TLN212" s="56"/>
      <c r="TLO212" s="56"/>
      <c r="TLP212" s="56"/>
      <c r="TLQ212" s="56"/>
      <c r="TLR212" s="56"/>
      <c r="TLS212" s="56"/>
      <c r="TLT212" s="56"/>
      <c r="TLU212" s="56"/>
      <c r="TLV212" s="56"/>
      <c r="TLW212" s="56"/>
      <c r="TLX212" s="56"/>
      <c r="TLY212" s="56"/>
      <c r="TLZ212" s="56"/>
      <c r="TMA212" s="56"/>
      <c r="TMB212" s="56"/>
      <c r="TMC212" s="56"/>
      <c r="TMD212" s="56"/>
      <c r="TME212" s="56"/>
      <c r="TMF212" s="56"/>
      <c r="TMG212" s="56"/>
      <c r="TMH212" s="56"/>
      <c r="TMI212" s="56"/>
      <c r="TMJ212" s="56"/>
      <c r="TMK212" s="56"/>
      <c r="TML212" s="56"/>
      <c r="TMM212" s="56"/>
      <c r="TMN212" s="56"/>
      <c r="TMO212" s="56"/>
      <c r="TMP212" s="56"/>
      <c r="TMQ212" s="56"/>
      <c r="TMR212" s="56"/>
      <c r="TMS212" s="56"/>
      <c r="TMT212" s="56"/>
      <c r="TMU212" s="56"/>
      <c r="TMV212" s="56"/>
      <c r="TMW212" s="56"/>
      <c r="TMX212" s="56"/>
      <c r="TMY212" s="56"/>
      <c r="TMZ212" s="56"/>
      <c r="TNA212" s="56"/>
      <c r="TNB212" s="56"/>
      <c r="TNC212" s="56"/>
      <c r="TND212" s="56"/>
      <c r="TNE212" s="56"/>
      <c r="TNF212" s="56"/>
      <c r="TNG212" s="56"/>
      <c r="TNH212" s="56"/>
      <c r="TNI212" s="56"/>
      <c r="TNJ212" s="56"/>
      <c r="TNK212" s="56"/>
      <c r="TNL212" s="56"/>
      <c r="TNM212" s="56"/>
      <c r="TNN212" s="56"/>
      <c r="TNO212" s="56"/>
      <c r="TNP212" s="56"/>
      <c r="TNQ212" s="56"/>
      <c r="TNR212" s="56"/>
      <c r="TNS212" s="56"/>
      <c r="TNT212" s="56"/>
      <c r="TNU212" s="56"/>
      <c r="TNV212" s="56"/>
      <c r="TNW212" s="56"/>
      <c r="TNX212" s="56"/>
      <c r="TNY212" s="56"/>
      <c r="TNZ212" s="56"/>
      <c r="TOA212" s="56"/>
      <c r="TOB212" s="56"/>
      <c r="TOC212" s="56"/>
      <c r="TOD212" s="56"/>
      <c r="TOE212" s="56"/>
      <c r="TOF212" s="56"/>
      <c r="TOG212" s="56"/>
      <c r="TOH212" s="56"/>
      <c r="TOI212" s="56"/>
      <c r="TOJ212" s="56"/>
      <c r="TOK212" s="56"/>
      <c r="TOL212" s="56"/>
      <c r="TOM212" s="56"/>
      <c r="TON212" s="56"/>
      <c r="TOO212" s="56"/>
      <c r="TOP212" s="56"/>
      <c r="TOQ212" s="56"/>
      <c r="TOR212" s="56"/>
      <c r="TOS212" s="56"/>
      <c r="TOT212" s="56"/>
      <c r="TOU212" s="56"/>
      <c r="TOV212" s="56"/>
      <c r="TOW212" s="56"/>
      <c r="TOX212" s="56"/>
      <c r="TOY212" s="56"/>
      <c r="TOZ212" s="56"/>
      <c r="TPA212" s="56"/>
      <c r="TPB212" s="56"/>
      <c r="TPC212" s="56"/>
      <c r="TPD212" s="56"/>
      <c r="TPE212" s="56"/>
      <c r="TPF212" s="56"/>
      <c r="TPG212" s="56"/>
      <c r="TPH212" s="56"/>
      <c r="TPI212" s="56"/>
      <c r="TPJ212" s="56"/>
      <c r="TPK212" s="56"/>
      <c r="TPL212" s="56"/>
      <c r="TPM212" s="56"/>
      <c r="TPN212" s="56"/>
      <c r="TPO212" s="56"/>
      <c r="TPP212" s="56"/>
      <c r="TPQ212" s="56"/>
      <c r="TPR212" s="56"/>
      <c r="TPS212" s="56"/>
      <c r="TPT212" s="56"/>
      <c r="TPU212" s="56"/>
      <c r="TPV212" s="56"/>
      <c r="TPW212" s="56"/>
      <c r="TPX212" s="56"/>
      <c r="TPY212" s="56"/>
      <c r="TPZ212" s="56"/>
      <c r="TQA212" s="56"/>
      <c r="TQB212" s="56"/>
      <c r="TQC212" s="56"/>
      <c r="TQD212" s="56"/>
      <c r="TQE212" s="56"/>
      <c r="TQF212" s="56"/>
      <c r="TQG212" s="56"/>
      <c r="TQH212" s="56"/>
      <c r="TQI212" s="56"/>
      <c r="TQJ212" s="56"/>
      <c r="TQK212" s="56"/>
      <c r="TQL212" s="56"/>
      <c r="TQM212" s="56"/>
      <c r="TQN212" s="56"/>
      <c r="TQO212" s="56"/>
      <c r="TQP212" s="56"/>
      <c r="TQQ212" s="56"/>
      <c r="TQR212" s="56"/>
      <c r="TQS212" s="56"/>
      <c r="TQT212" s="56"/>
      <c r="TQU212" s="56"/>
      <c r="TQV212" s="56"/>
      <c r="TQW212" s="56"/>
      <c r="TQX212" s="56"/>
      <c r="TQY212" s="56"/>
      <c r="TQZ212" s="56"/>
      <c r="TRA212" s="56"/>
      <c r="TRB212" s="56"/>
      <c r="TRC212" s="56"/>
      <c r="TRD212" s="56"/>
      <c r="TRE212" s="56"/>
      <c r="TRF212" s="56"/>
      <c r="TRG212" s="56"/>
      <c r="TRH212" s="56"/>
      <c r="TRI212" s="56"/>
      <c r="TRJ212" s="56"/>
      <c r="TRK212" s="56"/>
      <c r="TRL212" s="56"/>
      <c r="TRM212" s="56"/>
      <c r="TRN212" s="56"/>
      <c r="TRO212" s="56"/>
      <c r="TRP212" s="56"/>
      <c r="TRQ212" s="56"/>
      <c r="TRR212" s="56"/>
      <c r="TRS212" s="56"/>
      <c r="TRT212" s="56"/>
      <c r="TRU212" s="56"/>
      <c r="TRV212" s="56"/>
      <c r="TRW212" s="56"/>
      <c r="TRX212" s="56"/>
      <c r="TRY212" s="56"/>
      <c r="TRZ212" s="56"/>
      <c r="TSA212" s="56"/>
      <c r="TSB212" s="56"/>
      <c r="TSC212" s="56"/>
      <c r="TSD212" s="56"/>
      <c r="TSE212" s="56"/>
      <c r="TSF212" s="56"/>
      <c r="TSG212" s="56"/>
      <c r="TSH212" s="56"/>
      <c r="TSI212" s="56"/>
      <c r="TSJ212" s="56"/>
      <c r="TSK212" s="56"/>
      <c r="TSL212" s="56"/>
      <c r="TSM212" s="56"/>
      <c r="TSN212" s="56"/>
      <c r="TSO212" s="56"/>
      <c r="TSP212" s="56"/>
      <c r="TSQ212" s="56"/>
      <c r="TSR212" s="56"/>
      <c r="TSS212" s="56"/>
      <c r="TST212" s="56"/>
      <c r="TSU212" s="56"/>
      <c r="TSV212" s="56"/>
      <c r="TSW212" s="56"/>
      <c r="TSX212" s="56"/>
      <c r="TSY212" s="56"/>
      <c r="TSZ212" s="56"/>
      <c r="TTA212" s="56"/>
      <c r="TTB212" s="56"/>
      <c r="TTC212" s="56"/>
      <c r="TTD212" s="56"/>
      <c r="TTE212" s="56"/>
      <c r="TTF212" s="56"/>
      <c r="TTG212" s="56"/>
      <c r="TTH212" s="56"/>
      <c r="TTI212" s="56"/>
      <c r="TTJ212" s="56"/>
      <c r="TTK212" s="56"/>
      <c r="TTL212" s="56"/>
      <c r="TTM212" s="56"/>
      <c r="TTN212" s="56"/>
      <c r="TTO212" s="56"/>
      <c r="TTP212" s="56"/>
      <c r="TTQ212" s="56"/>
      <c r="TTR212" s="56"/>
      <c r="TTS212" s="56"/>
      <c r="TTT212" s="56"/>
      <c r="TTU212" s="56"/>
      <c r="TTV212" s="56"/>
      <c r="TTW212" s="56"/>
      <c r="TTX212" s="56"/>
      <c r="TTY212" s="56"/>
      <c r="TTZ212" s="56"/>
      <c r="TUA212" s="56"/>
      <c r="TUB212" s="56"/>
      <c r="TUC212" s="56"/>
      <c r="TUD212" s="56"/>
      <c r="TUE212" s="56"/>
      <c r="TUF212" s="56"/>
      <c r="TUG212" s="56"/>
      <c r="TUH212" s="56"/>
      <c r="TUI212" s="56"/>
      <c r="TUJ212" s="56"/>
      <c r="TUK212" s="56"/>
      <c r="TUL212" s="56"/>
      <c r="TUM212" s="56"/>
      <c r="TUN212" s="56"/>
      <c r="TUO212" s="56"/>
      <c r="TUP212" s="56"/>
      <c r="TUQ212" s="56"/>
      <c r="TUR212" s="56"/>
      <c r="TUS212" s="56"/>
      <c r="TUT212" s="56"/>
      <c r="TUU212" s="56"/>
      <c r="TUV212" s="56"/>
      <c r="TUW212" s="56"/>
      <c r="TUX212" s="56"/>
      <c r="TUY212" s="56"/>
      <c r="TUZ212" s="56"/>
      <c r="TVA212" s="56"/>
      <c r="TVB212" s="56"/>
      <c r="TVC212" s="56"/>
      <c r="TVD212" s="56"/>
      <c r="TVE212" s="56"/>
      <c r="TVF212" s="56"/>
      <c r="TVG212" s="56"/>
      <c r="TVH212" s="56"/>
      <c r="TVI212" s="56"/>
      <c r="TVJ212" s="56"/>
      <c r="TVK212" s="56"/>
      <c r="TVL212" s="56"/>
      <c r="TVM212" s="56"/>
      <c r="TVN212" s="56"/>
      <c r="TVO212" s="56"/>
      <c r="TVP212" s="56"/>
      <c r="TVQ212" s="56"/>
      <c r="TVR212" s="56"/>
      <c r="TVS212" s="56"/>
      <c r="TVT212" s="56"/>
      <c r="TVU212" s="56"/>
      <c r="TVV212" s="56"/>
      <c r="TVW212" s="56"/>
      <c r="TVX212" s="56"/>
      <c r="TVY212" s="56"/>
      <c r="TVZ212" s="56"/>
      <c r="TWA212" s="56"/>
      <c r="TWB212" s="56"/>
      <c r="TWC212" s="56"/>
      <c r="TWD212" s="56"/>
      <c r="TWE212" s="56"/>
      <c r="TWF212" s="56"/>
      <c r="TWG212" s="56"/>
      <c r="TWH212" s="56"/>
      <c r="TWI212" s="56"/>
      <c r="TWJ212" s="56"/>
      <c r="TWK212" s="56"/>
      <c r="TWL212" s="56"/>
      <c r="TWM212" s="56"/>
      <c r="TWN212" s="56"/>
      <c r="TWO212" s="56"/>
      <c r="TWP212" s="56"/>
      <c r="TWQ212" s="56"/>
      <c r="TWR212" s="56"/>
      <c r="TWS212" s="56"/>
      <c r="TWT212" s="56"/>
      <c r="TWU212" s="56"/>
      <c r="TWV212" s="56"/>
      <c r="TWW212" s="56"/>
      <c r="TWX212" s="56"/>
      <c r="TWY212" s="56"/>
      <c r="TWZ212" s="56"/>
      <c r="TXA212" s="56"/>
      <c r="TXB212" s="56"/>
      <c r="TXC212" s="56"/>
      <c r="TXD212" s="56"/>
      <c r="TXE212" s="56"/>
      <c r="TXF212" s="56"/>
      <c r="TXG212" s="56"/>
      <c r="TXH212" s="56"/>
      <c r="TXI212" s="56"/>
      <c r="TXJ212" s="56"/>
      <c r="TXK212" s="56"/>
      <c r="TXL212" s="56"/>
      <c r="TXM212" s="56"/>
      <c r="TXN212" s="56"/>
      <c r="TXO212" s="56"/>
      <c r="TXP212" s="56"/>
      <c r="TXQ212" s="56"/>
      <c r="TXR212" s="56"/>
      <c r="TXS212" s="56"/>
      <c r="TXT212" s="56"/>
      <c r="TXU212" s="56"/>
      <c r="TXV212" s="56"/>
      <c r="TXW212" s="56"/>
      <c r="TXX212" s="56"/>
      <c r="TXY212" s="56"/>
      <c r="TXZ212" s="56"/>
      <c r="TYA212" s="56"/>
      <c r="TYB212" s="56"/>
      <c r="TYC212" s="56"/>
      <c r="TYD212" s="56"/>
      <c r="TYE212" s="56"/>
      <c r="TYF212" s="56"/>
      <c r="TYG212" s="56"/>
      <c r="TYH212" s="56"/>
      <c r="TYI212" s="56"/>
      <c r="TYJ212" s="56"/>
      <c r="TYK212" s="56"/>
      <c r="TYL212" s="56"/>
      <c r="TYM212" s="56"/>
      <c r="TYN212" s="56"/>
      <c r="TYO212" s="56"/>
      <c r="TYP212" s="56"/>
      <c r="TYQ212" s="56"/>
      <c r="TYR212" s="56"/>
      <c r="TYS212" s="56"/>
      <c r="TYT212" s="56"/>
      <c r="TYU212" s="56"/>
      <c r="TYV212" s="56"/>
      <c r="TYW212" s="56"/>
      <c r="TYX212" s="56"/>
      <c r="TYY212" s="56"/>
      <c r="TYZ212" s="56"/>
      <c r="TZA212" s="56"/>
      <c r="TZB212" s="56"/>
      <c r="TZC212" s="56"/>
      <c r="TZD212" s="56"/>
      <c r="TZE212" s="56"/>
      <c r="TZF212" s="56"/>
      <c r="TZG212" s="56"/>
      <c r="TZH212" s="56"/>
      <c r="TZI212" s="56"/>
      <c r="TZJ212" s="56"/>
      <c r="TZK212" s="56"/>
      <c r="TZL212" s="56"/>
      <c r="TZM212" s="56"/>
      <c r="TZN212" s="56"/>
      <c r="TZO212" s="56"/>
      <c r="TZP212" s="56"/>
      <c r="TZQ212" s="56"/>
      <c r="TZR212" s="56"/>
      <c r="TZS212" s="56"/>
      <c r="TZT212" s="56"/>
      <c r="TZU212" s="56"/>
      <c r="TZV212" s="56"/>
      <c r="TZW212" s="56"/>
      <c r="TZX212" s="56"/>
      <c r="TZY212" s="56"/>
      <c r="TZZ212" s="56"/>
      <c r="UAA212" s="56"/>
      <c r="UAB212" s="56"/>
      <c r="UAC212" s="56"/>
      <c r="UAD212" s="56"/>
      <c r="UAE212" s="56"/>
      <c r="UAF212" s="56"/>
      <c r="UAG212" s="56"/>
      <c r="UAH212" s="56"/>
      <c r="UAI212" s="56"/>
      <c r="UAJ212" s="56"/>
      <c r="UAK212" s="56"/>
      <c r="UAL212" s="56"/>
      <c r="UAM212" s="56"/>
      <c r="UAN212" s="56"/>
      <c r="UAO212" s="56"/>
      <c r="UAP212" s="56"/>
      <c r="UAQ212" s="56"/>
      <c r="UAR212" s="56"/>
      <c r="UAS212" s="56"/>
      <c r="UAT212" s="56"/>
      <c r="UAU212" s="56"/>
      <c r="UAV212" s="56"/>
      <c r="UAW212" s="56"/>
      <c r="UAX212" s="56"/>
      <c r="UAY212" s="56"/>
      <c r="UAZ212" s="56"/>
      <c r="UBA212" s="56"/>
      <c r="UBB212" s="56"/>
      <c r="UBC212" s="56"/>
      <c r="UBD212" s="56"/>
      <c r="UBE212" s="56"/>
      <c r="UBF212" s="56"/>
      <c r="UBG212" s="56"/>
      <c r="UBH212" s="56"/>
      <c r="UBI212" s="56"/>
      <c r="UBJ212" s="56"/>
      <c r="UBK212" s="56"/>
      <c r="UBL212" s="56"/>
      <c r="UBM212" s="56"/>
      <c r="UBN212" s="56"/>
      <c r="UBO212" s="56"/>
      <c r="UBP212" s="56"/>
      <c r="UBQ212" s="56"/>
      <c r="UBR212" s="56"/>
      <c r="UBS212" s="56"/>
      <c r="UBT212" s="56"/>
      <c r="UBU212" s="56"/>
      <c r="UBV212" s="56"/>
      <c r="UBW212" s="56"/>
      <c r="UBX212" s="56"/>
      <c r="UBY212" s="56"/>
      <c r="UBZ212" s="56"/>
      <c r="UCA212" s="56"/>
      <c r="UCB212" s="56"/>
      <c r="UCC212" s="56"/>
      <c r="UCD212" s="56"/>
      <c r="UCE212" s="56"/>
      <c r="UCF212" s="56"/>
      <c r="UCG212" s="56"/>
      <c r="UCH212" s="56"/>
      <c r="UCI212" s="56"/>
      <c r="UCJ212" s="56"/>
      <c r="UCK212" s="56"/>
      <c r="UCL212" s="56"/>
      <c r="UCM212" s="56"/>
      <c r="UCN212" s="56"/>
      <c r="UCO212" s="56"/>
      <c r="UCP212" s="56"/>
      <c r="UCQ212" s="56"/>
      <c r="UCR212" s="56"/>
      <c r="UCS212" s="56"/>
      <c r="UCT212" s="56"/>
      <c r="UCU212" s="56"/>
      <c r="UCV212" s="56"/>
      <c r="UCW212" s="56"/>
      <c r="UCX212" s="56"/>
      <c r="UCY212" s="56"/>
      <c r="UCZ212" s="56"/>
      <c r="UDA212" s="56"/>
      <c r="UDB212" s="56"/>
      <c r="UDC212" s="56"/>
      <c r="UDD212" s="56"/>
      <c r="UDE212" s="56"/>
      <c r="UDF212" s="56"/>
      <c r="UDG212" s="56"/>
      <c r="UDH212" s="56"/>
      <c r="UDI212" s="56"/>
      <c r="UDJ212" s="56"/>
      <c r="UDK212" s="56"/>
      <c r="UDL212" s="56"/>
      <c r="UDM212" s="56"/>
      <c r="UDN212" s="56"/>
      <c r="UDO212" s="56"/>
      <c r="UDP212" s="56"/>
      <c r="UDQ212" s="56"/>
      <c r="UDR212" s="56"/>
      <c r="UDS212" s="56"/>
      <c r="UDT212" s="56"/>
      <c r="UDU212" s="56"/>
      <c r="UDV212" s="56"/>
      <c r="UDW212" s="56"/>
      <c r="UDX212" s="56"/>
      <c r="UDY212" s="56"/>
      <c r="UDZ212" s="56"/>
      <c r="UEA212" s="56"/>
      <c r="UEB212" s="56"/>
      <c r="UEC212" s="56"/>
      <c r="UED212" s="56"/>
      <c r="UEE212" s="56"/>
      <c r="UEF212" s="56"/>
      <c r="UEG212" s="56"/>
      <c r="UEH212" s="56"/>
      <c r="UEI212" s="56"/>
      <c r="UEJ212" s="56"/>
      <c r="UEK212" s="56"/>
      <c r="UEL212" s="56"/>
      <c r="UEM212" s="56"/>
      <c r="UEN212" s="56"/>
      <c r="UEO212" s="56"/>
      <c r="UEP212" s="56"/>
      <c r="UEQ212" s="56"/>
      <c r="UER212" s="56"/>
      <c r="UES212" s="56"/>
      <c r="UET212" s="56"/>
      <c r="UEU212" s="56"/>
      <c r="UEV212" s="56"/>
      <c r="UEW212" s="56"/>
      <c r="UEX212" s="56"/>
      <c r="UEY212" s="56"/>
      <c r="UEZ212" s="56"/>
      <c r="UFA212" s="56"/>
      <c r="UFB212" s="56"/>
      <c r="UFC212" s="56"/>
      <c r="UFD212" s="56"/>
      <c r="UFE212" s="56"/>
      <c r="UFF212" s="56"/>
      <c r="UFG212" s="56"/>
      <c r="UFH212" s="56"/>
      <c r="UFI212" s="56"/>
      <c r="UFJ212" s="56"/>
      <c r="UFK212" s="56"/>
      <c r="UFL212" s="56"/>
      <c r="UFM212" s="56"/>
      <c r="UFN212" s="56"/>
      <c r="UFO212" s="56"/>
      <c r="UFP212" s="56"/>
      <c r="UFQ212" s="56"/>
      <c r="UFR212" s="56"/>
      <c r="UFS212" s="56"/>
      <c r="UFT212" s="56"/>
      <c r="UFU212" s="56"/>
      <c r="UFV212" s="56"/>
      <c r="UFW212" s="56"/>
      <c r="UFX212" s="56"/>
      <c r="UFY212" s="56"/>
      <c r="UFZ212" s="56"/>
      <c r="UGA212" s="56"/>
      <c r="UGB212" s="56"/>
      <c r="UGC212" s="56"/>
      <c r="UGD212" s="56"/>
      <c r="UGE212" s="56"/>
      <c r="UGF212" s="56"/>
      <c r="UGG212" s="56"/>
      <c r="UGH212" s="56"/>
      <c r="UGI212" s="56"/>
      <c r="UGJ212" s="56"/>
      <c r="UGK212" s="56"/>
      <c r="UGL212" s="56"/>
      <c r="UGM212" s="56"/>
      <c r="UGN212" s="56"/>
      <c r="UGO212" s="56"/>
      <c r="UGP212" s="56"/>
      <c r="UGQ212" s="56"/>
      <c r="UGR212" s="56"/>
      <c r="UGS212" s="56"/>
      <c r="UGT212" s="56"/>
      <c r="UGU212" s="56"/>
      <c r="UGV212" s="56"/>
      <c r="UGW212" s="56"/>
      <c r="UGX212" s="56"/>
      <c r="UGY212" s="56"/>
      <c r="UGZ212" s="56"/>
      <c r="UHA212" s="56"/>
      <c r="UHB212" s="56"/>
      <c r="UHC212" s="56"/>
      <c r="UHD212" s="56"/>
      <c r="UHE212" s="56"/>
      <c r="UHF212" s="56"/>
      <c r="UHG212" s="56"/>
      <c r="UHH212" s="56"/>
      <c r="UHI212" s="56"/>
      <c r="UHJ212" s="56"/>
      <c r="UHK212" s="56"/>
      <c r="UHL212" s="56"/>
      <c r="UHM212" s="56"/>
      <c r="UHN212" s="56"/>
      <c r="UHO212" s="56"/>
      <c r="UHP212" s="56"/>
      <c r="UHQ212" s="56"/>
      <c r="UHR212" s="56"/>
      <c r="UHS212" s="56"/>
      <c r="UHT212" s="56"/>
      <c r="UHU212" s="56"/>
      <c r="UHV212" s="56"/>
      <c r="UHW212" s="56"/>
      <c r="UHX212" s="56"/>
      <c r="UHY212" s="56"/>
      <c r="UHZ212" s="56"/>
      <c r="UIA212" s="56"/>
      <c r="UIB212" s="56"/>
      <c r="UIC212" s="56"/>
      <c r="UID212" s="56"/>
      <c r="UIE212" s="56"/>
      <c r="UIF212" s="56"/>
      <c r="UIG212" s="56"/>
      <c r="UIH212" s="56"/>
      <c r="UII212" s="56"/>
      <c r="UIJ212" s="56"/>
      <c r="UIK212" s="56"/>
      <c r="UIL212" s="56"/>
      <c r="UIM212" s="56"/>
      <c r="UIN212" s="56"/>
      <c r="UIO212" s="56"/>
      <c r="UIP212" s="56"/>
      <c r="UIQ212" s="56"/>
      <c r="UIR212" s="56"/>
      <c r="UIS212" s="56"/>
      <c r="UIT212" s="56"/>
      <c r="UIU212" s="56"/>
      <c r="UIV212" s="56"/>
      <c r="UIW212" s="56"/>
      <c r="UIX212" s="56"/>
      <c r="UIY212" s="56"/>
      <c r="UIZ212" s="56"/>
      <c r="UJA212" s="56"/>
      <c r="UJB212" s="56"/>
      <c r="UJC212" s="56"/>
      <c r="UJD212" s="56"/>
      <c r="UJE212" s="56"/>
      <c r="UJF212" s="56"/>
      <c r="UJG212" s="56"/>
      <c r="UJH212" s="56"/>
      <c r="UJI212" s="56"/>
      <c r="UJJ212" s="56"/>
      <c r="UJK212" s="56"/>
      <c r="UJL212" s="56"/>
      <c r="UJM212" s="56"/>
      <c r="UJN212" s="56"/>
      <c r="UJO212" s="56"/>
      <c r="UJP212" s="56"/>
      <c r="UJQ212" s="56"/>
      <c r="UJR212" s="56"/>
      <c r="UJS212" s="56"/>
      <c r="UJT212" s="56"/>
      <c r="UJU212" s="56"/>
      <c r="UJV212" s="56"/>
      <c r="UJW212" s="56"/>
      <c r="UJX212" s="56"/>
      <c r="UJY212" s="56"/>
      <c r="UJZ212" s="56"/>
      <c r="UKA212" s="56"/>
      <c r="UKB212" s="56"/>
      <c r="UKC212" s="56"/>
      <c r="UKD212" s="56"/>
      <c r="UKE212" s="56"/>
      <c r="UKF212" s="56"/>
      <c r="UKG212" s="56"/>
      <c r="UKH212" s="56"/>
      <c r="UKI212" s="56"/>
      <c r="UKJ212" s="56"/>
      <c r="UKK212" s="56"/>
      <c r="UKL212" s="56"/>
      <c r="UKM212" s="56"/>
      <c r="UKN212" s="56"/>
      <c r="UKO212" s="56"/>
      <c r="UKP212" s="56"/>
      <c r="UKQ212" s="56"/>
      <c r="UKR212" s="56"/>
      <c r="UKS212" s="56"/>
      <c r="UKT212" s="56"/>
      <c r="UKU212" s="56"/>
      <c r="UKV212" s="56"/>
      <c r="UKW212" s="56"/>
      <c r="UKX212" s="56"/>
      <c r="UKY212" s="56"/>
      <c r="UKZ212" s="56"/>
      <c r="ULA212" s="56"/>
      <c r="ULB212" s="56"/>
      <c r="ULC212" s="56"/>
      <c r="ULD212" s="56"/>
      <c r="ULE212" s="56"/>
      <c r="ULF212" s="56"/>
      <c r="ULG212" s="56"/>
      <c r="ULH212" s="56"/>
      <c r="ULI212" s="56"/>
      <c r="ULJ212" s="56"/>
      <c r="ULK212" s="56"/>
      <c r="ULL212" s="56"/>
      <c r="ULM212" s="56"/>
      <c r="ULN212" s="56"/>
      <c r="ULO212" s="56"/>
      <c r="ULP212" s="56"/>
      <c r="ULQ212" s="56"/>
      <c r="ULR212" s="56"/>
      <c r="ULS212" s="56"/>
      <c r="ULT212" s="56"/>
      <c r="ULU212" s="56"/>
      <c r="ULV212" s="56"/>
      <c r="ULW212" s="56"/>
      <c r="ULX212" s="56"/>
      <c r="ULY212" s="56"/>
      <c r="ULZ212" s="56"/>
      <c r="UMA212" s="56"/>
      <c r="UMB212" s="56"/>
      <c r="UMC212" s="56"/>
      <c r="UMD212" s="56"/>
      <c r="UME212" s="56"/>
      <c r="UMF212" s="56"/>
      <c r="UMG212" s="56"/>
      <c r="UMH212" s="56"/>
      <c r="UMI212" s="56"/>
      <c r="UMJ212" s="56"/>
      <c r="UMK212" s="56"/>
      <c r="UML212" s="56"/>
      <c r="UMM212" s="56"/>
      <c r="UMN212" s="56"/>
      <c r="UMO212" s="56"/>
      <c r="UMP212" s="56"/>
      <c r="UMQ212" s="56"/>
      <c r="UMR212" s="56"/>
      <c r="UMS212" s="56"/>
      <c r="UMT212" s="56"/>
      <c r="UMU212" s="56"/>
      <c r="UMV212" s="56"/>
      <c r="UMW212" s="56"/>
      <c r="UMX212" s="56"/>
      <c r="UMY212" s="56"/>
      <c r="UMZ212" s="56"/>
      <c r="UNA212" s="56"/>
      <c r="UNB212" s="56"/>
      <c r="UNC212" s="56"/>
      <c r="UND212" s="56"/>
      <c r="UNE212" s="56"/>
      <c r="UNF212" s="56"/>
      <c r="UNG212" s="56"/>
      <c r="UNH212" s="56"/>
      <c r="UNI212" s="56"/>
      <c r="UNJ212" s="56"/>
      <c r="UNK212" s="56"/>
      <c r="UNL212" s="56"/>
      <c r="UNM212" s="56"/>
      <c r="UNN212" s="56"/>
      <c r="UNO212" s="56"/>
      <c r="UNP212" s="56"/>
      <c r="UNQ212" s="56"/>
      <c r="UNR212" s="56"/>
      <c r="UNS212" s="56"/>
      <c r="UNT212" s="56"/>
      <c r="UNU212" s="56"/>
      <c r="UNV212" s="56"/>
      <c r="UNW212" s="56"/>
      <c r="UNX212" s="56"/>
      <c r="UNY212" s="56"/>
      <c r="UNZ212" s="56"/>
      <c r="UOA212" s="56"/>
      <c r="UOB212" s="56"/>
      <c r="UOC212" s="56"/>
      <c r="UOD212" s="56"/>
      <c r="UOE212" s="56"/>
      <c r="UOF212" s="56"/>
      <c r="UOG212" s="56"/>
      <c r="UOH212" s="56"/>
      <c r="UOI212" s="56"/>
      <c r="UOJ212" s="56"/>
      <c r="UOK212" s="56"/>
      <c r="UOL212" s="56"/>
      <c r="UOM212" s="56"/>
      <c r="UON212" s="56"/>
      <c r="UOO212" s="56"/>
      <c r="UOP212" s="56"/>
      <c r="UOQ212" s="56"/>
      <c r="UOR212" s="56"/>
      <c r="UOS212" s="56"/>
      <c r="UOT212" s="56"/>
      <c r="UOU212" s="56"/>
      <c r="UOV212" s="56"/>
      <c r="UOW212" s="56"/>
      <c r="UOX212" s="56"/>
      <c r="UOY212" s="56"/>
      <c r="UOZ212" s="56"/>
      <c r="UPA212" s="56"/>
      <c r="UPB212" s="56"/>
      <c r="UPC212" s="56"/>
      <c r="UPD212" s="56"/>
      <c r="UPE212" s="56"/>
      <c r="UPF212" s="56"/>
      <c r="UPG212" s="56"/>
      <c r="UPH212" s="56"/>
      <c r="UPI212" s="56"/>
      <c r="UPJ212" s="56"/>
      <c r="UPK212" s="56"/>
      <c r="UPL212" s="56"/>
      <c r="UPM212" s="56"/>
      <c r="UPN212" s="56"/>
      <c r="UPO212" s="56"/>
      <c r="UPP212" s="56"/>
      <c r="UPQ212" s="56"/>
      <c r="UPR212" s="56"/>
      <c r="UPS212" s="56"/>
      <c r="UPT212" s="56"/>
      <c r="UPU212" s="56"/>
      <c r="UPV212" s="56"/>
      <c r="UPW212" s="56"/>
      <c r="UPX212" s="56"/>
      <c r="UPY212" s="56"/>
      <c r="UPZ212" s="56"/>
      <c r="UQA212" s="56"/>
      <c r="UQB212" s="56"/>
      <c r="UQC212" s="56"/>
      <c r="UQD212" s="56"/>
      <c r="UQE212" s="56"/>
      <c r="UQF212" s="56"/>
      <c r="UQG212" s="56"/>
      <c r="UQH212" s="56"/>
      <c r="UQI212" s="56"/>
      <c r="UQJ212" s="56"/>
      <c r="UQK212" s="56"/>
      <c r="UQL212" s="56"/>
      <c r="UQM212" s="56"/>
      <c r="UQN212" s="56"/>
      <c r="UQO212" s="56"/>
      <c r="UQP212" s="56"/>
      <c r="UQQ212" s="56"/>
      <c r="UQR212" s="56"/>
      <c r="UQS212" s="56"/>
      <c r="UQT212" s="56"/>
      <c r="UQU212" s="56"/>
      <c r="UQV212" s="56"/>
      <c r="UQW212" s="56"/>
      <c r="UQX212" s="56"/>
      <c r="UQY212" s="56"/>
      <c r="UQZ212" s="56"/>
      <c r="URA212" s="56"/>
      <c r="URB212" s="56"/>
      <c r="URC212" s="56"/>
      <c r="URD212" s="56"/>
      <c r="URE212" s="56"/>
      <c r="URF212" s="56"/>
      <c r="URG212" s="56"/>
      <c r="URH212" s="56"/>
      <c r="URI212" s="56"/>
      <c r="URJ212" s="56"/>
      <c r="URK212" s="56"/>
      <c r="URL212" s="56"/>
      <c r="URM212" s="56"/>
      <c r="URN212" s="56"/>
      <c r="URO212" s="56"/>
      <c r="URP212" s="56"/>
      <c r="URQ212" s="56"/>
      <c r="URR212" s="56"/>
      <c r="URS212" s="56"/>
      <c r="URT212" s="56"/>
      <c r="URU212" s="56"/>
      <c r="URV212" s="56"/>
      <c r="URW212" s="56"/>
      <c r="URX212" s="56"/>
      <c r="URY212" s="56"/>
      <c r="URZ212" s="56"/>
      <c r="USA212" s="56"/>
      <c r="USB212" s="56"/>
      <c r="USC212" s="56"/>
      <c r="USD212" s="56"/>
      <c r="USE212" s="56"/>
      <c r="USF212" s="56"/>
      <c r="USG212" s="56"/>
      <c r="USH212" s="56"/>
      <c r="USI212" s="56"/>
      <c r="USJ212" s="56"/>
      <c r="USK212" s="56"/>
      <c r="USL212" s="56"/>
      <c r="USM212" s="56"/>
      <c r="USN212" s="56"/>
      <c r="USO212" s="56"/>
      <c r="USP212" s="56"/>
      <c r="USQ212" s="56"/>
      <c r="USR212" s="56"/>
      <c r="USS212" s="56"/>
      <c r="UST212" s="56"/>
      <c r="USU212" s="56"/>
      <c r="USV212" s="56"/>
      <c r="USW212" s="56"/>
      <c r="USX212" s="56"/>
      <c r="USY212" s="56"/>
      <c r="USZ212" s="56"/>
      <c r="UTA212" s="56"/>
      <c r="UTB212" s="56"/>
      <c r="UTC212" s="56"/>
      <c r="UTD212" s="56"/>
      <c r="UTE212" s="56"/>
      <c r="UTF212" s="56"/>
      <c r="UTG212" s="56"/>
      <c r="UTH212" s="56"/>
      <c r="UTI212" s="56"/>
      <c r="UTJ212" s="56"/>
      <c r="UTK212" s="56"/>
      <c r="UTL212" s="56"/>
      <c r="UTM212" s="56"/>
      <c r="UTN212" s="56"/>
      <c r="UTO212" s="56"/>
      <c r="UTP212" s="56"/>
      <c r="UTQ212" s="56"/>
      <c r="UTR212" s="56"/>
      <c r="UTS212" s="56"/>
      <c r="UTT212" s="56"/>
      <c r="UTU212" s="56"/>
      <c r="UTV212" s="56"/>
      <c r="UTW212" s="56"/>
      <c r="UTX212" s="56"/>
      <c r="UTY212" s="56"/>
      <c r="UTZ212" s="56"/>
      <c r="UUA212" s="56"/>
      <c r="UUB212" s="56"/>
      <c r="UUC212" s="56"/>
      <c r="UUD212" s="56"/>
      <c r="UUE212" s="56"/>
      <c r="UUF212" s="56"/>
      <c r="UUG212" s="56"/>
      <c r="UUH212" s="56"/>
      <c r="UUI212" s="56"/>
      <c r="UUJ212" s="56"/>
      <c r="UUK212" s="56"/>
      <c r="UUL212" s="56"/>
      <c r="UUM212" s="56"/>
      <c r="UUN212" s="56"/>
      <c r="UUO212" s="56"/>
      <c r="UUP212" s="56"/>
      <c r="UUQ212" s="56"/>
      <c r="UUR212" s="56"/>
      <c r="UUS212" s="56"/>
      <c r="UUT212" s="56"/>
      <c r="UUU212" s="56"/>
      <c r="UUV212" s="56"/>
      <c r="UUW212" s="56"/>
      <c r="UUX212" s="56"/>
      <c r="UUY212" s="56"/>
      <c r="UUZ212" s="56"/>
      <c r="UVA212" s="56"/>
      <c r="UVB212" s="56"/>
      <c r="UVC212" s="56"/>
      <c r="UVD212" s="56"/>
      <c r="UVE212" s="56"/>
      <c r="UVF212" s="56"/>
      <c r="UVG212" s="56"/>
      <c r="UVH212" s="56"/>
      <c r="UVI212" s="56"/>
      <c r="UVJ212" s="56"/>
      <c r="UVK212" s="56"/>
      <c r="UVL212" s="56"/>
      <c r="UVM212" s="56"/>
      <c r="UVN212" s="56"/>
      <c r="UVO212" s="56"/>
      <c r="UVP212" s="56"/>
      <c r="UVQ212" s="56"/>
      <c r="UVR212" s="56"/>
      <c r="UVS212" s="56"/>
      <c r="UVT212" s="56"/>
      <c r="UVU212" s="56"/>
      <c r="UVV212" s="56"/>
      <c r="UVW212" s="56"/>
      <c r="UVX212" s="56"/>
      <c r="UVY212" s="56"/>
      <c r="UVZ212" s="56"/>
      <c r="UWA212" s="56"/>
      <c r="UWB212" s="56"/>
      <c r="UWC212" s="56"/>
      <c r="UWD212" s="56"/>
      <c r="UWE212" s="56"/>
      <c r="UWF212" s="56"/>
      <c r="UWG212" s="56"/>
      <c r="UWH212" s="56"/>
      <c r="UWI212" s="56"/>
      <c r="UWJ212" s="56"/>
      <c r="UWK212" s="56"/>
      <c r="UWL212" s="56"/>
      <c r="UWM212" s="56"/>
      <c r="UWN212" s="56"/>
      <c r="UWO212" s="56"/>
      <c r="UWP212" s="56"/>
      <c r="UWQ212" s="56"/>
      <c r="UWR212" s="56"/>
      <c r="UWS212" s="56"/>
      <c r="UWT212" s="56"/>
      <c r="UWU212" s="56"/>
      <c r="UWV212" s="56"/>
      <c r="UWW212" s="56"/>
      <c r="UWX212" s="56"/>
      <c r="UWY212" s="56"/>
      <c r="UWZ212" s="56"/>
      <c r="UXA212" s="56"/>
      <c r="UXB212" s="56"/>
      <c r="UXC212" s="56"/>
      <c r="UXD212" s="56"/>
      <c r="UXE212" s="56"/>
      <c r="UXF212" s="56"/>
      <c r="UXG212" s="56"/>
      <c r="UXH212" s="56"/>
      <c r="UXI212" s="56"/>
      <c r="UXJ212" s="56"/>
      <c r="UXK212" s="56"/>
      <c r="UXL212" s="56"/>
      <c r="UXM212" s="56"/>
      <c r="UXN212" s="56"/>
      <c r="UXO212" s="56"/>
      <c r="UXP212" s="56"/>
      <c r="UXQ212" s="56"/>
      <c r="UXR212" s="56"/>
      <c r="UXS212" s="56"/>
      <c r="UXT212" s="56"/>
      <c r="UXU212" s="56"/>
      <c r="UXV212" s="56"/>
      <c r="UXW212" s="56"/>
      <c r="UXX212" s="56"/>
      <c r="UXY212" s="56"/>
      <c r="UXZ212" s="56"/>
      <c r="UYA212" s="56"/>
      <c r="UYB212" s="56"/>
      <c r="UYC212" s="56"/>
      <c r="UYD212" s="56"/>
      <c r="UYE212" s="56"/>
      <c r="UYF212" s="56"/>
      <c r="UYG212" s="56"/>
      <c r="UYH212" s="56"/>
      <c r="UYI212" s="56"/>
      <c r="UYJ212" s="56"/>
      <c r="UYK212" s="56"/>
      <c r="UYL212" s="56"/>
      <c r="UYM212" s="56"/>
      <c r="UYN212" s="56"/>
      <c r="UYO212" s="56"/>
      <c r="UYP212" s="56"/>
      <c r="UYQ212" s="56"/>
      <c r="UYR212" s="56"/>
      <c r="UYS212" s="56"/>
      <c r="UYT212" s="56"/>
      <c r="UYU212" s="56"/>
      <c r="UYV212" s="56"/>
      <c r="UYW212" s="56"/>
      <c r="UYX212" s="56"/>
      <c r="UYY212" s="56"/>
      <c r="UYZ212" s="56"/>
      <c r="UZA212" s="56"/>
      <c r="UZB212" s="56"/>
      <c r="UZC212" s="56"/>
      <c r="UZD212" s="56"/>
      <c r="UZE212" s="56"/>
      <c r="UZF212" s="56"/>
      <c r="UZG212" s="56"/>
      <c r="UZH212" s="56"/>
      <c r="UZI212" s="56"/>
      <c r="UZJ212" s="56"/>
      <c r="UZK212" s="56"/>
      <c r="UZL212" s="56"/>
      <c r="UZM212" s="56"/>
      <c r="UZN212" s="56"/>
      <c r="UZO212" s="56"/>
      <c r="UZP212" s="56"/>
      <c r="UZQ212" s="56"/>
      <c r="UZR212" s="56"/>
      <c r="UZS212" s="56"/>
      <c r="UZT212" s="56"/>
      <c r="UZU212" s="56"/>
      <c r="UZV212" s="56"/>
      <c r="UZW212" s="56"/>
      <c r="UZX212" s="56"/>
      <c r="UZY212" s="56"/>
      <c r="UZZ212" s="56"/>
      <c r="VAA212" s="56"/>
      <c r="VAB212" s="56"/>
      <c r="VAC212" s="56"/>
      <c r="VAD212" s="56"/>
      <c r="VAE212" s="56"/>
      <c r="VAF212" s="56"/>
      <c r="VAG212" s="56"/>
      <c r="VAH212" s="56"/>
      <c r="VAI212" s="56"/>
      <c r="VAJ212" s="56"/>
      <c r="VAK212" s="56"/>
      <c r="VAL212" s="56"/>
      <c r="VAM212" s="56"/>
      <c r="VAN212" s="56"/>
      <c r="VAO212" s="56"/>
      <c r="VAP212" s="56"/>
      <c r="VAQ212" s="56"/>
      <c r="VAR212" s="56"/>
      <c r="VAS212" s="56"/>
      <c r="VAT212" s="56"/>
      <c r="VAU212" s="56"/>
      <c r="VAV212" s="56"/>
      <c r="VAW212" s="56"/>
      <c r="VAX212" s="56"/>
      <c r="VAY212" s="56"/>
      <c r="VAZ212" s="56"/>
      <c r="VBA212" s="56"/>
      <c r="VBB212" s="56"/>
      <c r="VBC212" s="56"/>
      <c r="VBD212" s="56"/>
      <c r="VBE212" s="56"/>
      <c r="VBF212" s="56"/>
      <c r="VBG212" s="56"/>
      <c r="VBH212" s="56"/>
      <c r="VBI212" s="56"/>
      <c r="VBJ212" s="56"/>
      <c r="VBK212" s="56"/>
      <c r="VBL212" s="56"/>
      <c r="VBM212" s="56"/>
      <c r="VBN212" s="56"/>
      <c r="VBO212" s="56"/>
      <c r="VBP212" s="56"/>
      <c r="VBQ212" s="56"/>
      <c r="VBR212" s="56"/>
      <c r="VBS212" s="56"/>
      <c r="VBT212" s="56"/>
      <c r="VBU212" s="56"/>
      <c r="VBV212" s="56"/>
      <c r="VBW212" s="56"/>
      <c r="VBX212" s="56"/>
      <c r="VBY212" s="56"/>
      <c r="VBZ212" s="56"/>
      <c r="VCA212" s="56"/>
      <c r="VCB212" s="56"/>
      <c r="VCC212" s="56"/>
      <c r="VCD212" s="56"/>
      <c r="VCE212" s="56"/>
      <c r="VCF212" s="56"/>
      <c r="VCG212" s="56"/>
      <c r="VCH212" s="56"/>
      <c r="VCI212" s="56"/>
      <c r="VCJ212" s="56"/>
      <c r="VCK212" s="56"/>
      <c r="VCL212" s="56"/>
      <c r="VCM212" s="56"/>
      <c r="VCN212" s="56"/>
      <c r="VCO212" s="56"/>
      <c r="VCP212" s="56"/>
      <c r="VCQ212" s="56"/>
      <c r="VCR212" s="56"/>
      <c r="VCS212" s="56"/>
      <c r="VCT212" s="56"/>
      <c r="VCU212" s="56"/>
      <c r="VCV212" s="56"/>
      <c r="VCW212" s="56"/>
      <c r="VCX212" s="56"/>
      <c r="VCY212" s="56"/>
      <c r="VCZ212" s="56"/>
      <c r="VDA212" s="56"/>
      <c r="VDB212" s="56"/>
      <c r="VDC212" s="56"/>
      <c r="VDD212" s="56"/>
      <c r="VDE212" s="56"/>
      <c r="VDF212" s="56"/>
      <c r="VDG212" s="56"/>
      <c r="VDH212" s="56"/>
      <c r="VDI212" s="56"/>
      <c r="VDJ212" s="56"/>
      <c r="VDK212" s="56"/>
      <c r="VDL212" s="56"/>
      <c r="VDM212" s="56"/>
      <c r="VDN212" s="56"/>
      <c r="VDO212" s="56"/>
      <c r="VDP212" s="56"/>
      <c r="VDQ212" s="56"/>
      <c r="VDR212" s="56"/>
      <c r="VDS212" s="56"/>
      <c r="VDT212" s="56"/>
      <c r="VDU212" s="56"/>
      <c r="VDV212" s="56"/>
      <c r="VDW212" s="56"/>
      <c r="VDX212" s="56"/>
      <c r="VDY212" s="56"/>
      <c r="VDZ212" s="56"/>
      <c r="VEA212" s="56"/>
      <c r="VEB212" s="56"/>
      <c r="VEC212" s="56"/>
      <c r="VED212" s="56"/>
      <c r="VEE212" s="56"/>
      <c r="VEF212" s="56"/>
      <c r="VEG212" s="56"/>
      <c r="VEH212" s="56"/>
      <c r="VEI212" s="56"/>
      <c r="VEJ212" s="56"/>
      <c r="VEK212" s="56"/>
      <c r="VEL212" s="56"/>
      <c r="VEM212" s="56"/>
      <c r="VEN212" s="56"/>
      <c r="VEO212" s="56"/>
      <c r="VEP212" s="56"/>
      <c r="VEQ212" s="56"/>
      <c r="VER212" s="56"/>
      <c r="VES212" s="56"/>
      <c r="VET212" s="56"/>
      <c r="VEU212" s="56"/>
      <c r="VEV212" s="56"/>
      <c r="VEW212" s="56"/>
      <c r="VEX212" s="56"/>
      <c r="VEY212" s="56"/>
      <c r="VEZ212" s="56"/>
      <c r="VFA212" s="56"/>
      <c r="VFB212" s="56"/>
      <c r="VFC212" s="56"/>
      <c r="VFD212" s="56"/>
      <c r="VFE212" s="56"/>
      <c r="VFF212" s="56"/>
      <c r="VFG212" s="56"/>
      <c r="VFH212" s="56"/>
      <c r="VFI212" s="56"/>
      <c r="VFJ212" s="56"/>
      <c r="VFK212" s="56"/>
      <c r="VFL212" s="56"/>
      <c r="VFM212" s="56"/>
      <c r="VFN212" s="56"/>
      <c r="VFO212" s="56"/>
      <c r="VFP212" s="56"/>
      <c r="VFQ212" s="56"/>
      <c r="VFR212" s="56"/>
      <c r="VFS212" s="56"/>
      <c r="VFT212" s="56"/>
      <c r="VFU212" s="56"/>
      <c r="VFV212" s="56"/>
      <c r="VFW212" s="56"/>
      <c r="VFX212" s="56"/>
      <c r="VFY212" s="56"/>
      <c r="VFZ212" s="56"/>
      <c r="VGA212" s="56"/>
      <c r="VGB212" s="56"/>
      <c r="VGC212" s="56"/>
      <c r="VGD212" s="56"/>
      <c r="VGE212" s="56"/>
      <c r="VGF212" s="56"/>
      <c r="VGG212" s="56"/>
      <c r="VGH212" s="56"/>
      <c r="VGI212" s="56"/>
      <c r="VGJ212" s="56"/>
      <c r="VGK212" s="56"/>
      <c r="VGL212" s="56"/>
      <c r="VGM212" s="56"/>
      <c r="VGN212" s="56"/>
      <c r="VGO212" s="56"/>
      <c r="VGP212" s="56"/>
      <c r="VGQ212" s="56"/>
      <c r="VGR212" s="56"/>
      <c r="VGS212" s="56"/>
      <c r="VGT212" s="56"/>
      <c r="VGU212" s="56"/>
      <c r="VGV212" s="56"/>
      <c r="VGW212" s="56"/>
      <c r="VGX212" s="56"/>
      <c r="VGY212" s="56"/>
      <c r="VGZ212" s="56"/>
      <c r="VHA212" s="56"/>
      <c r="VHB212" s="56"/>
      <c r="VHC212" s="56"/>
      <c r="VHD212" s="56"/>
      <c r="VHE212" s="56"/>
      <c r="VHF212" s="56"/>
      <c r="VHG212" s="56"/>
      <c r="VHH212" s="56"/>
      <c r="VHI212" s="56"/>
      <c r="VHJ212" s="56"/>
      <c r="VHK212" s="56"/>
      <c r="VHL212" s="56"/>
      <c r="VHM212" s="56"/>
      <c r="VHN212" s="56"/>
      <c r="VHO212" s="56"/>
      <c r="VHP212" s="56"/>
      <c r="VHQ212" s="56"/>
      <c r="VHR212" s="56"/>
      <c r="VHS212" s="56"/>
      <c r="VHT212" s="56"/>
      <c r="VHU212" s="56"/>
      <c r="VHV212" s="56"/>
      <c r="VHW212" s="56"/>
      <c r="VHX212" s="56"/>
      <c r="VHY212" s="56"/>
      <c r="VHZ212" s="56"/>
      <c r="VIA212" s="56"/>
      <c r="VIB212" s="56"/>
      <c r="VIC212" s="56"/>
      <c r="VID212" s="56"/>
      <c r="VIE212" s="56"/>
      <c r="VIF212" s="56"/>
      <c r="VIG212" s="56"/>
      <c r="VIH212" s="56"/>
      <c r="VII212" s="56"/>
      <c r="VIJ212" s="56"/>
      <c r="VIK212" s="56"/>
      <c r="VIL212" s="56"/>
      <c r="VIM212" s="56"/>
      <c r="VIN212" s="56"/>
      <c r="VIO212" s="56"/>
      <c r="VIP212" s="56"/>
      <c r="VIQ212" s="56"/>
      <c r="VIR212" s="56"/>
      <c r="VIS212" s="56"/>
      <c r="VIT212" s="56"/>
      <c r="VIU212" s="56"/>
      <c r="VIV212" s="56"/>
      <c r="VIW212" s="56"/>
      <c r="VIX212" s="56"/>
      <c r="VIY212" s="56"/>
      <c r="VIZ212" s="56"/>
      <c r="VJA212" s="56"/>
      <c r="VJB212" s="56"/>
      <c r="VJC212" s="56"/>
      <c r="VJD212" s="56"/>
      <c r="VJE212" s="56"/>
      <c r="VJF212" s="56"/>
      <c r="VJG212" s="56"/>
      <c r="VJH212" s="56"/>
      <c r="VJI212" s="56"/>
      <c r="VJJ212" s="56"/>
      <c r="VJK212" s="56"/>
      <c r="VJL212" s="56"/>
      <c r="VJM212" s="56"/>
      <c r="VJN212" s="56"/>
      <c r="VJO212" s="56"/>
      <c r="VJP212" s="56"/>
      <c r="VJQ212" s="56"/>
      <c r="VJR212" s="56"/>
      <c r="VJS212" s="56"/>
      <c r="VJT212" s="56"/>
      <c r="VJU212" s="56"/>
      <c r="VJV212" s="56"/>
      <c r="VJW212" s="56"/>
      <c r="VJX212" s="56"/>
      <c r="VJY212" s="56"/>
      <c r="VJZ212" s="56"/>
      <c r="VKA212" s="56"/>
      <c r="VKB212" s="56"/>
      <c r="VKC212" s="56"/>
      <c r="VKD212" s="56"/>
      <c r="VKE212" s="56"/>
      <c r="VKF212" s="56"/>
      <c r="VKG212" s="56"/>
      <c r="VKH212" s="56"/>
      <c r="VKI212" s="56"/>
      <c r="VKJ212" s="56"/>
      <c r="VKK212" s="56"/>
      <c r="VKL212" s="56"/>
      <c r="VKM212" s="56"/>
      <c r="VKN212" s="56"/>
      <c r="VKO212" s="56"/>
      <c r="VKP212" s="56"/>
      <c r="VKQ212" s="56"/>
      <c r="VKR212" s="56"/>
      <c r="VKS212" s="56"/>
      <c r="VKT212" s="56"/>
      <c r="VKU212" s="56"/>
      <c r="VKV212" s="56"/>
      <c r="VKW212" s="56"/>
      <c r="VKX212" s="56"/>
      <c r="VKY212" s="56"/>
      <c r="VKZ212" s="56"/>
      <c r="VLA212" s="56"/>
      <c r="VLB212" s="56"/>
      <c r="VLC212" s="56"/>
      <c r="VLD212" s="56"/>
      <c r="VLE212" s="56"/>
      <c r="VLF212" s="56"/>
      <c r="VLG212" s="56"/>
      <c r="VLH212" s="56"/>
      <c r="VLI212" s="56"/>
      <c r="VLJ212" s="56"/>
      <c r="VLK212" s="56"/>
      <c r="VLL212" s="56"/>
      <c r="VLM212" s="56"/>
      <c r="VLN212" s="56"/>
      <c r="VLO212" s="56"/>
      <c r="VLP212" s="56"/>
      <c r="VLQ212" s="56"/>
      <c r="VLR212" s="56"/>
      <c r="VLS212" s="56"/>
      <c r="VLT212" s="56"/>
      <c r="VLU212" s="56"/>
      <c r="VLV212" s="56"/>
      <c r="VLW212" s="56"/>
      <c r="VLX212" s="56"/>
      <c r="VLY212" s="56"/>
      <c r="VLZ212" s="56"/>
      <c r="VMA212" s="56"/>
      <c r="VMB212" s="56"/>
      <c r="VMC212" s="56"/>
      <c r="VMD212" s="56"/>
      <c r="VME212" s="56"/>
      <c r="VMF212" s="56"/>
      <c r="VMG212" s="56"/>
      <c r="VMH212" s="56"/>
      <c r="VMI212" s="56"/>
      <c r="VMJ212" s="56"/>
      <c r="VMK212" s="56"/>
      <c r="VML212" s="56"/>
      <c r="VMM212" s="56"/>
      <c r="VMN212" s="56"/>
      <c r="VMO212" s="56"/>
      <c r="VMP212" s="56"/>
      <c r="VMQ212" s="56"/>
      <c r="VMR212" s="56"/>
      <c r="VMS212" s="56"/>
      <c r="VMT212" s="56"/>
      <c r="VMU212" s="56"/>
      <c r="VMV212" s="56"/>
      <c r="VMW212" s="56"/>
      <c r="VMX212" s="56"/>
      <c r="VMY212" s="56"/>
      <c r="VMZ212" s="56"/>
      <c r="VNA212" s="56"/>
      <c r="VNB212" s="56"/>
      <c r="VNC212" s="56"/>
      <c r="VND212" s="56"/>
      <c r="VNE212" s="56"/>
      <c r="VNF212" s="56"/>
      <c r="VNG212" s="56"/>
      <c r="VNH212" s="56"/>
      <c r="VNI212" s="56"/>
      <c r="VNJ212" s="56"/>
      <c r="VNK212" s="56"/>
      <c r="VNL212" s="56"/>
      <c r="VNM212" s="56"/>
      <c r="VNN212" s="56"/>
      <c r="VNO212" s="56"/>
      <c r="VNP212" s="56"/>
      <c r="VNQ212" s="56"/>
      <c r="VNR212" s="56"/>
      <c r="VNS212" s="56"/>
      <c r="VNT212" s="56"/>
      <c r="VNU212" s="56"/>
      <c r="VNV212" s="56"/>
      <c r="VNW212" s="56"/>
      <c r="VNX212" s="56"/>
      <c r="VNY212" s="56"/>
      <c r="VNZ212" s="56"/>
      <c r="VOA212" s="56"/>
      <c r="VOB212" s="56"/>
      <c r="VOC212" s="56"/>
      <c r="VOD212" s="56"/>
      <c r="VOE212" s="56"/>
      <c r="VOF212" s="56"/>
      <c r="VOG212" s="56"/>
      <c r="VOH212" s="56"/>
      <c r="VOI212" s="56"/>
      <c r="VOJ212" s="56"/>
      <c r="VOK212" s="56"/>
      <c r="VOL212" s="56"/>
      <c r="VOM212" s="56"/>
      <c r="VON212" s="56"/>
      <c r="VOO212" s="56"/>
      <c r="VOP212" s="56"/>
      <c r="VOQ212" s="56"/>
      <c r="VOR212" s="56"/>
      <c r="VOS212" s="56"/>
      <c r="VOT212" s="56"/>
      <c r="VOU212" s="56"/>
      <c r="VOV212" s="56"/>
      <c r="VOW212" s="56"/>
      <c r="VOX212" s="56"/>
      <c r="VOY212" s="56"/>
      <c r="VOZ212" s="56"/>
      <c r="VPA212" s="56"/>
      <c r="VPB212" s="56"/>
      <c r="VPC212" s="56"/>
      <c r="VPD212" s="56"/>
      <c r="VPE212" s="56"/>
      <c r="VPF212" s="56"/>
      <c r="VPG212" s="56"/>
      <c r="VPH212" s="56"/>
      <c r="VPI212" s="56"/>
      <c r="VPJ212" s="56"/>
      <c r="VPK212" s="56"/>
      <c r="VPL212" s="56"/>
      <c r="VPM212" s="56"/>
      <c r="VPN212" s="56"/>
      <c r="VPO212" s="56"/>
      <c r="VPP212" s="56"/>
      <c r="VPQ212" s="56"/>
      <c r="VPR212" s="56"/>
      <c r="VPS212" s="56"/>
      <c r="VPT212" s="56"/>
      <c r="VPU212" s="56"/>
      <c r="VPV212" s="56"/>
      <c r="VPW212" s="56"/>
      <c r="VPX212" s="56"/>
      <c r="VPY212" s="56"/>
      <c r="VPZ212" s="56"/>
      <c r="VQA212" s="56"/>
      <c r="VQB212" s="56"/>
      <c r="VQC212" s="56"/>
      <c r="VQD212" s="56"/>
      <c r="VQE212" s="56"/>
      <c r="VQF212" s="56"/>
      <c r="VQG212" s="56"/>
      <c r="VQH212" s="56"/>
      <c r="VQI212" s="56"/>
      <c r="VQJ212" s="56"/>
      <c r="VQK212" s="56"/>
      <c r="VQL212" s="56"/>
      <c r="VQM212" s="56"/>
      <c r="VQN212" s="56"/>
      <c r="VQO212" s="56"/>
      <c r="VQP212" s="56"/>
      <c r="VQQ212" s="56"/>
      <c r="VQR212" s="56"/>
      <c r="VQS212" s="56"/>
      <c r="VQT212" s="56"/>
      <c r="VQU212" s="56"/>
      <c r="VQV212" s="56"/>
      <c r="VQW212" s="56"/>
      <c r="VQX212" s="56"/>
      <c r="VQY212" s="56"/>
      <c r="VQZ212" s="56"/>
      <c r="VRA212" s="56"/>
      <c r="VRB212" s="56"/>
      <c r="VRC212" s="56"/>
      <c r="VRD212" s="56"/>
      <c r="VRE212" s="56"/>
      <c r="VRF212" s="56"/>
      <c r="VRG212" s="56"/>
      <c r="VRH212" s="56"/>
      <c r="VRI212" s="56"/>
      <c r="VRJ212" s="56"/>
      <c r="VRK212" s="56"/>
      <c r="VRL212" s="56"/>
      <c r="VRM212" s="56"/>
      <c r="VRN212" s="56"/>
      <c r="VRO212" s="56"/>
      <c r="VRP212" s="56"/>
      <c r="VRQ212" s="56"/>
      <c r="VRR212" s="56"/>
      <c r="VRS212" s="56"/>
      <c r="VRT212" s="56"/>
      <c r="VRU212" s="56"/>
      <c r="VRV212" s="56"/>
      <c r="VRW212" s="56"/>
      <c r="VRX212" s="56"/>
      <c r="VRY212" s="56"/>
      <c r="VRZ212" s="56"/>
      <c r="VSA212" s="56"/>
      <c r="VSB212" s="56"/>
      <c r="VSC212" s="56"/>
      <c r="VSD212" s="56"/>
      <c r="VSE212" s="56"/>
      <c r="VSF212" s="56"/>
      <c r="VSG212" s="56"/>
      <c r="VSH212" s="56"/>
      <c r="VSI212" s="56"/>
      <c r="VSJ212" s="56"/>
      <c r="VSK212" s="56"/>
      <c r="VSL212" s="56"/>
      <c r="VSM212" s="56"/>
      <c r="VSN212" s="56"/>
      <c r="VSO212" s="56"/>
      <c r="VSP212" s="56"/>
      <c r="VSQ212" s="56"/>
      <c r="VSR212" s="56"/>
      <c r="VSS212" s="56"/>
      <c r="VST212" s="56"/>
      <c r="VSU212" s="56"/>
      <c r="VSV212" s="56"/>
      <c r="VSW212" s="56"/>
      <c r="VSX212" s="56"/>
      <c r="VSY212" s="56"/>
      <c r="VSZ212" s="56"/>
      <c r="VTA212" s="56"/>
      <c r="VTB212" s="56"/>
      <c r="VTC212" s="56"/>
      <c r="VTD212" s="56"/>
      <c r="VTE212" s="56"/>
      <c r="VTF212" s="56"/>
      <c r="VTG212" s="56"/>
      <c r="VTH212" s="56"/>
      <c r="VTI212" s="56"/>
      <c r="VTJ212" s="56"/>
      <c r="VTK212" s="56"/>
      <c r="VTL212" s="56"/>
      <c r="VTM212" s="56"/>
      <c r="VTN212" s="56"/>
      <c r="VTO212" s="56"/>
      <c r="VTP212" s="56"/>
      <c r="VTQ212" s="56"/>
      <c r="VTR212" s="56"/>
      <c r="VTS212" s="56"/>
      <c r="VTT212" s="56"/>
      <c r="VTU212" s="56"/>
      <c r="VTV212" s="56"/>
      <c r="VTW212" s="56"/>
      <c r="VTX212" s="56"/>
      <c r="VTY212" s="56"/>
      <c r="VTZ212" s="56"/>
      <c r="VUA212" s="56"/>
      <c r="VUB212" s="56"/>
      <c r="VUC212" s="56"/>
      <c r="VUD212" s="56"/>
      <c r="VUE212" s="56"/>
      <c r="VUF212" s="56"/>
      <c r="VUG212" s="56"/>
      <c r="VUH212" s="56"/>
      <c r="VUI212" s="56"/>
      <c r="VUJ212" s="56"/>
      <c r="VUK212" s="56"/>
      <c r="VUL212" s="56"/>
      <c r="VUM212" s="56"/>
      <c r="VUN212" s="56"/>
      <c r="VUO212" s="56"/>
      <c r="VUP212" s="56"/>
      <c r="VUQ212" s="56"/>
      <c r="VUR212" s="56"/>
      <c r="VUS212" s="56"/>
      <c r="VUT212" s="56"/>
      <c r="VUU212" s="56"/>
      <c r="VUV212" s="56"/>
      <c r="VUW212" s="56"/>
      <c r="VUX212" s="56"/>
      <c r="VUY212" s="56"/>
      <c r="VUZ212" s="56"/>
      <c r="VVA212" s="56"/>
      <c r="VVB212" s="56"/>
      <c r="VVC212" s="56"/>
      <c r="VVD212" s="56"/>
      <c r="VVE212" s="56"/>
      <c r="VVF212" s="56"/>
      <c r="VVG212" s="56"/>
      <c r="VVH212" s="56"/>
      <c r="VVI212" s="56"/>
      <c r="VVJ212" s="56"/>
      <c r="VVK212" s="56"/>
      <c r="VVL212" s="56"/>
      <c r="VVM212" s="56"/>
      <c r="VVN212" s="56"/>
      <c r="VVO212" s="56"/>
      <c r="VVP212" s="56"/>
      <c r="VVQ212" s="56"/>
      <c r="VVR212" s="56"/>
      <c r="VVS212" s="56"/>
      <c r="VVT212" s="56"/>
      <c r="VVU212" s="56"/>
      <c r="VVV212" s="56"/>
      <c r="VVW212" s="56"/>
      <c r="VVX212" s="56"/>
      <c r="VVY212" s="56"/>
      <c r="VVZ212" s="56"/>
      <c r="VWA212" s="56"/>
      <c r="VWB212" s="56"/>
      <c r="VWC212" s="56"/>
      <c r="VWD212" s="56"/>
      <c r="VWE212" s="56"/>
      <c r="VWF212" s="56"/>
      <c r="VWG212" s="56"/>
      <c r="VWH212" s="56"/>
      <c r="VWI212" s="56"/>
      <c r="VWJ212" s="56"/>
      <c r="VWK212" s="56"/>
      <c r="VWL212" s="56"/>
      <c r="VWM212" s="56"/>
      <c r="VWN212" s="56"/>
      <c r="VWO212" s="56"/>
      <c r="VWP212" s="56"/>
      <c r="VWQ212" s="56"/>
      <c r="VWR212" s="56"/>
      <c r="VWS212" s="56"/>
      <c r="VWT212" s="56"/>
      <c r="VWU212" s="56"/>
      <c r="VWV212" s="56"/>
      <c r="VWW212" s="56"/>
      <c r="VWX212" s="56"/>
      <c r="VWY212" s="56"/>
      <c r="VWZ212" s="56"/>
      <c r="VXA212" s="56"/>
      <c r="VXB212" s="56"/>
      <c r="VXC212" s="56"/>
      <c r="VXD212" s="56"/>
      <c r="VXE212" s="56"/>
      <c r="VXF212" s="56"/>
      <c r="VXG212" s="56"/>
      <c r="VXH212" s="56"/>
      <c r="VXI212" s="56"/>
      <c r="VXJ212" s="56"/>
      <c r="VXK212" s="56"/>
      <c r="VXL212" s="56"/>
      <c r="VXM212" s="56"/>
      <c r="VXN212" s="56"/>
      <c r="VXO212" s="56"/>
      <c r="VXP212" s="56"/>
      <c r="VXQ212" s="56"/>
      <c r="VXR212" s="56"/>
      <c r="VXS212" s="56"/>
      <c r="VXT212" s="56"/>
      <c r="VXU212" s="56"/>
      <c r="VXV212" s="56"/>
      <c r="VXW212" s="56"/>
      <c r="VXX212" s="56"/>
      <c r="VXY212" s="56"/>
      <c r="VXZ212" s="56"/>
      <c r="VYA212" s="56"/>
      <c r="VYB212" s="56"/>
      <c r="VYC212" s="56"/>
      <c r="VYD212" s="56"/>
      <c r="VYE212" s="56"/>
      <c r="VYF212" s="56"/>
      <c r="VYG212" s="56"/>
      <c r="VYH212" s="56"/>
      <c r="VYI212" s="56"/>
      <c r="VYJ212" s="56"/>
      <c r="VYK212" s="56"/>
      <c r="VYL212" s="56"/>
      <c r="VYM212" s="56"/>
      <c r="VYN212" s="56"/>
      <c r="VYO212" s="56"/>
      <c r="VYP212" s="56"/>
      <c r="VYQ212" s="56"/>
      <c r="VYR212" s="56"/>
      <c r="VYS212" s="56"/>
      <c r="VYT212" s="56"/>
      <c r="VYU212" s="56"/>
      <c r="VYV212" s="56"/>
      <c r="VYW212" s="56"/>
      <c r="VYX212" s="56"/>
      <c r="VYY212" s="56"/>
      <c r="VYZ212" s="56"/>
      <c r="VZA212" s="56"/>
      <c r="VZB212" s="56"/>
      <c r="VZC212" s="56"/>
      <c r="VZD212" s="56"/>
      <c r="VZE212" s="56"/>
      <c r="VZF212" s="56"/>
      <c r="VZG212" s="56"/>
      <c r="VZH212" s="56"/>
      <c r="VZI212" s="56"/>
      <c r="VZJ212" s="56"/>
      <c r="VZK212" s="56"/>
      <c r="VZL212" s="56"/>
      <c r="VZM212" s="56"/>
      <c r="VZN212" s="56"/>
      <c r="VZO212" s="56"/>
      <c r="VZP212" s="56"/>
      <c r="VZQ212" s="56"/>
      <c r="VZR212" s="56"/>
      <c r="VZS212" s="56"/>
      <c r="VZT212" s="56"/>
      <c r="VZU212" s="56"/>
      <c r="VZV212" s="56"/>
      <c r="VZW212" s="56"/>
      <c r="VZX212" s="56"/>
      <c r="VZY212" s="56"/>
      <c r="VZZ212" s="56"/>
      <c r="WAA212" s="56"/>
      <c r="WAB212" s="56"/>
      <c r="WAC212" s="56"/>
      <c r="WAD212" s="56"/>
      <c r="WAE212" s="56"/>
      <c r="WAF212" s="56"/>
      <c r="WAG212" s="56"/>
      <c r="WAH212" s="56"/>
      <c r="WAI212" s="56"/>
      <c r="WAJ212" s="56"/>
      <c r="WAK212" s="56"/>
      <c r="WAL212" s="56"/>
      <c r="WAM212" s="56"/>
      <c r="WAN212" s="56"/>
      <c r="WAO212" s="56"/>
      <c r="WAP212" s="56"/>
      <c r="WAQ212" s="56"/>
      <c r="WAR212" s="56"/>
      <c r="WAS212" s="56"/>
      <c r="WAT212" s="56"/>
      <c r="WAU212" s="56"/>
      <c r="WAV212" s="56"/>
      <c r="WAW212" s="56"/>
      <c r="WAX212" s="56"/>
      <c r="WAY212" s="56"/>
      <c r="WAZ212" s="56"/>
      <c r="WBA212" s="56"/>
      <c r="WBB212" s="56"/>
      <c r="WBC212" s="56"/>
      <c r="WBD212" s="56"/>
      <c r="WBE212" s="56"/>
      <c r="WBF212" s="56"/>
      <c r="WBG212" s="56"/>
      <c r="WBH212" s="56"/>
      <c r="WBI212" s="56"/>
      <c r="WBJ212" s="56"/>
      <c r="WBK212" s="56"/>
      <c r="WBL212" s="56"/>
      <c r="WBM212" s="56"/>
      <c r="WBN212" s="56"/>
      <c r="WBO212" s="56"/>
      <c r="WBP212" s="56"/>
      <c r="WBQ212" s="56"/>
      <c r="WBR212" s="56"/>
      <c r="WBS212" s="56"/>
      <c r="WBT212" s="56"/>
      <c r="WBU212" s="56"/>
      <c r="WBV212" s="56"/>
      <c r="WBW212" s="56"/>
      <c r="WBX212" s="56"/>
      <c r="WBY212" s="56"/>
      <c r="WBZ212" s="56"/>
      <c r="WCA212" s="56"/>
      <c r="WCB212" s="56"/>
      <c r="WCC212" s="56"/>
      <c r="WCD212" s="56"/>
      <c r="WCE212" s="56"/>
      <c r="WCF212" s="56"/>
      <c r="WCG212" s="56"/>
      <c r="WCH212" s="56"/>
      <c r="WCI212" s="56"/>
      <c r="WCJ212" s="56"/>
      <c r="WCK212" s="56"/>
      <c r="WCL212" s="56"/>
      <c r="WCM212" s="56"/>
      <c r="WCN212" s="56"/>
      <c r="WCO212" s="56"/>
      <c r="WCP212" s="56"/>
      <c r="WCQ212" s="56"/>
      <c r="WCR212" s="56"/>
      <c r="WCS212" s="56"/>
      <c r="WCT212" s="56"/>
      <c r="WCU212" s="56"/>
      <c r="WCV212" s="56"/>
      <c r="WCW212" s="56"/>
      <c r="WCX212" s="56"/>
      <c r="WCY212" s="56"/>
      <c r="WCZ212" s="56"/>
      <c r="WDA212" s="56"/>
      <c r="WDB212" s="56"/>
      <c r="WDC212" s="56"/>
      <c r="WDD212" s="56"/>
      <c r="WDE212" s="56"/>
      <c r="WDF212" s="56"/>
      <c r="WDG212" s="56"/>
      <c r="WDH212" s="56"/>
      <c r="WDI212" s="56"/>
      <c r="WDJ212" s="56"/>
      <c r="WDK212" s="56"/>
      <c r="WDL212" s="56"/>
      <c r="WDM212" s="56"/>
      <c r="WDN212" s="56"/>
      <c r="WDO212" s="56"/>
      <c r="WDP212" s="56"/>
      <c r="WDQ212" s="56"/>
      <c r="WDR212" s="56"/>
      <c r="WDS212" s="56"/>
      <c r="WDT212" s="56"/>
      <c r="WDU212" s="56"/>
      <c r="WDV212" s="56"/>
      <c r="WDW212" s="56"/>
      <c r="WDX212" s="56"/>
      <c r="WDY212" s="56"/>
      <c r="WDZ212" s="56"/>
      <c r="WEA212" s="56"/>
      <c r="WEB212" s="56"/>
      <c r="WEC212" s="56"/>
      <c r="WED212" s="56"/>
      <c r="WEE212" s="56"/>
      <c r="WEF212" s="56"/>
      <c r="WEG212" s="56"/>
      <c r="WEH212" s="56"/>
      <c r="WEI212" s="56"/>
      <c r="WEJ212" s="56"/>
      <c r="WEK212" s="56"/>
      <c r="WEL212" s="56"/>
      <c r="WEM212" s="56"/>
      <c r="WEN212" s="56"/>
      <c r="WEO212" s="56"/>
      <c r="WEP212" s="56"/>
      <c r="WEQ212" s="56"/>
      <c r="WER212" s="56"/>
      <c r="WES212" s="56"/>
      <c r="WET212" s="56"/>
      <c r="WEU212" s="56"/>
      <c r="WEV212" s="56"/>
      <c r="WEW212" s="56"/>
      <c r="WEX212" s="56"/>
      <c r="WEY212" s="56"/>
      <c r="WEZ212" s="56"/>
      <c r="WFA212" s="56"/>
      <c r="WFB212" s="56"/>
      <c r="WFC212" s="56"/>
      <c r="WFD212" s="56"/>
      <c r="WFE212" s="56"/>
      <c r="WFF212" s="56"/>
      <c r="WFG212" s="56"/>
      <c r="WFH212" s="56"/>
      <c r="WFI212" s="56"/>
      <c r="WFJ212" s="56"/>
      <c r="WFK212" s="56"/>
      <c r="WFL212" s="56"/>
      <c r="WFM212" s="56"/>
      <c r="WFN212" s="56"/>
      <c r="WFO212" s="56"/>
      <c r="WFP212" s="56"/>
      <c r="WFQ212" s="56"/>
      <c r="WFR212" s="56"/>
      <c r="WFS212" s="56"/>
      <c r="WFT212" s="56"/>
      <c r="WFU212" s="56"/>
      <c r="WFV212" s="56"/>
      <c r="WFW212" s="56"/>
      <c r="WFX212" s="56"/>
      <c r="WFY212" s="56"/>
      <c r="WFZ212" s="56"/>
      <c r="WGA212" s="56"/>
      <c r="WGB212" s="56"/>
      <c r="WGC212" s="56"/>
      <c r="WGD212" s="56"/>
      <c r="WGE212" s="56"/>
      <c r="WGF212" s="56"/>
      <c r="WGG212" s="56"/>
      <c r="WGH212" s="56"/>
      <c r="WGI212" s="56"/>
      <c r="WGJ212" s="56"/>
      <c r="WGK212" s="56"/>
      <c r="WGL212" s="56"/>
      <c r="WGM212" s="56"/>
      <c r="WGN212" s="56"/>
      <c r="WGO212" s="56"/>
      <c r="WGP212" s="56"/>
      <c r="WGQ212" s="56"/>
      <c r="WGR212" s="56"/>
      <c r="WGS212" s="56"/>
      <c r="WGT212" s="56"/>
      <c r="WGU212" s="56"/>
      <c r="WGV212" s="56"/>
      <c r="WGW212" s="56"/>
      <c r="WGX212" s="56"/>
      <c r="WGY212" s="56"/>
      <c r="WGZ212" s="56"/>
      <c r="WHA212" s="56"/>
      <c r="WHB212" s="56"/>
      <c r="WHC212" s="56"/>
      <c r="WHD212" s="56"/>
      <c r="WHE212" s="56"/>
      <c r="WHF212" s="56"/>
      <c r="WHG212" s="56"/>
      <c r="WHH212" s="56"/>
      <c r="WHI212" s="56"/>
      <c r="WHJ212" s="56"/>
      <c r="WHK212" s="56"/>
      <c r="WHL212" s="56"/>
      <c r="WHM212" s="56"/>
      <c r="WHN212" s="56"/>
      <c r="WHO212" s="56"/>
      <c r="WHP212" s="56"/>
      <c r="WHQ212" s="56"/>
      <c r="WHR212" s="56"/>
      <c r="WHS212" s="56"/>
      <c r="WHT212" s="56"/>
      <c r="WHU212" s="56"/>
      <c r="WHV212" s="56"/>
      <c r="WHW212" s="56"/>
      <c r="WHX212" s="56"/>
      <c r="WHY212" s="56"/>
      <c r="WHZ212" s="56"/>
      <c r="WIA212" s="56"/>
      <c r="WIB212" s="56"/>
      <c r="WIC212" s="56"/>
      <c r="WID212" s="56"/>
      <c r="WIE212" s="56"/>
      <c r="WIF212" s="56"/>
      <c r="WIG212" s="56"/>
      <c r="WIH212" s="56"/>
      <c r="WII212" s="56"/>
      <c r="WIJ212" s="56"/>
      <c r="WIK212" s="56"/>
      <c r="WIL212" s="56"/>
      <c r="WIM212" s="56"/>
      <c r="WIN212" s="56"/>
      <c r="WIO212" s="56"/>
      <c r="WIP212" s="56"/>
      <c r="WIQ212" s="56"/>
      <c r="WIR212" s="56"/>
      <c r="WIS212" s="56"/>
      <c r="WIT212" s="56"/>
      <c r="WIU212" s="56"/>
      <c r="WIV212" s="56"/>
      <c r="WIW212" s="56"/>
      <c r="WIX212" s="56"/>
      <c r="WIY212" s="56"/>
      <c r="WIZ212" s="56"/>
      <c r="WJA212" s="56"/>
      <c r="WJB212" s="56"/>
      <c r="WJC212" s="56"/>
      <c r="WJD212" s="56"/>
      <c r="WJE212" s="56"/>
      <c r="WJF212" s="56"/>
      <c r="WJG212" s="56"/>
      <c r="WJH212" s="56"/>
      <c r="WJI212" s="56"/>
      <c r="WJJ212" s="56"/>
      <c r="WJK212" s="56"/>
      <c r="WJL212" s="56"/>
      <c r="WJM212" s="56"/>
      <c r="WJN212" s="56"/>
      <c r="WJO212" s="56"/>
      <c r="WJP212" s="56"/>
      <c r="WJQ212" s="56"/>
      <c r="WJR212" s="56"/>
      <c r="WJS212" s="56"/>
      <c r="WJT212" s="56"/>
      <c r="WJU212" s="56"/>
      <c r="WJV212" s="56"/>
      <c r="WJW212" s="56"/>
      <c r="WJX212" s="56"/>
      <c r="WJY212" s="56"/>
      <c r="WJZ212" s="56"/>
      <c r="WKA212" s="56"/>
      <c r="WKB212" s="56"/>
      <c r="WKC212" s="56"/>
      <c r="WKD212" s="56"/>
      <c r="WKE212" s="56"/>
      <c r="WKF212" s="56"/>
      <c r="WKG212" s="56"/>
      <c r="WKH212" s="56"/>
      <c r="WKI212" s="56"/>
      <c r="WKJ212" s="56"/>
      <c r="WKK212" s="56"/>
      <c r="WKL212" s="56"/>
      <c r="WKM212" s="56"/>
      <c r="WKN212" s="56"/>
      <c r="WKO212" s="56"/>
      <c r="WKP212" s="56"/>
      <c r="WKQ212" s="56"/>
      <c r="WKR212" s="56"/>
      <c r="WKS212" s="56"/>
      <c r="WKT212" s="56"/>
      <c r="WKU212" s="56"/>
      <c r="WKV212" s="56"/>
      <c r="WKW212" s="56"/>
      <c r="WKX212" s="56"/>
      <c r="WKY212" s="56"/>
      <c r="WKZ212" s="56"/>
      <c r="WLA212" s="56"/>
      <c r="WLB212" s="56"/>
      <c r="WLC212" s="56"/>
      <c r="WLD212" s="56"/>
      <c r="WLE212" s="56"/>
      <c r="WLF212" s="56"/>
      <c r="WLG212" s="56"/>
      <c r="WLH212" s="56"/>
      <c r="WLI212" s="56"/>
      <c r="WLJ212" s="56"/>
      <c r="WLK212" s="56"/>
      <c r="WLL212" s="56"/>
      <c r="WLM212" s="56"/>
      <c r="WLN212" s="56"/>
      <c r="WLO212" s="56"/>
      <c r="WLP212" s="56"/>
      <c r="WLQ212" s="56"/>
      <c r="WLR212" s="56"/>
      <c r="WLS212" s="56"/>
      <c r="WLT212" s="56"/>
      <c r="WLU212" s="56"/>
      <c r="WLV212" s="56"/>
      <c r="WLW212" s="56"/>
      <c r="WLX212" s="56"/>
      <c r="WLY212" s="56"/>
      <c r="WLZ212" s="56"/>
      <c r="WMA212" s="56"/>
      <c r="WMB212" s="56"/>
      <c r="WMC212" s="56"/>
      <c r="WMD212" s="56"/>
      <c r="WME212" s="56"/>
      <c r="WMF212" s="56"/>
      <c r="WMG212" s="56"/>
      <c r="WMH212" s="56"/>
      <c r="WMI212" s="56"/>
      <c r="WMJ212" s="56"/>
      <c r="WMK212" s="56"/>
      <c r="WML212" s="56"/>
      <c r="WMM212" s="56"/>
      <c r="WMN212" s="56"/>
      <c r="WMO212" s="56"/>
      <c r="WMP212" s="56"/>
      <c r="WMQ212" s="56"/>
      <c r="WMR212" s="56"/>
      <c r="WMS212" s="56"/>
      <c r="WMT212" s="56"/>
      <c r="WMU212" s="56"/>
      <c r="WMV212" s="56"/>
      <c r="WMW212" s="56"/>
      <c r="WMX212" s="56"/>
      <c r="WMY212" s="56"/>
      <c r="WMZ212" s="56"/>
      <c r="WNA212" s="56"/>
      <c r="WNB212" s="56"/>
      <c r="WNC212" s="56"/>
      <c r="WND212" s="56"/>
      <c r="WNE212" s="56"/>
      <c r="WNF212" s="56"/>
      <c r="WNG212" s="56"/>
      <c r="WNH212" s="56"/>
      <c r="WNI212" s="56"/>
      <c r="WNJ212" s="56"/>
      <c r="WNK212" s="56"/>
      <c r="WNL212" s="56"/>
      <c r="WNM212" s="56"/>
      <c r="WNN212" s="56"/>
      <c r="WNO212" s="56"/>
      <c r="WNP212" s="56"/>
      <c r="WNQ212" s="56"/>
      <c r="WNR212" s="56"/>
      <c r="WNS212" s="56"/>
      <c r="WNT212" s="56"/>
      <c r="WNU212" s="56"/>
      <c r="WNV212" s="56"/>
      <c r="WNW212" s="56"/>
      <c r="WNX212" s="56"/>
      <c r="WNY212" s="56"/>
      <c r="WNZ212" s="56"/>
      <c r="WOA212" s="56"/>
      <c r="WOB212" s="56"/>
      <c r="WOC212" s="56"/>
      <c r="WOD212" s="56"/>
      <c r="WOE212" s="56"/>
      <c r="WOF212" s="56"/>
      <c r="WOG212" s="56"/>
      <c r="WOH212" s="56"/>
      <c r="WOI212" s="56"/>
      <c r="WOJ212" s="56"/>
      <c r="WOK212" s="56"/>
      <c r="WOL212" s="56"/>
      <c r="WOM212" s="56"/>
      <c r="WON212" s="56"/>
      <c r="WOO212" s="56"/>
      <c r="WOP212" s="56"/>
      <c r="WOQ212" s="56"/>
      <c r="WOR212" s="56"/>
      <c r="WOS212" s="56"/>
      <c r="WOT212" s="56"/>
      <c r="WOU212" s="56"/>
      <c r="WOV212" s="56"/>
      <c r="WOW212" s="56"/>
      <c r="WOX212" s="56"/>
      <c r="WOY212" s="56"/>
      <c r="WOZ212" s="56"/>
      <c r="WPA212" s="56"/>
      <c r="WPB212" s="56"/>
      <c r="WPC212" s="56"/>
      <c r="WPD212" s="56"/>
      <c r="WPE212" s="56"/>
      <c r="WPF212" s="56"/>
      <c r="WPG212" s="56"/>
      <c r="WPH212" s="56"/>
      <c r="WPI212" s="56"/>
      <c r="WPJ212" s="56"/>
      <c r="WPK212" s="56"/>
      <c r="WPL212" s="56"/>
      <c r="WPM212" s="56"/>
      <c r="WPN212" s="56"/>
      <c r="WPO212" s="56"/>
      <c r="WPP212" s="56"/>
      <c r="WPQ212" s="56"/>
      <c r="WPR212" s="56"/>
      <c r="WPS212" s="56"/>
      <c r="WPT212" s="56"/>
      <c r="WPU212" s="56"/>
      <c r="WPV212" s="56"/>
      <c r="WPW212" s="56"/>
      <c r="WPX212" s="56"/>
      <c r="WPY212" s="56"/>
      <c r="WPZ212" s="56"/>
      <c r="WQA212" s="56"/>
      <c r="WQB212" s="56"/>
      <c r="WQC212" s="56"/>
      <c r="WQD212" s="56"/>
      <c r="WQE212" s="56"/>
      <c r="WQF212" s="56"/>
      <c r="WQG212" s="56"/>
      <c r="WQH212" s="56"/>
      <c r="WQI212" s="56"/>
      <c r="WQJ212" s="56"/>
      <c r="WQK212" s="56"/>
      <c r="WQL212" s="56"/>
      <c r="WQM212" s="56"/>
      <c r="WQN212" s="56"/>
      <c r="WQO212" s="56"/>
      <c r="WQP212" s="56"/>
      <c r="WQQ212" s="56"/>
      <c r="WQR212" s="56"/>
      <c r="WQS212" s="56"/>
      <c r="WQT212" s="56"/>
      <c r="WQU212" s="56"/>
      <c r="WQV212" s="56"/>
      <c r="WQW212" s="56"/>
      <c r="WQX212" s="56"/>
      <c r="WQY212" s="56"/>
      <c r="WQZ212" s="56"/>
      <c r="WRA212" s="56"/>
      <c r="WRB212" s="56"/>
      <c r="WRC212" s="56"/>
      <c r="WRD212" s="56"/>
      <c r="WRE212" s="56"/>
      <c r="WRF212" s="56"/>
      <c r="WRG212" s="56"/>
      <c r="WRH212" s="56"/>
      <c r="WRI212" s="56"/>
      <c r="WRJ212" s="56"/>
      <c r="WRK212" s="56"/>
      <c r="WRL212" s="56"/>
      <c r="WRM212" s="56"/>
      <c r="WRN212" s="56"/>
      <c r="WRO212" s="56"/>
      <c r="WRP212" s="56"/>
      <c r="WRQ212" s="56"/>
      <c r="WRR212" s="56"/>
      <c r="WRS212" s="56"/>
      <c r="WRT212" s="56"/>
      <c r="WRU212" s="56"/>
      <c r="WRV212" s="56"/>
      <c r="WRW212" s="56"/>
      <c r="WRX212" s="56"/>
      <c r="WRY212" s="56"/>
      <c r="WRZ212" s="56"/>
      <c r="WSA212" s="56"/>
      <c r="WSB212" s="56"/>
      <c r="WSC212" s="56"/>
      <c r="WSD212" s="56"/>
      <c r="WSE212" s="56"/>
      <c r="WSF212" s="56"/>
      <c r="WSG212" s="56"/>
      <c r="WSH212" s="56"/>
      <c r="WSI212" s="56"/>
      <c r="WSJ212" s="56"/>
      <c r="WSK212" s="56"/>
      <c r="WSL212" s="56"/>
      <c r="WSM212" s="56"/>
      <c r="WSN212" s="56"/>
      <c r="WSO212" s="56"/>
      <c r="WSP212" s="56"/>
      <c r="WSQ212" s="56"/>
      <c r="WSR212" s="56"/>
      <c r="WSS212" s="56"/>
      <c r="WST212" s="56"/>
      <c r="WSU212" s="56"/>
      <c r="WSV212" s="56"/>
      <c r="WSW212" s="56"/>
      <c r="WSX212" s="56"/>
      <c r="WSY212" s="56"/>
      <c r="WSZ212" s="56"/>
      <c r="WTA212" s="56"/>
      <c r="WTB212" s="56"/>
      <c r="WTC212" s="56"/>
      <c r="WTD212" s="56"/>
      <c r="WTE212" s="56"/>
      <c r="WTF212" s="56"/>
      <c r="WTG212" s="56"/>
      <c r="WTH212" s="56"/>
      <c r="WTI212" s="56"/>
      <c r="WTJ212" s="56"/>
      <c r="WTK212" s="56"/>
      <c r="WTL212" s="56"/>
      <c r="WTM212" s="56"/>
      <c r="WTN212" s="56"/>
      <c r="WTO212" s="56"/>
      <c r="WTP212" s="56"/>
      <c r="WTQ212" s="56"/>
      <c r="WTR212" s="56"/>
      <c r="WTS212" s="56"/>
      <c r="WTT212" s="56"/>
      <c r="WTU212" s="56"/>
      <c r="WTV212" s="56"/>
      <c r="WTW212" s="56"/>
      <c r="WTX212" s="56"/>
      <c r="WTY212" s="56"/>
      <c r="WTZ212" s="56"/>
      <c r="WUA212" s="56"/>
      <c r="WUB212" s="56"/>
      <c r="WUC212" s="56"/>
      <c r="WUD212" s="56"/>
      <c r="WUE212" s="56"/>
      <c r="WUF212" s="56"/>
      <c r="WUG212" s="56"/>
      <c r="WUH212" s="56"/>
      <c r="WUI212" s="56"/>
      <c r="WUJ212" s="56"/>
      <c r="WUK212" s="56"/>
      <c r="WUL212" s="56"/>
      <c r="WUM212" s="56"/>
      <c r="WUN212" s="56"/>
      <c r="WUO212" s="56"/>
      <c r="WUP212" s="56"/>
      <c r="WUQ212" s="56"/>
      <c r="WUR212" s="56"/>
      <c r="WUS212" s="56"/>
      <c r="WUT212" s="56"/>
      <c r="WUU212" s="56"/>
      <c r="WUV212" s="56"/>
      <c r="WUW212" s="56"/>
      <c r="WUX212" s="56"/>
      <c r="WUY212" s="56"/>
      <c r="WUZ212" s="56"/>
      <c r="WVA212" s="56"/>
      <c r="WVB212" s="56"/>
      <c r="WVC212" s="56"/>
      <c r="WVD212" s="56"/>
      <c r="WVE212" s="56"/>
      <c r="WVF212" s="56"/>
      <c r="WVG212" s="56"/>
      <c r="WVH212" s="56"/>
      <c r="WVI212" s="56"/>
      <c r="WVJ212" s="56"/>
      <c r="WVK212" s="56"/>
      <c r="WVL212" s="56"/>
      <c r="WVM212" s="56"/>
      <c r="WVN212" s="56"/>
      <c r="WVO212" s="56"/>
      <c r="WVP212" s="56"/>
      <c r="WVQ212" s="56"/>
      <c r="WVR212" s="56"/>
      <c r="WVS212" s="56"/>
      <c r="WVT212" s="56"/>
      <c r="WVU212" s="56"/>
      <c r="WVV212" s="56"/>
      <c r="WVW212" s="56"/>
      <c r="WVX212" s="56"/>
      <c r="WVY212" s="56"/>
      <c r="WVZ212" s="56"/>
      <c r="WWA212" s="56"/>
      <c r="WWB212" s="56"/>
      <c r="WWC212" s="56"/>
      <c r="WWD212" s="56"/>
      <c r="WWE212" s="56"/>
      <c r="WWF212" s="56"/>
      <c r="WWG212" s="56"/>
      <c r="WWH212" s="56"/>
      <c r="WWI212" s="56"/>
      <c r="WWJ212" s="56"/>
      <c r="WWK212" s="56"/>
      <c r="WWL212" s="56"/>
      <c r="WWM212" s="56"/>
      <c r="WWN212" s="56"/>
      <c r="WWO212" s="56"/>
      <c r="WWP212" s="56"/>
      <c r="WWQ212" s="56"/>
      <c r="WWR212" s="56"/>
      <c r="WWS212" s="56"/>
      <c r="WWT212" s="56"/>
      <c r="WWU212" s="56"/>
      <c r="WWV212" s="56"/>
      <c r="WWW212" s="56"/>
      <c r="WWX212" s="56"/>
      <c r="WWY212" s="56"/>
      <c r="WWZ212" s="56"/>
      <c r="WXA212" s="56"/>
      <c r="WXB212" s="56"/>
      <c r="WXC212" s="56"/>
      <c r="WXD212" s="56"/>
      <c r="WXE212" s="56"/>
      <c r="WXF212" s="56"/>
      <c r="WXG212" s="56"/>
      <c r="WXH212" s="56"/>
      <c r="WXI212" s="56"/>
      <c r="WXJ212" s="56"/>
      <c r="WXK212" s="56"/>
      <c r="WXL212" s="56"/>
      <c r="WXM212" s="56"/>
      <c r="WXN212" s="56"/>
      <c r="WXO212" s="56"/>
      <c r="WXP212" s="56"/>
      <c r="WXQ212" s="56"/>
      <c r="WXR212" s="56"/>
      <c r="WXS212" s="56"/>
      <c r="WXT212" s="56"/>
      <c r="WXU212" s="56"/>
      <c r="WXV212" s="56"/>
      <c r="WXW212" s="56"/>
      <c r="WXX212" s="56"/>
      <c r="WXY212" s="56"/>
      <c r="WXZ212" s="56"/>
      <c r="WYA212" s="56"/>
      <c r="WYB212" s="56"/>
      <c r="WYC212" s="56"/>
      <c r="WYD212" s="56"/>
      <c r="WYE212" s="56"/>
      <c r="WYF212" s="56"/>
      <c r="WYG212" s="56"/>
      <c r="WYH212" s="56"/>
      <c r="WYI212" s="56"/>
      <c r="WYJ212" s="56"/>
      <c r="WYK212" s="56"/>
      <c r="WYL212" s="56"/>
      <c r="WYM212" s="56"/>
      <c r="WYN212" s="56"/>
      <c r="WYO212" s="56"/>
      <c r="WYP212" s="56"/>
      <c r="WYQ212" s="56"/>
      <c r="WYR212" s="56"/>
      <c r="WYS212" s="56"/>
      <c r="WYT212" s="56"/>
      <c r="WYU212" s="56"/>
      <c r="WYV212" s="56"/>
      <c r="WYW212" s="56"/>
      <c r="WYX212" s="56"/>
      <c r="WYY212" s="56"/>
      <c r="WYZ212" s="56"/>
      <c r="WZA212" s="56"/>
      <c r="WZB212" s="56"/>
      <c r="WZC212" s="56"/>
      <c r="WZD212" s="56"/>
      <c r="WZE212" s="56"/>
      <c r="WZF212" s="56"/>
      <c r="WZG212" s="56"/>
      <c r="WZH212" s="56"/>
      <c r="WZI212" s="56"/>
      <c r="WZJ212" s="56"/>
      <c r="WZK212" s="56"/>
      <c r="WZL212" s="56"/>
      <c r="WZM212" s="56"/>
      <c r="WZN212" s="56"/>
      <c r="WZO212" s="56"/>
      <c r="WZP212" s="56"/>
      <c r="WZQ212" s="56"/>
      <c r="WZR212" s="56"/>
      <c r="WZS212" s="56"/>
      <c r="WZT212" s="56"/>
      <c r="WZU212" s="56"/>
      <c r="WZV212" s="56"/>
      <c r="WZW212" s="56"/>
      <c r="WZX212" s="56"/>
      <c r="WZY212" s="56"/>
      <c r="WZZ212" s="56"/>
      <c r="XAA212" s="56"/>
      <c r="XAB212" s="56"/>
      <c r="XAC212" s="56"/>
      <c r="XAD212" s="56"/>
      <c r="XAE212" s="56"/>
      <c r="XAF212" s="56"/>
      <c r="XAG212" s="56"/>
      <c r="XAH212" s="56"/>
      <c r="XAI212" s="56"/>
      <c r="XAJ212" s="56"/>
      <c r="XAK212" s="56"/>
      <c r="XAL212" s="56"/>
      <c r="XAM212" s="56"/>
      <c r="XAN212" s="56"/>
      <c r="XAO212" s="56"/>
      <c r="XAP212" s="56"/>
      <c r="XAQ212" s="56"/>
      <c r="XAR212" s="56"/>
      <c r="XAS212" s="56"/>
      <c r="XAT212" s="56"/>
      <c r="XAU212" s="56"/>
      <c r="XAV212" s="56"/>
      <c r="XAW212" s="56"/>
      <c r="XAX212" s="56"/>
      <c r="XAY212" s="56"/>
      <c r="XAZ212" s="56"/>
      <c r="XBA212" s="56"/>
      <c r="XBB212" s="56"/>
      <c r="XBC212" s="56"/>
      <c r="XBD212" s="56"/>
      <c r="XBE212" s="56"/>
      <c r="XBF212" s="56"/>
      <c r="XBG212" s="56"/>
      <c r="XBH212" s="56"/>
      <c r="XBI212" s="56"/>
      <c r="XBJ212" s="56"/>
      <c r="XBK212" s="56"/>
      <c r="XBL212" s="56"/>
      <c r="XBM212" s="56"/>
      <c r="XBN212" s="56"/>
      <c r="XBO212" s="56"/>
      <c r="XBP212" s="56"/>
      <c r="XBQ212" s="56"/>
      <c r="XBR212" s="56"/>
      <c r="XBS212" s="56"/>
      <c r="XBT212" s="56"/>
      <c r="XBU212" s="56"/>
      <c r="XBV212" s="56"/>
      <c r="XBW212" s="56"/>
      <c r="XBX212" s="56"/>
      <c r="XBY212" s="56"/>
      <c r="XBZ212" s="56"/>
      <c r="XCA212" s="56"/>
      <c r="XCB212" s="56"/>
      <c r="XCC212" s="56"/>
      <c r="XCD212" s="56"/>
      <c r="XCE212" s="56"/>
      <c r="XCF212" s="56"/>
      <c r="XCG212" s="56"/>
      <c r="XCH212" s="56"/>
      <c r="XCI212" s="56"/>
      <c r="XCJ212" s="56"/>
      <c r="XCK212" s="56"/>
      <c r="XCL212" s="56"/>
      <c r="XCM212" s="56"/>
      <c r="XCN212" s="56"/>
      <c r="XCO212" s="56"/>
      <c r="XCP212" s="56"/>
      <c r="XCQ212" s="56"/>
      <c r="XCR212" s="56"/>
      <c r="XCS212" s="56"/>
      <c r="XCT212" s="56"/>
      <c r="XCU212" s="56"/>
      <c r="XCV212" s="56"/>
      <c r="XCW212" s="56"/>
      <c r="XCX212" s="56"/>
      <c r="XCY212" s="56"/>
      <c r="XCZ212" s="56"/>
      <c r="XDA212" s="56"/>
      <c r="XDB212" s="56"/>
      <c r="XDC212" s="56"/>
      <c r="XDD212" s="56"/>
      <c r="XDE212" s="56"/>
      <c r="XDF212" s="56"/>
      <c r="XDG212" s="56"/>
      <c r="XDH212" s="56"/>
      <c r="XDI212" s="56"/>
      <c r="XDJ212" s="56"/>
      <c r="XDK212" s="56"/>
      <c r="XDL212" s="56"/>
      <c r="XDM212" s="56"/>
      <c r="XDN212" s="56"/>
      <c r="XDO212" s="56"/>
      <c r="XDP212" s="56"/>
      <c r="XDQ212" s="56"/>
      <c r="XDR212" s="56"/>
      <c r="XDS212" s="56"/>
      <c r="XDT212" s="56"/>
      <c r="XDU212" s="56"/>
      <c r="XDV212" s="56"/>
      <c r="XDW212" s="56"/>
      <c r="XDX212" s="56"/>
      <c r="XDY212" s="56"/>
      <c r="XDZ212" s="56"/>
      <c r="XEA212" s="56"/>
      <c r="XEB212" s="56"/>
      <c r="XEC212" s="56"/>
      <c r="XED212" s="56"/>
      <c r="XEE212" s="56"/>
      <c r="XEF212" s="56"/>
      <c r="XEG212" s="56"/>
      <c r="XEH212" s="56"/>
      <c r="XEI212" s="56"/>
      <c r="XEJ212" s="56"/>
      <c r="XEK212" s="56"/>
      <c r="XEL212" s="56"/>
      <c r="XEM212" s="56"/>
      <c r="XEN212" s="56"/>
      <c r="XEO212" s="56"/>
      <c r="XEP212" s="56"/>
      <c r="XEQ212" s="56"/>
      <c r="XER212" s="56"/>
      <c r="XES212" s="56"/>
      <c r="XET212" s="56"/>
      <c r="XEU212" s="56"/>
      <c r="XEV212" s="56"/>
      <c r="XEW212" s="56"/>
      <c r="XEX212" s="56"/>
      <c r="XEY212" s="56"/>
      <c r="XEZ212" s="56"/>
      <c r="XFA212" s="56"/>
      <c r="XFB212" s="56"/>
      <c r="XFC212" s="56"/>
      <c r="XFD212" s="56"/>
    </row>
    <row r="213" spans="1:16384" s="34" customFormat="1" x14ac:dyDescent="0.2">
      <c r="A213" s="206" t="s">
        <v>14</v>
      </c>
      <c r="B213" s="206">
        <v>112</v>
      </c>
      <c r="C213" s="206" t="s">
        <v>15</v>
      </c>
      <c r="D213" s="206" t="s">
        <v>1063</v>
      </c>
      <c r="E213" s="206" t="s">
        <v>1064</v>
      </c>
      <c r="F213" s="206" t="s">
        <v>42</v>
      </c>
      <c r="G213" s="207">
        <v>44648</v>
      </c>
      <c r="H213" s="214" t="s">
        <v>18</v>
      </c>
      <c r="I213" s="214" t="s">
        <v>19</v>
      </c>
      <c r="J213" s="214" t="s">
        <v>97</v>
      </c>
      <c r="K213" s="206" t="s">
        <v>1065</v>
      </c>
      <c r="L213" s="206">
        <v>78181507</v>
      </c>
      <c r="M213" s="174" t="s">
        <v>985</v>
      </c>
      <c r="N213" s="120">
        <v>14250000</v>
      </c>
      <c r="O213" s="261">
        <v>14250000</v>
      </c>
      <c r="P213" s="206">
        <v>28122</v>
      </c>
      <c r="Q213" s="206" t="s">
        <v>934</v>
      </c>
      <c r="R213" s="214" t="s">
        <v>46</v>
      </c>
      <c r="S213" s="206" t="s">
        <v>51</v>
      </c>
      <c r="T213" s="272" t="s">
        <v>51</v>
      </c>
      <c r="U213" s="272" t="s">
        <v>51</v>
      </c>
      <c r="V213" s="207" t="s">
        <v>294</v>
      </c>
      <c r="W213" s="224" t="s">
        <v>51</v>
      </c>
      <c r="X213" s="224" t="s">
        <v>51</v>
      </c>
      <c r="Y213" s="224" t="s">
        <v>51</v>
      </c>
      <c r="Z213" s="224" t="s">
        <v>51</v>
      </c>
      <c r="AA213" s="224" t="s">
        <v>51</v>
      </c>
      <c r="AB213" s="224" t="s">
        <v>51</v>
      </c>
      <c r="AC213" s="224" t="s">
        <v>51</v>
      </c>
      <c r="AD213" s="224" t="s">
        <v>51</v>
      </c>
      <c r="AE213" s="36">
        <v>0</v>
      </c>
      <c r="AF213" s="77">
        <v>0</v>
      </c>
      <c r="AG213" s="77">
        <v>0</v>
      </c>
      <c r="AH213" s="77">
        <v>0</v>
      </c>
      <c r="AI213" s="231">
        <f t="shared" si="44"/>
        <v>0</v>
      </c>
      <c r="AJ213" s="224" t="s">
        <v>51</v>
      </c>
      <c r="AK213" s="207" t="s">
        <v>294</v>
      </c>
      <c r="AL213" s="206" t="s">
        <v>51</v>
      </c>
      <c r="AM213" s="207" t="s">
        <v>294</v>
      </c>
      <c r="AN213" s="207" t="s">
        <v>294</v>
      </c>
      <c r="AO213" s="225">
        <f t="shared" si="43"/>
        <v>0</v>
      </c>
      <c r="AP213" s="206" t="s">
        <v>51</v>
      </c>
      <c r="AQ213" s="206" t="s">
        <v>51</v>
      </c>
      <c r="AR213" s="131">
        <v>0</v>
      </c>
      <c r="AS213" s="207" t="s">
        <v>294</v>
      </c>
      <c r="AT213" s="131">
        <v>0</v>
      </c>
      <c r="AU213" s="207" t="s">
        <v>294</v>
      </c>
      <c r="AV213" s="131">
        <v>0</v>
      </c>
      <c r="AW213" s="207" t="s">
        <v>294</v>
      </c>
      <c r="AX213" s="131">
        <v>0</v>
      </c>
      <c r="AY213" s="172">
        <v>1</v>
      </c>
      <c r="AZ213" s="131">
        <v>0</v>
      </c>
      <c r="BA213" s="172">
        <v>1</v>
      </c>
      <c r="BB213" s="35">
        <v>0</v>
      </c>
      <c r="BC213" s="172">
        <v>1</v>
      </c>
      <c r="BD213" s="131">
        <v>0</v>
      </c>
      <c r="BE213" s="172">
        <v>1</v>
      </c>
      <c r="BF213" s="132">
        <v>0</v>
      </c>
      <c r="BG213" s="206" t="s">
        <v>51</v>
      </c>
      <c r="BH213" s="172">
        <v>1</v>
      </c>
      <c r="BI213" s="172">
        <v>1</v>
      </c>
      <c r="BJ213" s="206" t="s">
        <v>51</v>
      </c>
      <c r="BK213" s="172">
        <v>1</v>
      </c>
      <c r="BL213" s="172">
        <v>1</v>
      </c>
      <c r="BM213" s="206" t="s">
        <v>51</v>
      </c>
      <c r="BN213" s="172">
        <v>1</v>
      </c>
      <c r="BO213" s="172">
        <v>1</v>
      </c>
      <c r="BP213" s="326" t="s">
        <v>51</v>
      </c>
      <c r="BQ213" s="172">
        <v>1</v>
      </c>
      <c r="BR213" s="172">
        <v>1</v>
      </c>
      <c r="BS213" s="40" t="s">
        <v>51</v>
      </c>
      <c r="BT213" s="1"/>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c r="GX213" s="56"/>
      <c r="GY213" s="56"/>
      <c r="GZ213" s="56"/>
      <c r="HA213" s="56"/>
      <c r="HB213" s="56"/>
      <c r="HC213" s="56"/>
      <c r="HD213" s="56"/>
      <c r="HE213" s="56"/>
      <c r="HF213" s="56"/>
      <c r="HG213" s="56"/>
      <c r="HH213" s="56"/>
      <c r="HI213" s="56"/>
      <c r="HJ213" s="56"/>
      <c r="HK213" s="56"/>
      <c r="HL213" s="56"/>
      <c r="HM213" s="56"/>
      <c r="HN213" s="56"/>
      <c r="HO213" s="56"/>
      <c r="HP213" s="56"/>
      <c r="HQ213" s="56"/>
      <c r="HR213" s="56"/>
      <c r="HS213" s="56"/>
      <c r="HT213" s="56"/>
      <c r="HU213" s="56"/>
      <c r="HV213" s="56"/>
      <c r="HW213" s="56"/>
      <c r="HX213" s="56"/>
      <c r="HY213" s="56"/>
      <c r="HZ213" s="56"/>
      <c r="IA213" s="56"/>
      <c r="IB213" s="56"/>
      <c r="IC213" s="56"/>
      <c r="ID213" s="56"/>
      <c r="IE213" s="56"/>
      <c r="IF213" s="56"/>
      <c r="IG213" s="56"/>
      <c r="IH213" s="56"/>
      <c r="II213" s="56"/>
      <c r="IJ213" s="56"/>
      <c r="IK213" s="56"/>
      <c r="IL213" s="56"/>
      <c r="IM213" s="56"/>
      <c r="IN213" s="56"/>
      <c r="IO213" s="56"/>
      <c r="IP213" s="56"/>
      <c r="IQ213" s="56"/>
      <c r="IR213" s="56"/>
      <c r="IS213" s="56"/>
      <c r="IT213" s="56"/>
      <c r="IU213" s="56"/>
      <c r="IV213" s="56"/>
      <c r="IW213" s="56"/>
      <c r="IX213" s="56"/>
      <c r="IY213" s="56"/>
      <c r="IZ213" s="56"/>
      <c r="JA213" s="56"/>
      <c r="JB213" s="56"/>
      <c r="JC213" s="56"/>
      <c r="JD213" s="56"/>
      <c r="JE213" s="56"/>
      <c r="JF213" s="56"/>
      <c r="JG213" s="56"/>
      <c r="JH213" s="56"/>
      <c r="JI213" s="56"/>
      <c r="JJ213" s="56"/>
      <c r="JK213" s="56"/>
      <c r="JL213" s="56"/>
      <c r="JM213" s="56"/>
      <c r="JN213" s="56"/>
      <c r="JO213" s="56"/>
      <c r="JP213" s="56"/>
      <c r="JQ213" s="56"/>
      <c r="JR213" s="56"/>
      <c r="JS213" s="56"/>
      <c r="JT213" s="56"/>
      <c r="JU213" s="56"/>
      <c r="JV213" s="56"/>
      <c r="JW213" s="56"/>
      <c r="JX213" s="56"/>
      <c r="JY213" s="56"/>
      <c r="JZ213" s="56"/>
      <c r="KA213" s="56"/>
      <c r="KB213" s="56"/>
      <c r="KC213" s="56"/>
      <c r="KD213" s="56"/>
      <c r="KE213" s="56"/>
      <c r="KF213" s="56"/>
      <c r="KG213" s="56"/>
      <c r="KH213" s="56"/>
      <c r="KI213" s="56"/>
      <c r="KJ213" s="56"/>
      <c r="KK213" s="56"/>
      <c r="KL213" s="56"/>
      <c r="KM213" s="56"/>
      <c r="KN213" s="56"/>
      <c r="KO213" s="56"/>
      <c r="KP213" s="56"/>
      <c r="KQ213" s="56"/>
      <c r="KR213" s="56"/>
      <c r="KS213" s="56"/>
      <c r="KT213" s="56"/>
      <c r="KU213" s="56"/>
      <c r="KV213" s="56"/>
      <c r="KW213" s="56"/>
      <c r="KX213" s="56"/>
      <c r="KY213" s="56"/>
      <c r="KZ213" s="56"/>
      <c r="LA213" s="56"/>
      <c r="LB213" s="56"/>
      <c r="LC213" s="56"/>
      <c r="LD213" s="56"/>
      <c r="LE213" s="56"/>
      <c r="LF213" s="56"/>
      <c r="LG213" s="56"/>
      <c r="LH213" s="56"/>
      <c r="LI213" s="56"/>
      <c r="LJ213" s="56"/>
      <c r="LK213" s="56"/>
      <c r="LL213" s="56"/>
      <c r="LM213" s="56"/>
      <c r="LN213" s="56"/>
      <c r="LO213" s="56"/>
      <c r="LP213" s="56"/>
      <c r="LQ213" s="56"/>
      <c r="LR213" s="56"/>
      <c r="LS213" s="56"/>
      <c r="LT213" s="56"/>
      <c r="LU213" s="56"/>
      <c r="LV213" s="56"/>
      <c r="LW213" s="56"/>
      <c r="LX213" s="56"/>
      <c r="LY213" s="56"/>
      <c r="LZ213" s="56"/>
      <c r="MA213" s="56"/>
      <c r="MB213" s="56"/>
      <c r="MC213" s="56"/>
      <c r="MD213" s="56"/>
      <c r="ME213" s="56"/>
      <c r="MF213" s="56"/>
      <c r="MG213" s="56"/>
      <c r="MH213" s="56"/>
      <c r="MI213" s="56"/>
      <c r="MJ213" s="56"/>
      <c r="MK213" s="56"/>
      <c r="ML213" s="56"/>
      <c r="MM213" s="56"/>
      <c r="MN213" s="56"/>
      <c r="MO213" s="56"/>
      <c r="MP213" s="56"/>
      <c r="MQ213" s="56"/>
      <c r="MR213" s="56"/>
      <c r="MS213" s="56"/>
      <c r="MT213" s="56"/>
      <c r="MU213" s="56"/>
      <c r="MV213" s="56"/>
      <c r="MW213" s="56"/>
      <c r="MX213" s="56"/>
      <c r="MY213" s="56"/>
      <c r="MZ213" s="56"/>
      <c r="NA213" s="56"/>
      <c r="NB213" s="56"/>
      <c r="NC213" s="56"/>
      <c r="ND213" s="56"/>
      <c r="NE213" s="56"/>
      <c r="NF213" s="56"/>
      <c r="NG213" s="56"/>
      <c r="NH213" s="56"/>
      <c r="NI213" s="56"/>
      <c r="NJ213" s="56"/>
      <c r="NK213" s="56"/>
      <c r="NL213" s="56"/>
      <c r="NM213" s="56"/>
      <c r="NN213" s="56"/>
      <c r="NO213" s="56"/>
      <c r="NP213" s="56"/>
      <c r="NQ213" s="56"/>
      <c r="NR213" s="56"/>
      <c r="NS213" s="56"/>
      <c r="NT213" s="56"/>
      <c r="NU213" s="56"/>
      <c r="NV213" s="56"/>
      <c r="NW213" s="56"/>
      <c r="NX213" s="56"/>
      <c r="NY213" s="56"/>
      <c r="NZ213" s="56"/>
      <c r="OA213" s="56"/>
      <c r="OB213" s="56"/>
      <c r="OC213" s="56"/>
      <c r="OD213" s="56"/>
      <c r="OE213" s="56"/>
      <c r="OF213" s="56"/>
      <c r="OG213" s="56"/>
      <c r="OH213" s="56"/>
      <c r="OI213" s="56"/>
      <c r="OJ213" s="56"/>
      <c r="OK213" s="56"/>
      <c r="OL213" s="56"/>
      <c r="OM213" s="56"/>
      <c r="ON213" s="56"/>
      <c r="OO213" s="56"/>
      <c r="OP213" s="56"/>
      <c r="OQ213" s="56"/>
      <c r="OR213" s="56"/>
      <c r="OS213" s="56"/>
      <c r="OT213" s="56"/>
      <c r="OU213" s="56"/>
      <c r="OV213" s="56"/>
      <c r="OW213" s="56"/>
      <c r="OX213" s="56"/>
      <c r="OY213" s="56"/>
      <c r="OZ213" s="56"/>
      <c r="PA213" s="56"/>
      <c r="PB213" s="56"/>
      <c r="PC213" s="56"/>
      <c r="PD213" s="56"/>
      <c r="PE213" s="56"/>
      <c r="PF213" s="56"/>
      <c r="PG213" s="56"/>
      <c r="PH213" s="56"/>
      <c r="PI213" s="56"/>
      <c r="PJ213" s="56"/>
      <c r="PK213" s="56"/>
      <c r="PL213" s="56"/>
      <c r="PM213" s="56"/>
      <c r="PN213" s="56"/>
      <c r="PO213" s="56"/>
      <c r="PP213" s="56"/>
      <c r="PQ213" s="56"/>
      <c r="PR213" s="56"/>
      <c r="PS213" s="56"/>
      <c r="PT213" s="56"/>
      <c r="PU213" s="56"/>
      <c r="PV213" s="56"/>
      <c r="PW213" s="56"/>
      <c r="PX213" s="56"/>
      <c r="PY213" s="56"/>
      <c r="PZ213" s="56"/>
      <c r="QA213" s="56"/>
      <c r="QB213" s="56"/>
      <c r="QC213" s="56"/>
      <c r="QD213" s="56"/>
      <c r="QE213" s="56"/>
      <c r="QF213" s="56"/>
      <c r="QG213" s="56"/>
      <c r="QH213" s="56"/>
      <c r="QI213" s="56"/>
      <c r="QJ213" s="56"/>
      <c r="QK213" s="56"/>
      <c r="QL213" s="56"/>
      <c r="QM213" s="56"/>
      <c r="QN213" s="56"/>
      <c r="QO213" s="56"/>
      <c r="QP213" s="56"/>
      <c r="QQ213" s="56"/>
      <c r="QR213" s="56"/>
      <c r="QS213" s="56"/>
      <c r="QT213" s="56"/>
      <c r="QU213" s="56"/>
      <c r="QV213" s="56"/>
      <c r="QW213" s="56"/>
      <c r="QX213" s="56"/>
      <c r="QY213" s="56"/>
      <c r="QZ213" s="56"/>
      <c r="RA213" s="56"/>
      <c r="RB213" s="56"/>
      <c r="RC213" s="56"/>
      <c r="RD213" s="56"/>
      <c r="RE213" s="56"/>
      <c r="RF213" s="56"/>
      <c r="RG213" s="56"/>
      <c r="RH213" s="56"/>
      <c r="RI213" s="56"/>
      <c r="RJ213" s="56"/>
      <c r="RK213" s="56"/>
      <c r="RL213" s="56"/>
      <c r="RM213" s="56"/>
      <c r="RN213" s="56"/>
      <c r="RO213" s="56"/>
      <c r="RP213" s="56"/>
      <c r="RQ213" s="56"/>
      <c r="RR213" s="56"/>
      <c r="RS213" s="56"/>
      <c r="RT213" s="56"/>
      <c r="RU213" s="56"/>
      <c r="RV213" s="56"/>
      <c r="RW213" s="56"/>
      <c r="RX213" s="56"/>
      <c r="RY213" s="56"/>
      <c r="RZ213" s="56"/>
      <c r="SA213" s="56"/>
      <c r="SB213" s="56"/>
      <c r="SC213" s="56"/>
      <c r="SD213" s="56"/>
      <c r="SE213" s="56"/>
      <c r="SF213" s="56"/>
      <c r="SG213" s="56"/>
      <c r="SH213" s="56"/>
      <c r="SI213" s="56"/>
      <c r="SJ213" s="56"/>
      <c r="SK213" s="56"/>
      <c r="SL213" s="56"/>
      <c r="SM213" s="56"/>
      <c r="SN213" s="56"/>
      <c r="SO213" s="56"/>
      <c r="SP213" s="56"/>
      <c r="SQ213" s="56"/>
      <c r="SR213" s="56"/>
      <c r="SS213" s="56"/>
      <c r="ST213" s="56"/>
      <c r="SU213" s="56"/>
      <c r="SV213" s="56"/>
      <c r="SW213" s="56"/>
      <c r="SX213" s="56"/>
      <c r="SY213" s="56"/>
      <c r="SZ213" s="56"/>
      <c r="TA213" s="56"/>
      <c r="TB213" s="56"/>
      <c r="TC213" s="56"/>
      <c r="TD213" s="56"/>
      <c r="TE213" s="56"/>
      <c r="TF213" s="56"/>
      <c r="TG213" s="56"/>
      <c r="TH213" s="56"/>
      <c r="TI213" s="56"/>
      <c r="TJ213" s="56"/>
      <c r="TK213" s="56"/>
      <c r="TL213" s="56"/>
      <c r="TM213" s="56"/>
      <c r="TN213" s="56"/>
      <c r="TO213" s="56"/>
      <c r="TP213" s="56"/>
      <c r="TQ213" s="56"/>
      <c r="TR213" s="56"/>
      <c r="TS213" s="56"/>
      <c r="TT213" s="56"/>
      <c r="TU213" s="56"/>
      <c r="TV213" s="56"/>
      <c r="TW213" s="56"/>
      <c r="TX213" s="56"/>
      <c r="TY213" s="56"/>
      <c r="TZ213" s="56"/>
      <c r="UA213" s="56"/>
      <c r="UB213" s="56"/>
      <c r="UC213" s="56"/>
      <c r="UD213" s="56"/>
      <c r="UE213" s="56"/>
      <c r="UF213" s="56"/>
      <c r="UG213" s="56"/>
      <c r="UH213" s="56"/>
      <c r="UI213" s="56"/>
      <c r="UJ213" s="56"/>
      <c r="UK213" s="56"/>
      <c r="UL213" s="56"/>
      <c r="UM213" s="56"/>
      <c r="UN213" s="56"/>
      <c r="UO213" s="56"/>
      <c r="UP213" s="56"/>
      <c r="UQ213" s="56"/>
      <c r="UR213" s="56"/>
      <c r="US213" s="56"/>
      <c r="UT213" s="56"/>
      <c r="UU213" s="56"/>
      <c r="UV213" s="56"/>
      <c r="UW213" s="56"/>
      <c r="UX213" s="56"/>
      <c r="UY213" s="56"/>
      <c r="UZ213" s="56"/>
      <c r="VA213" s="56"/>
      <c r="VB213" s="56"/>
      <c r="VC213" s="56"/>
      <c r="VD213" s="56"/>
      <c r="VE213" s="56"/>
      <c r="VF213" s="56"/>
      <c r="VG213" s="56"/>
      <c r="VH213" s="56"/>
      <c r="VI213" s="56"/>
      <c r="VJ213" s="56"/>
      <c r="VK213" s="56"/>
      <c r="VL213" s="56"/>
      <c r="VM213" s="56"/>
      <c r="VN213" s="56"/>
      <c r="VO213" s="56"/>
      <c r="VP213" s="56"/>
      <c r="VQ213" s="56"/>
      <c r="VR213" s="56"/>
      <c r="VS213" s="56"/>
      <c r="VT213" s="56"/>
      <c r="VU213" s="56"/>
      <c r="VV213" s="56"/>
      <c r="VW213" s="56"/>
      <c r="VX213" s="56"/>
      <c r="VY213" s="56"/>
      <c r="VZ213" s="56"/>
      <c r="WA213" s="56"/>
      <c r="WB213" s="56"/>
      <c r="WC213" s="56"/>
      <c r="WD213" s="56"/>
      <c r="WE213" s="56"/>
      <c r="WF213" s="56"/>
      <c r="WG213" s="56"/>
      <c r="WH213" s="56"/>
      <c r="WI213" s="56"/>
      <c r="WJ213" s="56"/>
      <c r="WK213" s="56"/>
      <c r="WL213" s="56"/>
      <c r="WM213" s="56"/>
      <c r="WN213" s="56"/>
      <c r="WO213" s="56"/>
      <c r="WP213" s="56"/>
      <c r="WQ213" s="56"/>
      <c r="WR213" s="56"/>
      <c r="WS213" s="56"/>
      <c r="WT213" s="56"/>
      <c r="WU213" s="56"/>
      <c r="WV213" s="56"/>
      <c r="WW213" s="56"/>
      <c r="WX213" s="56"/>
      <c r="WY213" s="56"/>
      <c r="WZ213" s="56"/>
      <c r="XA213" s="56"/>
      <c r="XB213" s="56"/>
      <c r="XC213" s="56"/>
      <c r="XD213" s="56"/>
      <c r="XE213" s="56"/>
      <c r="XF213" s="56"/>
      <c r="XG213" s="56"/>
      <c r="XH213" s="56"/>
      <c r="XI213" s="56"/>
      <c r="XJ213" s="56"/>
      <c r="XK213" s="56"/>
      <c r="XL213" s="56"/>
      <c r="XM213" s="56"/>
      <c r="XN213" s="56"/>
      <c r="XO213" s="56"/>
      <c r="XP213" s="56"/>
      <c r="XQ213" s="56"/>
      <c r="XR213" s="56"/>
      <c r="XS213" s="56"/>
      <c r="XT213" s="56"/>
      <c r="XU213" s="56"/>
      <c r="XV213" s="56"/>
      <c r="XW213" s="56"/>
      <c r="XX213" s="56"/>
      <c r="XY213" s="56"/>
      <c r="XZ213" s="56"/>
      <c r="YA213" s="56"/>
      <c r="YB213" s="56"/>
      <c r="YC213" s="56"/>
      <c r="YD213" s="56"/>
      <c r="YE213" s="56"/>
      <c r="YF213" s="56"/>
      <c r="YG213" s="56"/>
      <c r="YH213" s="56"/>
      <c r="YI213" s="56"/>
      <c r="YJ213" s="56"/>
      <c r="YK213" s="56"/>
      <c r="YL213" s="56"/>
      <c r="YM213" s="56"/>
      <c r="YN213" s="56"/>
      <c r="YO213" s="56"/>
      <c r="YP213" s="56"/>
      <c r="YQ213" s="56"/>
      <c r="YR213" s="56"/>
      <c r="YS213" s="56"/>
      <c r="YT213" s="56"/>
      <c r="YU213" s="56"/>
      <c r="YV213" s="56"/>
      <c r="YW213" s="56"/>
      <c r="YX213" s="56"/>
      <c r="YY213" s="56"/>
      <c r="YZ213" s="56"/>
      <c r="ZA213" s="56"/>
      <c r="ZB213" s="56"/>
      <c r="ZC213" s="56"/>
      <c r="ZD213" s="56"/>
      <c r="ZE213" s="56"/>
      <c r="ZF213" s="56"/>
      <c r="ZG213" s="56"/>
      <c r="ZH213" s="56"/>
      <c r="ZI213" s="56"/>
      <c r="ZJ213" s="56"/>
      <c r="ZK213" s="56"/>
      <c r="ZL213" s="56"/>
      <c r="ZM213" s="56"/>
      <c r="ZN213" s="56"/>
      <c r="ZO213" s="56"/>
      <c r="ZP213" s="56"/>
      <c r="ZQ213" s="56"/>
      <c r="ZR213" s="56"/>
      <c r="ZS213" s="56"/>
      <c r="ZT213" s="56"/>
      <c r="ZU213" s="56"/>
      <c r="ZV213" s="56"/>
      <c r="ZW213" s="56"/>
      <c r="ZX213" s="56"/>
      <c r="ZY213" s="56"/>
      <c r="ZZ213" s="56"/>
      <c r="AAA213" s="56"/>
      <c r="AAB213" s="56"/>
      <c r="AAC213" s="56"/>
      <c r="AAD213" s="56"/>
      <c r="AAE213" s="56"/>
      <c r="AAF213" s="56"/>
      <c r="AAG213" s="56"/>
      <c r="AAH213" s="56"/>
      <c r="AAI213" s="56"/>
      <c r="AAJ213" s="56"/>
      <c r="AAK213" s="56"/>
      <c r="AAL213" s="56"/>
      <c r="AAM213" s="56"/>
      <c r="AAN213" s="56"/>
      <c r="AAO213" s="56"/>
      <c r="AAP213" s="56"/>
      <c r="AAQ213" s="56"/>
      <c r="AAR213" s="56"/>
      <c r="AAS213" s="56"/>
      <c r="AAT213" s="56"/>
      <c r="AAU213" s="56"/>
      <c r="AAV213" s="56"/>
      <c r="AAW213" s="56"/>
      <c r="AAX213" s="56"/>
      <c r="AAY213" s="56"/>
      <c r="AAZ213" s="56"/>
      <c r="ABA213" s="56"/>
      <c r="ABB213" s="56"/>
      <c r="ABC213" s="56"/>
      <c r="ABD213" s="56"/>
      <c r="ABE213" s="56"/>
      <c r="ABF213" s="56"/>
      <c r="ABG213" s="56"/>
      <c r="ABH213" s="56"/>
      <c r="ABI213" s="56"/>
      <c r="ABJ213" s="56"/>
      <c r="ABK213" s="56"/>
      <c r="ABL213" s="56"/>
      <c r="ABM213" s="56"/>
      <c r="ABN213" s="56"/>
      <c r="ABO213" s="56"/>
      <c r="ABP213" s="56"/>
      <c r="ABQ213" s="56"/>
      <c r="ABR213" s="56"/>
      <c r="ABS213" s="56"/>
      <c r="ABT213" s="56"/>
      <c r="ABU213" s="56"/>
      <c r="ABV213" s="56"/>
      <c r="ABW213" s="56"/>
      <c r="ABX213" s="56"/>
      <c r="ABY213" s="56"/>
      <c r="ABZ213" s="56"/>
      <c r="ACA213" s="56"/>
      <c r="ACB213" s="56"/>
      <c r="ACC213" s="56"/>
      <c r="ACD213" s="56"/>
      <c r="ACE213" s="56"/>
      <c r="ACF213" s="56"/>
      <c r="ACG213" s="56"/>
      <c r="ACH213" s="56"/>
      <c r="ACI213" s="56"/>
      <c r="ACJ213" s="56"/>
      <c r="ACK213" s="56"/>
      <c r="ACL213" s="56"/>
      <c r="ACM213" s="56"/>
      <c r="ACN213" s="56"/>
      <c r="ACO213" s="56"/>
      <c r="ACP213" s="56"/>
      <c r="ACQ213" s="56"/>
      <c r="ACR213" s="56"/>
      <c r="ACS213" s="56"/>
      <c r="ACT213" s="56"/>
      <c r="ACU213" s="56"/>
      <c r="ACV213" s="56"/>
      <c r="ACW213" s="56"/>
      <c r="ACX213" s="56"/>
      <c r="ACY213" s="56"/>
      <c r="ACZ213" s="56"/>
      <c r="ADA213" s="56"/>
      <c r="ADB213" s="56"/>
      <c r="ADC213" s="56"/>
      <c r="ADD213" s="56"/>
      <c r="ADE213" s="56"/>
      <c r="ADF213" s="56"/>
      <c r="ADG213" s="56"/>
      <c r="ADH213" s="56"/>
      <c r="ADI213" s="56"/>
      <c r="ADJ213" s="56"/>
      <c r="ADK213" s="56"/>
      <c r="ADL213" s="56"/>
      <c r="ADM213" s="56"/>
      <c r="ADN213" s="56"/>
      <c r="ADO213" s="56"/>
      <c r="ADP213" s="56"/>
      <c r="ADQ213" s="56"/>
      <c r="ADR213" s="56"/>
      <c r="ADS213" s="56"/>
      <c r="ADT213" s="56"/>
      <c r="ADU213" s="56"/>
      <c r="ADV213" s="56"/>
      <c r="ADW213" s="56"/>
      <c r="ADX213" s="56"/>
      <c r="ADY213" s="56"/>
      <c r="ADZ213" s="56"/>
      <c r="AEA213" s="56"/>
      <c r="AEB213" s="56"/>
      <c r="AEC213" s="56"/>
      <c r="AED213" s="56"/>
      <c r="AEE213" s="56"/>
      <c r="AEF213" s="56"/>
      <c r="AEG213" s="56"/>
      <c r="AEH213" s="56"/>
      <c r="AEI213" s="56"/>
      <c r="AEJ213" s="56"/>
      <c r="AEK213" s="56"/>
      <c r="AEL213" s="56"/>
      <c r="AEM213" s="56"/>
      <c r="AEN213" s="56"/>
      <c r="AEO213" s="56"/>
      <c r="AEP213" s="56"/>
      <c r="AEQ213" s="56"/>
      <c r="AER213" s="56"/>
      <c r="AES213" s="56"/>
      <c r="AET213" s="56"/>
      <c r="AEU213" s="56"/>
      <c r="AEV213" s="56"/>
      <c r="AEW213" s="56"/>
      <c r="AEX213" s="56"/>
      <c r="AEY213" s="56"/>
      <c r="AEZ213" s="56"/>
      <c r="AFA213" s="56"/>
      <c r="AFB213" s="56"/>
      <c r="AFC213" s="56"/>
      <c r="AFD213" s="56"/>
      <c r="AFE213" s="56"/>
      <c r="AFF213" s="56"/>
      <c r="AFG213" s="56"/>
      <c r="AFH213" s="56"/>
      <c r="AFI213" s="56"/>
      <c r="AFJ213" s="56"/>
      <c r="AFK213" s="56"/>
      <c r="AFL213" s="56"/>
      <c r="AFM213" s="56"/>
      <c r="AFN213" s="56"/>
      <c r="AFO213" s="56"/>
      <c r="AFP213" s="56"/>
      <c r="AFQ213" s="56"/>
      <c r="AFR213" s="56"/>
      <c r="AFS213" s="56"/>
      <c r="AFT213" s="56"/>
      <c r="AFU213" s="56"/>
      <c r="AFV213" s="56"/>
      <c r="AFW213" s="56"/>
      <c r="AFX213" s="56"/>
      <c r="AFY213" s="56"/>
      <c r="AFZ213" s="56"/>
      <c r="AGA213" s="56"/>
      <c r="AGB213" s="56"/>
      <c r="AGC213" s="56"/>
      <c r="AGD213" s="56"/>
      <c r="AGE213" s="56"/>
      <c r="AGF213" s="56"/>
      <c r="AGG213" s="56"/>
      <c r="AGH213" s="56"/>
      <c r="AGI213" s="56"/>
      <c r="AGJ213" s="56"/>
      <c r="AGK213" s="56"/>
      <c r="AGL213" s="56"/>
      <c r="AGM213" s="56"/>
      <c r="AGN213" s="56"/>
      <c r="AGO213" s="56"/>
      <c r="AGP213" s="56"/>
      <c r="AGQ213" s="56"/>
      <c r="AGR213" s="56"/>
      <c r="AGS213" s="56"/>
      <c r="AGT213" s="56"/>
      <c r="AGU213" s="56"/>
      <c r="AGV213" s="56"/>
      <c r="AGW213" s="56"/>
      <c r="AGX213" s="56"/>
      <c r="AGY213" s="56"/>
      <c r="AGZ213" s="56"/>
      <c r="AHA213" s="56"/>
      <c r="AHB213" s="56"/>
      <c r="AHC213" s="56"/>
      <c r="AHD213" s="56"/>
      <c r="AHE213" s="56"/>
      <c r="AHF213" s="56"/>
      <c r="AHG213" s="56"/>
      <c r="AHH213" s="56"/>
      <c r="AHI213" s="56"/>
      <c r="AHJ213" s="56"/>
      <c r="AHK213" s="56"/>
      <c r="AHL213" s="56"/>
      <c r="AHM213" s="56"/>
      <c r="AHN213" s="56"/>
      <c r="AHO213" s="56"/>
      <c r="AHP213" s="56"/>
      <c r="AHQ213" s="56"/>
      <c r="AHR213" s="56"/>
      <c r="AHS213" s="56"/>
      <c r="AHT213" s="56"/>
      <c r="AHU213" s="56"/>
      <c r="AHV213" s="56"/>
      <c r="AHW213" s="56"/>
      <c r="AHX213" s="56"/>
      <c r="AHY213" s="56"/>
      <c r="AHZ213" s="56"/>
      <c r="AIA213" s="56"/>
      <c r="AIB213" s="56"/>
      <c r="AIC213" s="56"/>
      <c r="AID213" s="56"/>
      <c r="AIE213" s="56"/>
      <c r="AIF213" s="56"/>
      <c r="AIG213" s="56"/>
      <c r="AIH213" s="56"/>
      <c r="AII213" s="56"/>
      <c r="AIJ213" s="56"/>
      <c r="AIK213" s="56"/>
      <c r="AIL213" s="56"/>
      <c r="AIM213" s="56"/>
      <c r="AIN213" s="56"/>
      <c r="AIO213" s="56"/>
      <c r="AIP213" s="56"/>
      <c r="AIQ213" s="56"/>
      <c r="AIR213" s="56"/>
      <c r="AIS213" s="56"/>
      <c r="AIT213" s="56"/>
      <c r="AIU213" s="56"/>
      <c r="AIV213" s="56"/>
      <c r="AIW213" s="56"/>
      <c r="AIX213" s="56"/>
      <c r="AIY213" s="56"/>
      <c r="AIZ213" s="56"/>
      <c r="AJA213" s="56"/>
      <c r="AJB213" s="56"/>
      <c r="AJC213" s="56"/>
      <c r="AJD213" s="56"/>
      <c r="AJE213" s="56"/>
      <c r="AJF213" s="56"/>
      <c r="AJG213" s="56"/>
      <c r="AJH213" s="56"/>
      <c r="AJI213" s="56"/>
      <c r="AJJ213" s="56"/>
      <c r="AJK213" s="56"/>
      <c r="AJL213" s="56"/>
      <c r="AJM213" s="56"/>
      <c r="AJN213" s="56"/>
      <c r="AJO213" s="56"/>
      <c r="AJP213" s="56"/>
      <c r="AJQ213" s="56"/>
      <c r="AJR213" s="56"/>
      <c r="AJS213" s="56"/>
      <c r="AJT213" s="56"/>
      <c r="AJU213" s="56"/>
      <c r="AJV213" s="56"/>
      <c r="AJW213" s="56"/>
      <c r="AJX213" s="56"/>
      <c r="AJY213" s="56"/>
      <c r="AJZ213" s="56"/>
      <c r="AKA213" s="56"/>
      <c r="AKB213" s="56"/>
      <c r="AKC213" s="56"/>
      <c r="AKD213" s="56"/>
      <c r="AKE213" s="56"/>
      <c r="AKF213" s="56"/>
      <c r="AKG213" s="56"/>
      <c r="AKH213" s="56"/>
      <c r="AKI213" s="56"/>
      <c r="AKJ213" s="56"/>
      <c r="AKK213" s="56"/>
      <c r="AKL213" s="56"/>
      <c r="AKM213" s="56"/>
      <c r="AKN213" s="56"/>
      <c r="AKO213" s="56"/>
      <c r="AKP213" s="56"/>
      <c r="AKQ213" s="56"/>
      <c r="AKR213" s="56"/>
      <c r="AKS213" s="56"/>
      <c r="AKT213" s="56"/>
      <c r="AKU213" s="56"/>
      <c r="AKV213" s="56"/>
      <c r="AKW213" s="56"/>
      <c r="AKX213" s="56"/>
      <c r="AKY213" s="56"/>
      <c r="AKZ213" s="56"/>
      <c r="ALA213" s="56"/>
      <c r="ALB213" s="56"/>
      <c r="ALC213" s="56"/>
      <c r="ALD213" s="56"/>
      <c r="ALE213" s="56"/>
      <c r="ALF213" s="56"/>
      <c r="ALG213" s="56"/>
      <c r="ALH213" s="56"/>
      <c r="ALI213" s="56"/>
      <c r="ALJ213" s="56"/>
      <c r="ALK213" s="56"/>
      <c r="ALL213" s="56"/>
      <c r="ALM213" s="56"/>
      <c r="ALN213" s="56"/>
      <c r="ALO213" s="56"/>
      <c r="ALP213" s="56"/>
      <c r="ALQ213" s="56"/>
      <c r="ALR213" s="56"/>
      <c r="ALS213" s="56"/>
      <c r="ALT213" s="56"/>
      <c r="ALU213" s="56"/>
      <c r="ALV213" s="56"/>
      <c r="ALW213" s="56"/>
      <c r="ALX213" s="56"/>
      <c r="ALY213" s="56"/>
      <c r="ALZ213" s="56"/>
      <c r="AMA213" s="56"/>
      <c r="AMB213" s="56"/>
      <c r="AMC213" s="56"/>
      <c r="AMD213" s="56"/>
      <c r="AME213" s="56"/>
      <c r="AMF213" s="56"/>
      <c r="AMG213" s="56"/>
      <c r="AMH213" s="56"/>
      <c r="AMI213" s="56"/>
      <c r="AMJ213" s="56"/>
      <c r="AMK213" s="56"/>
      <c r="AML213" s="56"/>
      <c r="AMM213" s="56"/>
      <c r="AMN213" s="56"/>
      <c r="AMO213" s="56"/>
      <c r="AMP213" s="56"/>
      <c r="AMQ213" s="56"/>
      <c r="AMR213" s="56"/>
      <c r="AMS213" s="56"/>
      <c r="AMT213" s="56"/>
      <c r="AMU213" s="56"/>
      <c r="AMV213" s="56"/>
      <c r="AMW213" s="56"/>
      <c r="AMX213" s="56"/>
      <c r="AMY213" s="56"/>
      <c r="AMZ213" s="56"/>
      <c r="ANA213" s="56"/>
      <c r="ANB213" s="56"/>
      <c r="ANC213" s="56"/>
      <c r="AND213" s="56"/>
      <c r="ANE213" s="56"/>
      <c r="ANF213" s="56"/>
      <c r="ANG213" s="56"/>
      <c r="ANH213" s="56"/>
      <c r="ANI213" s="56"/>
      <c r="ANJ213" s="56"/>
      <c r="ANK213" s="56"/>
      <c r="ANL213" s="56"/>
      <c r="ANM213" s="56"/>
      <c r="ANN213" s="56"/>
      <c r="ANO213" s="56"/>
      <c r="ANP213" s="56"/>
      <c r="ANQ213" s="56"/>
      <c r="ANR213" s="56"/>
      <c r="ANS213" s="56"/>
      <c r="ANT213" s="56"/>
      <c r="ANU213" s="56"/>
      <c r="ANV213" s="56"/>
      <c r="ANW213" s="56"/>
      <c r="ANX213" s="56"/>
      <c r="ANY213" s="56"/>
      <c r="ANZ213" s="56"/>
      <c r="AOA213" s="56"/>
      <c r="AOB213" s="56"/>
      <c r="AOC213" s="56"/>
      <c r="AOD213" s="56"/>
      <c r="AOE213" s="56"/>
      <c r="AOF213" s="56"/>
      <c r="AOG213" s="56"/>
      <c r="AOH213" s="56"/>
      <c r="AOI213" s="56"/>
      <c r="AOJ213" s="56"/>
      <c r="AOK213" s="56"/>
      <c r="AOL213" s="56"/>
      <c r="AOM213" s="56"/>
      <c r="AON213" s="56"/>
      <c r="AOO213" s="56"/>
      <c r="AOP213" s="56"/>
      <c r="AOQ213" s="56"/>
      <c r="AOR213" s="56"/>
      <c r="AOS213" s="56"/>
      <c r="AOT213" s="56"/>
      <c r="AOU213" s="56"/>
      <c r="AOV213" s="56"/>
      <c r="AOW213" s="56"/>
      <c r="AOX213" s="56"/>
      <c r="AOY213" s="56"/>
      <c r="AOZ213" s="56"/>
      <c r="APA213" s="56"/>
      <c r="APB213" s="56"/>
      <c r="APC213" s="56"/>
      <c r="APD213" s="56"/>
      <c r="APE213" s="56"/>
      <c r="APF213" s="56"/>
      <c r="APG213" s="56"/>
      <c r="APH213" s="56"/>
      <c r="API213" s="56"/>
      <c r="APJ213" s="56"/>
      <c r="APK213" s="56"/>
      <c r="APL213" s="56"/>
      <c r="APM213" s="56"/>
      <c r="APN213" s="56"/>
      <c r="APO213" s="56"/>
      <c r="APP213" s="56"/>
      <c r="APQ213" s="56"/>
      <c r="APR213" s="56"/>
      <c r="APS213" s="56"/>
      <c r="APT213" s="56"/>
      <c r="APU213" s="56"/>
      <c r="APV213" s="56"/>
      <c r="APW213" s="56"/>
      <c r="APX213" s="56"/>
      <c r="APY213" s="56"/>
      <c r="APZ213" s="56"/>
      <c r="AQA213" s="56"/>
      <c r="AQB213" s="56"/>
      <c r="AQC213" s="56"/>
      <c r="AQD213" s="56"/>
      <c r="AQE213" s="56"/>
      <c r="AQF213" s="56"/>
      <c r="AQG213" s="56"/>
      <c r="AQH213" s="56"/>
      <c r="AQI213" s="56"/>
      <c r="AQJ213" s="56"/>
      <c r="AQK213" s="56"/>
      <c r="AQL213" s="56"/>
      <c r="AQM213" s="56"/>
      <c r="AQN213" s="56"/>
      <c r="AQO213" s="56"/>
      <c r="AQP213" s="56"/>
      <c r="AQQ213" s="56"/>
      <c r="AQR213" s="56"/>
      <c r="AQS213" s="56"/>
      <c r="AQT213" s="56"/>
      <c r="AQU213" s="56"/>
      <c r="AQV213" s="56"/>
      <c r="AQW213" s="56"/>
      <c r="AQX213" s="56"/>
      <c r="AQY213" s="56"/>
      <c r="AQZ213" s="56"/>
      <c r="ARA213" s="56"/>
      <c r="ARB213" s="56"/>
      <c r="ARC213" s="56"/>
      <c r="ARD213" s="56"/>
      <c r="ARE213" s="56"/>
      <c r="ARF213" s="56"/>
      <c r="ARG213" s="56"/>
      <c r="ARH213" s="56"/>
      <c r="ARI213" s="56"/>
      <c r="ARJ213" s="56"/>
      <c r="ARK213" s="56"/>
      <c r="ARL213" s="56"/>
      <c r="ARM213" s="56"/>
      <c r="ARN213" s="56"/>
      <c r="ARO213" s="56"/>
      <c r="ARP213" s="56"/>
      <c r="ARQ213" s="56"/>
      <c r="ARR213" s="56"/>
      <c r="ARS213" s="56"/>
      <c r="ART213" s="56"/>
      <c r="ARU213" s="56"/>
      <c r="ARV213" s="56"/>
      <c r="ARW213" s="56"/>
      <c r="ARX213" s="56"/>
      <c r="ARY213" s="56"/>
      <c r="ARZ213" s="56"/>
      <c r="ASA213" s="56"/>
      <c r="ASB213" s="56"/>
      <c r="ASC213" s="56"/>
      <c r="ASD213" s="56"/>
      <c r="ASE213" s="56"/>
      <c r="ASF213" s="56"/>
      <c r="ASG213" s="56"/>
      <c r="ASH213" s="56"/>
      <c r="ASI213" s="56"/>
      <c r="ASJ213" s="56"/>
      <c r="ASK213" s="56"/>
      <c r="ASL213" s="56"/>
      <c r="ASM213" s="56"/>
      <c r="ASN213" s="56"/>
      <c r="ASO213" s="56"/>
      <c r="ASP213" s="56"/>
      <c r="ASQ213" s="56"/>
      <c r="ASR213" s="56"/>
      <c r="ASS213" s="56"/>
      <c r="AST213" s="56"/>
      <c r="ASU213" s="56"/>
      <c r="ASV213" s="56"/>
      <c r="ASW213" s="56"/>
      <c r="ASX213" s="56"/>
      <c r="ASY213" s="56"/>
      <c r="ASZ213" s="56"/>
      <c r="ATA213" s="56"/>
      <c r="ATB213" s="56"/>
      <c r="ATC213" s="56"/>
      <c r="ATD213" s="56"/>
      <c r="ATE213" s="56"/>
      <c r="ATF213" s="56"/>
      <c r="ATG213" s="56"/>
      <c r="ATH213" s="56"/>
      <c r="ATI213" s="56"/>
      <c r="ATJ213" s="56"/>
      <c r="ATK213" s="56"/>
      <c r="ATL213" s="56"/>
      <c r="ATM213" s="56"/>
      <c r="ATN213" s="56"/>
      <c r="ATO213" s="56"/>
      <c r="ATP213" s="56"/>
      <c r="ATQ213" s="56"/>
      <c r="ATR213" s="56"/>
      <c r="ATS213" s="56"/>
      <c r="ATT213" s="56"/>
      <c r="ATU213" s="56"/>
      <c r="ATV213" s="56"/>
      <c r="ATW213" s="56"/>
      <c r="ATX213" s="56"/>
      <c r="ATY213" s="56"/>
      <c r="ATZ213" s="56"/>
      <c r="AUA213" s="56"/>
      <c r="AUB213" s="56"/>
      <c r="AUC213" s="56"/>
      <c r="AUD213" s="56"/>
      <c r="AUE213" s="56"/>
      <c r="AUF213" s="56"/>
      <c r="AUG213" s="56"/>
      <c r="AUH213" s="56"/>
      <c r="AUI213" s="56"/>
      <c r="AUJ213" s="56"/>
      <c r="AUK213" s="56"/>
      <c r="AUL213" s="56"/>
      <c r="AUM213" s="56"/>
      <c r="AUN213" s="56"/>
      <c r="AUO213" s="56"/>
      <c r="AUP213" s="56"/>
      <c r="AUQ213" s="56"/>
      <c r="AUR213" s="56"/>
      <c r="AUS213" s="56"/>
      <c r="AUT213" s="56"/>
      <c r="AUU213" s="56"/>
      <c r="AUV213" s="56"/>
      <c r="AUW213" s="56"/>
      <c r="AUX213" s="56"/>
      <c r="AUY213" s="56"/>
      <c r="AUZ213" s="56"/>
      <c r="AVA213" s="56"/>
      <c r="AVB213" s="56"/>
      <c r="AVC213" s="56"/>
      <c r="AVD213" s="56"/>
      <c r="AVE213" s="56"/>
      <c r="AVF213" s="56"/>
      <c r="AVG213" s="56"/>
      <c r="AVH213" s="56"/>
      <c r="AVI213" s="56"/>
      <c r="AVJ213" s="56"/>
      <c r="AVK213" s="56"/>
      <c r="AVL213" s="56"/>
      <c r="AVM213" s="56"/>
      <c r="AVN213" s="56"/>
      <c r="AVO213" s="56"/>
      <c r="AVP213" s="56"/>
      <c r="AVQ213" s="56"/>
      <c r="AVR213" s="56"/>
      <c r="AVS213" s="56"/>
      <c r="AVT213" s="56"/>
      <c r="AVU213" s="56"/>
      <c r="AVV213" s="56"/>
      <c r="AVW213" s="56"/>
      <c r="AVX213" s="56"/>
      <c r="AVY213" s="56"/>
      <c r="AVZ213" s="56"/>
      <c r="AWA213" s="56"/>
      <c r="AWB213" s="56"/>
      <c r="AWC213" s="56"/>
      <c r="AWD213" s="56"/>
      <c r="AWE213" s="56"/>
      <c r="AWF213" s="56"/>
      <c r="AWG213" s="56"/>
      <c r="AWH213" s="56"/>
      <c r="AWI213" s="56"/>
      <c r="AWJ213" s="56"/>
      <c r="AWK213" s="56"/>
      <c r="AWL213" s="56"/>
      <c r="AWM213" s="56"/>
      <c r="AWN213" s="56"/>
      <c r="AWO213" s="56"/>
      <c r="AWP213" s="56"/>
      <c r="AWQ213" s="56"/>
      <c r="AWR213" s="56"/>
      <c r="AWS213" s="56"/>
      <c r="AWT213" s="56"/>
      <c r="AWU213" s="56"/>
      <c r="AWV213" s="56"/>
      <c r="AWW213" s="56"/>
      <c r="AWX213" s="56"/>
      <c r="AWY213" s="56"/>
      <c r="AWZ213" s="56"/>
      <c r="AXA213" s="56"/>
      <c r="AXB213" s="56"/>
      <c r="AXC213" s="56"/>
      <c r="AXD213" s="56"/>
      <c r="AXE213" s="56"/>
      <c r="AXF213" s="56"/>
      <c r="AXG213" s="56"/>
      <c r="AXH213" s="56"/>
      <c r="AXI213" s="56"/>
      <c r="AXJ213" s="56"/>
      <c r="AXK213" s="56"/>
      <c r="AXL213" s="56"/>
      <c r="AXM213" s="56"/>
      <c r="AXN213" s="56"/>
      <c r="AXO213" s="56"/>
      <c r="AXP213" s="56"/>
      <c r="AXQ213" s="56"/>
      <c r="AXR213" s="56"/>
      <c r="AXS213" s="56"/>
      <c r="AXT213" s="56"/>
      <c r="AXU213" s="56"/>
      <c r="AXV213" s="56"/>
      <c r="AXW213" s="56"/>
      <c r="AXX213" s="56"/>
      <c r="AXY213" s="56"/>
      <c r="AXZ213" s="56"/>
      <c r="AYA213" s="56"/>
      <c r="AYB213" s="56"/>
      <c r="AYC213" s="56"/>
      <c r="AYD213" s="56"/>
      <c r="AYE213" s="56"/>
      <c r="AYF213" s="56"/>
      <c r="AYG213" s="56"/>
      <c r="AYH213" s="56"/>
      <c r="AYI213" s="56"/>
      <c r="AYJ213" s="56"/>
      <c r="AYK213" s="56"/>
      <c r="AYL213" s="56"/>
      <c r="AYM213" s="56"/>
      <c r="AYN213" s="56"/>
      <c r="AYO213" s="56"/>
      <c r="AYP213" s="56"/>
      <c r="AYQ213" s="56"/>
      <c r="AYR213" s="56"/>
      <c r="AYS213" s="56"/>
      <c r="AYT213" s="56"/>
      <c r="AYU213" s="56"/>
      <c r="AYV213" s="56"/>
      <c r="AYW213" s="56"/>
      <c r="AYX213" s="56"/>
      <c r="AYY213" s="56"/>
      <c r="AYZ213" s="56"/>
      <c r="AZA213" s="56"/>
      <c r="AZB213" s="56"/>
      <c r="AZC213" s="56"/>
      <c r="AZD213" s="56"/>
      <c r="AZE213" s="56"/>
      <c r="AZF213" s="56"/>
      <c r="AZG213" s="56"/>
      <c r="AZH213" s="56"/>
      <c r="AZI213" s="56"/>
      <c r="AZJ213" s="56"/>
      <c r="AZK213" s="56"/>
      <c r="AZL213" s="56"/>
      <c r="AZM213" s="56"/>
      <c r="AZN213" s="56"/>
      <c r="AZO213" s="56"/>
      <c r="AZP213" s="56"/>
      <c r="AZQ213" s="56"/>
      <c r="AZR213" s="56"/>
      <c r="AZS213" s="56"/>
      <c r="AZT213" s="56"/>
      <c r="AZU213" s="56"/>
      <c r="AZV213" s="56"/>
      <c r="AZW213" s="56"/>
      <c r="AZX213" s="56"/>
      <c r="AZY213" s="56"/>
      <c r="AZZ213" s="56"/>
      <c r="BAA213" s="56"/>
      <c r="BAB213" s="56"/>
      <c r="BAC213" s="56"/>
      <c r="BAD213" s="56"/>
      <c r="BAE213" s="56"/>
      <c r="BAF213" s="56"/>
      <c r="BAG213" s="56"/>
      <c r="BAH213" s="56"/>
      <c r="BAI213" s="56"/>
      <c r="BAJ213" s="56"/>
      <c r="BAK213" s="56"/>
      <c r="BAL213" s="56"/>
      <c r="BAM213" s="56"/>
      <c r="BAN213" s="56"/>
      <c r="BAO213" s="56"/>
      <c r="BAP213" s="56"/>
      <c r="BAQ213" s="56"/>
      <c r="BAR213" s="56"/>
      <c r="BAS213" s="56"/>
      <c r="BAT213" s="56"/>
      <c r="BAU213" s="56"/>
      <c r="BAV213" s="56"/>
      <c r="BAW213" s="56"/>
      <c r="BAX213" s="56"/>
      <c r="BAY213" s="56"/>
      <c r="BAZ213" s="56"/>
      <c r="BBA213" s="56"/>
      <c r="BBB213" s="56"/>
      <c r="BBC213" s="56"/>
      <c r="BBD213" s="56"/>
      <c r="BBE213" s="56"/>
      <c r="BBF213" s="56"/>
      <c r="BBG213" s="56"/>
      <c r="BBH213" s="56"/>
      <c r="BBI213" s="56"/>
      <c r="BBJ213" s="56"/>
      <c r="BBK213" s="56"/>
      <c r="BBL213" s="56"/>
      <c r="BBM213" s="56"/>
      <c r="BBN213" s="56"/>
      <c r="BBO213" s="56"/>
      <c r="BBP213" s="56"/>
      <c r="BBQ213" s="56"/>
      <c r="BBR213" s="56"/>
      <c r="BBS213" s="56"/>
      <c r="BBT213" s="56"/>
      <c r="BBU213" s="56"/>
      <c r="BBV213" s="56"/>
      <c r="BBW213" s="56"/>
      <c r="BBX213" s="56"/>
      <c r="BBY213" s="56"/>
      <c r="BBZ213" s="56"/>
      <c r="BCA213" s="56"/>
      <c r="BCB213" s="56"/>
      <c r="BCC213" s="56"/>
      <c r="BCD213" s="56"/>
      <c r="BCE213" s="56"/>
      <c r="BCF213" s="56"/>
      <c r="BCG213" s="56"/>
      <c r="BCH213" s="56"/>
      <c r="BCI213" s="56"/>
      <c r="BCJ213" s="56"/>
      <c r="BCK213" s="56"/>
      <c r="BCL213" s="56"/>
      <c r="BCM213" s="56"/>
      <c r="BCN213" s="56"/>
      <c r="BCO213" s="56"/>
      <c r="BCP213" s="56"/>
      <c r="BCQ213" s="56"/>
      <c r="BCR213" s="56"/>
      <c r="BCS213" s="56"/>
      <c r="BCT213" s="56"/>
      <c r="BCU213" s="56"/>
      <c r="BCV213" s="56"/>
      <c r="BCW213" s="56"/>
      <c r="BCX213" s="56"/>
      <c r="BCY213" s="56"/>
      <c r="BCZ213" s="56"/>
      <c r="BDA213" s="56"/>
      <c r="BDB213" s="56"/>
      <c r="BDC213" s="56"/>
      <c r="BDD213" s="56"/>
      <c r="BDE213" s="56"/>
      <c r="BDF213" s="56"/>
      <c r="BDG213" s="56"/>
      <c r="BDH213" s="56"/>
      <c r="BDI213" s="56"/>
      <c r="BDJ213" s="56"/>
      <c r="BDK213" s="56"/>
      <c r="BDL213" s="56"/>
      <c r="BDM213" s="56"/>
      <c r="BDN213" s="56"/>
      <c r="BDO213" s="56"/>
      <c r="BDP213" s="56"/>
      <c r="BDQ213" s="56"/>
      <c r="BDR213" s="56"/>
      <c r="BDS213" s="56"/>
      <c r="BDT213" s="56"/>
      <c r="BDU213" s="56"/>
      <c r="BDV213" s="56"/>
      <c r="BDW213" s="56"/>
      <c r="BDX213" s="56"/>
      <c r="BDY213" s="56"/>
      <c r="BDZ213" s="56"/>
      <c r="BEA213" s="56"/>
      <c r="BEB213" s="56"/>
      <c r="BEC213" s="56"/>
      <c r="BED213" s="56"/>
      <c r="BEE213" s="56"/>
      <c r="BEF213" s="56"/>
      <c r="BEG213" s="56"/>
      <c r="BEH213" s="56"/>
      <c r="BEI213" s="56"/>
      <c r="BEJ213" s="56"/>
      <c r="BEK213" s="56"/>
      <c r="BEL213" s="56"/>
      <c r="BEM213" s="56"/>
      <c r="BEN213" s="56"/>
      <c r="BEO213" s="56"/>
      <c r="BEP213" s="56"/>
      <c r="BEQ213" s="56"/>
      <c r="BER213" s="56"/>
      <c r="BES213" s="56"/>
      <c r="BET213" s="56"/>
      <c r="BEU213" s="56"/>
      <c r="BEV213" s="56"/>
      <c r="BEW213" s="56"/>
      <c r="BEX213" s="56"/>
      <c r="BEY213" s="56"/>
      <c r="BEZ213" s="56"/>
      <c r="BFA213" s="56"/>
      <c r="BFB213" s="56"/>
      <c r="BFC213" s="56"/>
      <c r="BFD213" s="56"/>
      <c r="BFE213" s="56"/>
      <c r="BFF213" s="56"/>
      <c r="BFG213" s="56"/>
      <c r="BFH213" s="56"/>
      <c r="BFI213" s="56"/>
      <c r="BFJ213" s="56"/>
      <c r="BFK213" s="56"/>
      <c r="BFL213" s="56"/>
      <c r="BFM213" s="56"/>
      <c r="BFN213" s="56"/>
      <c r="BFO213" s="56"/>
      <c r="BFP213" s="56"/>
      <c r="BFQ213" s="56"/>
      <c r="BFR213" s="56"/>
      <c r="BFS213" s="56"/>
      <c r="BFT213" s="56"/>
      <c r="BFU213" s="56"/>
      <c r="BFV213" s="56"/>
      <c r="BFW213" s="56"/>
      <c r="BFX213" s="56"/>
      <c r="BFY213" s="56"/>
      <c r="BFZ213" s="56"/>
      <c r="BGA213" s="56"/>
      <c r="BGB213" s="56"/>
      <c r="BGC213" s="56"/>
      <c r="BGD213" s="56"/>
      <c r="BGE213" s="56"/>
      <c r="BGF213" s="56"/>
      <c r="BGG213" s="56"/>
      <c r="BGH213" s="56"/>
      <c r="BGI213" s="56"/>
      <c r="BGJ213" s="56"/>
      <c r="BGK213" s="56"/>
      <c r="BGL213" s="56"/>
      <c r="BGM213" s="56"/>
      <c r="BGN213" s="56"/>
      <c r="BGO213" s="56"/>
      <c r="BGP213" s="56"/>
      <c r="BGQ213" s="56"/>
      <c r="BGR213" s="56"/>
      <c r="BGS213" s="56"/>
      <c r="BGT213" s="56"/>
      <c r="BGU213" s="56"/>
      <c r="BGV213" s="56"/>
      <c r="BGW213" s="56"/>
      <c r="BGX213" s="56"/>
      <c r="BGY213" s="56"/>
      <c r="BGZ213" s="56"/>
      <c r="BHA213" s="56"/>
      <c r="BHB213" s="56"/>
      <c r="BHC213" s="56"/>
      <c r="BHD213" s="56"/>
      <c r="BHE213" s="56"/>
      <c r="BHF213" s="56"/>
      <c r="BHG213" s="56"/>
      <c r="BHH213" s="56"/>
      <c r="BHI213" s="56"/>
      <c r="BHJ213" s="56"/>
      <c r="BHK213" s="56"/>
      <c r="BHL213" s="56"/>
      <c r="BHM213" s="56"/>
      <c r="BHN213" s="56"/>
      <c r="BHO213" s="56"/>
      <c r="BHP213" s="56"/>
      <c r="BHQ213" s="56"/>
      <c r="BHR213" s="56"/>
      <c r="BHS213" s="56"/>
      <c r="BHT213" s="56"/>
      <c r="BHU213" s="56"/>
      <c r="BHV213" s="56"/>
      <c r="BHW213" s="56"/>
      <c r="BHX213" s="56"/>
      <c r="BHY213" s="56"/>
      <c r="BHZ213" s="56"/>
      <c r="BIA213" s="56"/>
      <c r="BIB213" s="56"/>
      <c r="BIC213" s="56"/>
      <c r="BID213" s="56"/>
      <c r="BIE213" s="56"/>
      <c r="BIF213" s="56"/>
      <c r="BIG213" s="56"/>
      <c r="BIH213" s="56"/>
      <c r="BII213" s="56"/>
      <c r="BIJ213" s="56"/>
      <c r="BIK213" s="56"/>
      <c r="BIL213" s="56"/>
      <c r="BIM213" s="56"/>
      <c r="BIN213" s="56"/>
      <c r="BIO213" s="56"/>
      <c r="BIP213" s="56"/>
      <c r="BIQ213" s="56"/>
      <c r="BIR213" s="56"/>
      <c r="BIS213" s="56"/>
      <c r="BIT213" s="56"/>
      <c r="BIU213" s="56"/>
      <c r="BIV213" s="56"/>
      <c r="BIW213" s="56"/>
      <c r="BIX213" s="56"/>
      <c r="BIY213" s="56"/>
      <c r="BIZ213" s="56"/>
      <c r="BJA213" s="56"/>
      <c r="BJB213" s="56"/>
      <c r="BJC213" s="56"/>
      <c r="BJD213" s="56"/>
      <c r="BJE213" s="56"/>
      <c r="BJF213" s="56"/>
      <c r="BJG213" s="56"/>
      <c r="BJH213" s="56"/>
      <c r="BJI213" s="56"/>
      <c r="BJJ213" s="56"/>
      <c r="BJK213" s="56"/>
      <c r="BJL213" s="56"/>
      <c r="BJM213" s="56"/>
      <c r="BJN213" s="56"/>
      <c r="BJO213" s="56"/>
      <c r="BJP213" s="56"/>
      <c r="BJQ213" s="56"/>
      <c r="BJR213" s="56"/>
      <c r="BJS213" s="56"/>
      <c r="BJT213" s="56"/>
      <c r="BJU213" s="56"/>
      <c r="BJV213" s="56"/>
      <c r="BJW213" s="56"/>
      <c r="BJX213" s="56"/>
      <c r="BJY213" s="56"/>
      <c r="BJZ213" s="56"/>
      <c r="BKA213" s="56"/>
      <c r="BKB213" s="56"/>
      <c r="BKC213" s="56"/>
      <c r="BKD213" s="56"/>
      <c r="BKE213" s="56"/>
      <c r="BKF213" s="56"/>
      <c r="BKG213" s="56"/>
      <c r="BKH213" s="56"/>
      <c r="BKI213" s="56"/>
      <c r="BKJ213" s="56"/>
      <c r="BKK213" s="56"/>
      <c r="BKL213" s="56"/>
      <c r="BKM213" s="56"/>
      <c r="BKN213" s="56"/>
      <c r="BKO213" s="56"/>
      <c r="BKP213" s="56"/>
      <c r="BKQ213" s="56"/>
      <c r="BKR213" s="56"/>
      <c r="BKS213" s="56"/>
      <c r="BKT213" s="56"/>
      <c r="BKU213" s="56"/>
      <c r="BKV213" s="56"/>
      <c r="BKW213" s="56"/>
      <c r="BKX213" s="56"/>
      <c r="BKY213" s="56"/>
      <c r="BKZ213" s="56"/>
      <c r="BLA213" s="56"/>
      <c r="BLB213" s="56"/>
      <c r="BLC213" s="56"/>
      <c r="BLD213" s="56"/>
      <c r="BLE213" s="56"/>
      <c r="BLF213" s="56"/>
      <c r="BLG213" s="56"/>
      <c r="BLH213" s="56"/>
      <c r="BLI213" s="56"/>
      <c r="BLJ213" s="56"/>
      <c r="BLK213" s="56"/>
      <c r="BLL213" s="56"/>
      <c r="BLM213" s="56"/>
      <c r="BLN213" s="56"/>
      <c r="BLO213" s="56"/>
      <c r="BLP213" s="56"/>
      <c r="BLQ213" s="56"/>
      <c r="BLR213" s="56"/>
      <c r="BLS213" s="56"/>
      <c r="BLT213" s="56"/>
      <c r="BLU213" s="56"/>
      <c r="BLV213" s="56"/>
      <c r="BLW213" s="56"/>
      <c r="BLX213" s="56"/>
      <c r="BLY213" s="56"/>
      <c r="BLZ213" s="56"/>
      <c r="BMA213" s="56"/>
      <c r="BMB213" s="56"/>
      <c r="BMC213" s="56"/>
      <c r="BMD213" s="56"/>
      <c r="BME213" s="56"/>
      <c r="BMF213" s="56"/>
      <c r="BMG213" s="56"/>
      <c r="BMH213" s="56"/>
      <c r="BMI213" s="56"/>
      <c r="BMJ213" s="56"/>
      <c r="BMK213" s="56"/>
      <c r="BML213" s="56"/>
      <c r="BMM213" s="56"/>
      <c r="BMN213" s="56"/>
      <c r="BMO213" s="56"/>
      <c r="BMP213" s="56"/>
      <c r="BMQ213" s="56"/>
      <c r="BMR213" s="56"/>
      <c r="BMS213" s="56"/>
      <c r="BMT213" s="56"/>
      <c r="BMU213" s="56"/>
      <c r="BMV213" s="56"/>
      <c r="BMW213" s="56"/>
      <c r="BMX213" s="56"/>
      <c r="BMY213" s="56"/>
      <c r="BMZ213" s="56"/>
      <c r="BNA213" s="56"/>
      <c r="BNB213" s="56"/>
      <c r="BNC213" s="56"/>
      <c r="BND213" s="56"/>
      <c r="BNE213" s="56"/>
      <c r="BNF213" s="56"/>
      <c r="BNG213" s="56"/>
      <c r="BNH213" s="56"/>
      <c r="BNI213" s="56"/>
      <c r="BNJ213" s="56"/>
      <c r="BNK213" s="56"/>
      <c r="BNL213" s="56"/>
      <c r="BNM213" s="56"/>
      <c r="BNN213" s="56"/>
      <c r="BNO213" s="56"/>
      <c r="BNP213" s="56"/>
      <c r="BNQ213" s="56"/>
      <c r="BNR213" s="56"/>
      <c r="BNS213" s="56"/>
      <c r="BNT213" s="56"/>
      <c r="BNU213" s="56"/>
      <c r="BNV213" s="56"/>
      <c r="BNW213" s="56"/>
      <c r="BNX213" s="56"/>
      <c r="BNY213" s="56"/>
      <c r="BNZ213" s="56"/>
      <c r="BOA213" s="56"/>
      <c r="BOB213" s="56"/>
      <c r="BOC213" s="56"/>
      <c r="BOD213" s="56"/>
      <c r="BOE213" s="56"/>
      <c r="BOF213" s="56"/>
      <c r="BOG213" s="56"/>
      <c r="BOH213" s="56"/>
      <c r="BOI213" s="56"/>
      <c r="BOJ213" s="56"/>
      <c r="BOK213" s="56"/>
      <c r="BOL213" s="56"/>
      <c r="BOM213" s="56"/>
      <c r="BON213" s="56"/>
      <c r="BOO213" s="56"/>
      <c r="BOP213" s="56"/>
      <c r="BOQ213" s="56"/>
      <c r="BOR213" s="56"/>
      <c r="BOS213" s="56"/>
      <c r="BOT213" s="56"/>
      <c r="BOU213" s="56"/>
      <c r="BOV213" s="56"/>
      <c r="BOW213" s="56"/>
      <c r="BOX213" s="56"/>
      <c r="BOY213" s="56"/>
      <c r="BOZ213" s="56"/>
      <c r="BPA213" s="56"/>
      <c r="BPB213" s="56"/>
      <c r="BPC213" s="56"/>
      <c r="BPD213" s="56"/>
      <c r="BPE213" s="56"/>
      <c r="BPF213" s="56"/>
      <c r="BPG213" s="56"/>
      <c r="BPH213" s="56"/>
      <c r="BPI213" s="56"/>
      <c r="BPJ213" s="56"/>
      <c r="BPK213" s="56"/>
      <c r="BPL213" s="56"/>
      <c r="BPM213" s="56"/>
      <c r="BPN213" s="56"/>
      <c r="BPO213" s="56"/>
      <c r="BPP213" s="56"/>
      <c r="BPQ213" s="56"/>
      <c r="BPR213" s="56"/>
      <c r="BPS213" s="56"/>
      <c r="BPT213" s="56"/>
      <c r="BPU213" s="56"/>
      <c r="BPV213" s="56"/>
      <c r="BPW213" s="56"/>
      <c r="BPX213" s="56"/>
      <c r="BPY213" s="56"/>
      <c r="BPZ213" s="56"/>
      <c r="BQA213" s="56"/>
      <c r="BQB213" s="56"/>
      <c r="BQC213" s="56"/>
      <c r="BQD213" s="56"/>
      <c r="BQE213" s="56"/>
      <c r="BQF213" s="56"/>
      <c r="BQG213" s="56"/>
      <c r="BQH213" s="56"/>
      <c r="BQI213" s="56"/>
      <c r="BQJ213" s="56"/>
      <c r="BQK213" s="56"/>
      <c r="BQL213" s="56"/>
      <c r="BQM213" s="56"/>
      <c r="BQN213" s="56"/>
      <c r="BQO213" s="56"/>
      <c r="BQP213" s="56"/>
      <c r="BQQ213" s="56"/>
      <c r="BQR213" s="56"/>
      <c r="BQS213" s="56"/>
      <c r="BQT213" s="56"/>
      <c r="BQU213" s="56"/>
      <c r="BQV213" s="56"/>
      <c r="BQW213" s="56"/>
      <c r="BQX213" s="56"/>
      <c r="BQY213" s="56"/>
      <c r="BQZ213" s="56"/>
      <c r="BRA213" s="56"/>
      <c r="BRB213" s="56"/>
      <c r="BRC213" s="56"/>
      <c r="BRD213" s="56"/>
      <c r="BRE213" s="56"/>
      <c r="BRF213" s="56"/>
      <c r="BRG213" s="56"/>
      <c r="BRH213" s="56"/>
      <c r="BRI213" s="56"/>
      <c r="BRJ213" s="56"/>
      <c r="BRK213" s="56"/>
      <c r="BRL213" s="56"/>
      <c r="BRM213" s="56"/>
      <c r="BRN213" s="56"/>
      <c r="BRO213" s="56"/>
      <c r="BRP213" s="56"/>
      <c r="BRQ213" s="56"/>
      <c r="BRR213" s="56"/>
      <c r="BRS213" s="56"/>
      <c r="BRT213" s="56"/>
      <c r="BRU213" s="56"/>
      <c r="BRV213" s="56"/>
      <c r="BRW213" s="56"/>
      <c r="BRX213" s="56"/>
      <c r="BRY213" s="56"/>
      <c r="BRZ213" s="56"/>
      <c r="BSA213" s="56"/>
      <c r="BSB213" s="56"/>
      <c r="BSC213" s="56"/>
      <c r="BSD213" s="56"/>
      <c r="BSE213" s="56"/>
      <c r="BSF213" s="56"/>
      <c r="BSG213" s="56"/>
      <c r="BSH213" s="56"/>
      <c r="BSI213" s="56"/>
      <c r="BSJ213" s="56"/>
      <c r="BSK213" s="56"/>
      <c r="BSL213" s="56"/>
      <c r="BSM213" s="56"/>
      <c r="BSN213" s="56"/>
      <c r="BSO213" s="56"/>
      <c r="BSP213" s="56"/>
      <c r="BSQ213" s="56"/>
      <c r="BSR213" s="56"/>
      <c r="BSS213" s="56"/>
      <c r="BST213" s="56"/>
      <c r="BSU213" s="56"/>
      <c r="BSV213" s="56"/>
      <c r="BSW213" s="56"/>
      <c r="BSX213" s="56"/>
      <c r="BSY213" s="56"/>
      <c r="BSZ213" s="56"/>
      <c r="BTA213" s="56"/>
      <c r="BTB213" s="56"/>
      <c r="BTC213" s="56"/>
      <c r="BTD213" s="56"/>
      <c r="BTE213" s="56"/>
      <c r="BTF213" s="56"/>
      <c r="BTG213" s="56"/>
      <c r="BTH213" s="56"/>
      <c r="BTI213" s="56"/>
      <c r="BTJ213" s="56"/>
      <c r="BTK213" s="56"/>
      <c r="BTL213" s="56"/>
      <c r="BTM213" s="56"/>
      <c r="BTN213" s="56"/>
      <c r="BTO213" s="56"/>
      <c r="BTP213" s="56"/>
      <c r="BTQ213" s="56"/>
      <c r="BTR213" s="56"/>
      <c r="BTS213" s="56"/>
      <c r="BTT213" s="56"/>
      <c r="BTU213" s="56"/>
      <c r="BTV213" s="56"/>
      <c r="BTW213" s="56"/>
      <c r="BTX213" s="56"/>
      <c r="BTY213" s="56"/>
      <c r="BTZ213" s="56"/>
      <c r="BUA213" s="56"/>
      <c r="BUB213" s="56"/>
      <c r="BUC213" s="56"/>
      <c r="BUD213" s="56"/>
      <c r="BUE213" s="56"/>
      <c r="BUF213" s="56"/>
      <c r="BUG213" s="56"/>
      <c r="BUH213" s="56"/>
      <c r="BUI213" s="56"/>
      <c r="BUJ213" s="56"/>
      <c r="BUK213" s="56"/>
      <c r="BUL213" s="56"/>
      <c r="BUM213" s="56"/>
      <c r="BUN213" s="56"/>
      <c r="BUO213" s="56"/>
      <c r="BUP213" s="56"/>
      <c r="BUQ213" s="56"/>
      <c r="BUR213" s="56"/>
      <c r="BUS213" s="56"/>
      <c r="BUT213" s="56"/>
      <c r="BUU213" s="56"/>
      <c r="BUV213" s="56"/>
      <c r="BUW213" s="56"/>
      <c r="BUX213" s="56"/>
      <c r="BUY213" s="56"/>
      <c r="BUZ213" s="56"/>
      <c r="BVA213" s="56"/>
      <c r="BVB213" s="56"/>
      <c r="BVC213" s="56"/>
      <c r="BVD213" s="56"/>
      <c r="BVE213" s="56"/>
      <c r="BVF213" s="56"/>
      <c r="BVG213" s="56"/>
      <c r="BVH213" s="56"/>
      <c r="BVI213" s="56"/>
      <c r="BVJ213" s="56"/>
      <c r="BVK213" s="56"/>
      <c r="BVL213" s="56"/>
      <c r="BVM213" s="56"/>
      <c r="BVN213" s="56"/>
      <c r="BVO213" s="56"/>
      <c r="BVP213" s="56"/>
      <c r="BVQ213" s="56"/>
      <c r="BVR213" s="56"/>
      <c r="BVS213" s="56"/>
      <c r="BVT213" s="56"/>
      <c r="BVU213" s="56"/>
      <c r="BVV213" s="56"/>
      <c r="BVW213" s="56"/>
      <c r="BVX213" s="56"/>
      <c r="BVY213" s="56"/>
      <c r="BVZ213" s="56"/>
      <c r="BWA213" s="56"/>
      <c r="BWB213" s="56"/>
      <c r="BWC213" s="56"/>
      <c r="BWD213" s="56"/>
      <c r="BWE213" s="56"/>
      <c r="BWF213" s="56"/>
      <c r="BWG213" s="56"/>
      <c r="BWH213" s="56"/>
      <c r="BWI213" s="56"/>
      <c r="BWJ213" s="56"/>
      <c r="BWK213" s="56"/>
      <c r="BWL213" s="56"/>
      <c r="BWM213" s="56"/>
      <c r="BWN213" s="56"/>
      <c r="BWO213" s="56"/>
      <c r="BWP213" s="56"/>
      <c r="BWQ213" s="56"/>
      <c r="BWR213" s="56"/>
      <c r="BWS213" s="56"/>
      <c r="BWT213" s="56"/>
      <c r="BWU213" s="56"/>
      <c r="BWV213" s="56"/>
      <c r="BWW213" s="56"/>
      <c r="BWX213" s="56"/>
      <c r="BWY213" s="56"/>
      <c r="BWZ213" s="56"/>
      <c r="BXA213" s="56"/>
      <c r="BXB213" s="56"/>
      <c r="BXC213" s="56"/>
      <c r="BXD213" s="56"/>
      <c r="BXE213" s="56"/>
      <c r="BXF213" s="56"/>
      <c r="BXG213" s="56"/>
      <c r="BXH213" s="56"/>
      <c r="BXI213" s="56"/>
      <c r="BXJ213" s="56"/>
      <c r="BXK213" s="56"/>
      <c r="BXL213" s="56"/>
      <c r="BXM213" s="56"/>
      <c r="BXN213" s="56"/>
      <c r="BXO213" s="56"/>
      <c r="BXP213" s="56"/>
      <c r="BXQ213" s="56"/>
      <c r="BXR213" s="56"/>
      <c r="BXS213" s="56"/>
      <c r="BXT213" s="56"/>
      <c r="BXU213" s="56"/>
      <c r="BXV213" s="56"/>
      <c r="BXW213" s="56"/>
      <c r="BXX213" s="56"/>
      <c r="BXY213" s="56"/>
      <c r="BXZ213" s="56"/>
      <c r="BYA213" s="56"/>
      <c r="BYB213" s="56"/>
      <c r="BYC213" s="56"/>
      <c r="BYD213" s="56"/>
      <c r="BYE213" s="56"/>
      <c r="BYF213" s="56"/>
      <c r="BYG213" s="56"/>
      <c r="BYH213" s="56"/>
      <c r="BYI213" s="56"/>
      <c r="BYJ213" s="56"/>
      <c r="BYK213" s="56"/>
      <c r="BYL213" s="56"/>
      <c r="BYM213" s="56"/>
      <c r="BYN213" s="56"/>
      <c r="BYO213" s="56"/>
      <c r="BYP213" s="56"/>
      <c r="BYQ213" s="56"/>
      <c r="BYR213" s="56"/>
      <c r="BYS213" s="56"/>
      <c r="BYT213" s="56"/>
      <c r="BYU213" s="56"/>
      <c r="BYV213" s="56"/>
      <c r="BYW213" s="56"/>
      <c r="BYX213" s="56"/>
      <c r="BYY213" s="56"/>
      <c r="BYZ213" s="56"/>
      <c r="BZA213" s="56"/>
      <c r="BZB213" s="56"/>
      <c r="BZC213" s="56"/>
      <c r="BZD213" s="56"/>
      <c r="BZE213" s="56"/>
      <c r="BZF213" s="56"/>
      <c r="BZG213" s="56"/>
      <c r="BZH213" s="56"/>
      <c r="BZI213" s="56"/>
      <c r="BZJ213" s="56"/>
      <c r="BZK213" s="56"/>
      <c r="BZL213" s="56"/>
      <c r="BZM213" s="56"/>
      <c r="BZN213" s="56"/>
      <c r="BZO213" s="56"/>
      <c r="BZP213" s="56"/>
      <c r="BZQ213" s="56"/>
      <c r="BZR213" s="56"/>
      <c r="BZS213" s="56"/>
      <c r="BZT213" s="56"/>
      <c r="BZU213" s="56"/>
      <c r="BZV213" s="56"/>
      <c r="BZW213" s="56"/>
      <c r="BZX213" s="56"/>
      <c r="BZY213" s="56"/>
      <c r="BZZ213" s="56"/>
      <c r="CAA213" s="56"/>
      <c r="CAB213" s="56"/>
      <c r="CAC213" s="56"/>
      <c r="CAD213" s="56"/>
      <c r="CAE213" s="56"/>
      <c r="CAF213" s="56"/>
      <c r="CAG213" s="56"/>
      <c r="CAH213" s="56"/>
      <c r="CAI213" s="56"/>
      <c r="CAJ213" s="56"/>
      <c r="CAK213" s="56"/>
      <c r="CAL213" s="56"/>
      <c r="CAM213" s="56"/>
      <c r="CAN213" s="56"/>
      <c r="CAO213" s="56"/>
      <c r="CAP213" s="56"/>
      <c r="CAQ213" s="56"/>
      <c r="CAR213" s="56"/>
      <c r="CAS213" s="56"/>
      <c r="CAT213" s="56"/>
      <c r="CAU213" s="56"/>
      <c r="CAV213" s="56"/>
      <c r="CAW213" s="56"/>
      <c r="CAX213" s="56"/>
      <c r="CAY213" s="56"/>
      <c r="CAZ213" s="56"/>
      <c r="CBA213" s="56"/>
      <c r="CBB213" s="56"/>
      <c r="CBC213" s="56"/>
      <c r="CBD213" s="56"/>
      <c r="CBE213" s="56"/>
      <c r="CBF213" s="56"/>
      <c r="CBG213" s="56"/>
      <c r="CBH213" s="56"/>
      <c r="CBI213" s="56"/>
      <c r="CBJ213" s="56"/>
      <c r="CBK213" s="56"/>
      <c r="CBL213" s="56"/>
      <c r="CBM213" s="56"/>
      <c r="CBN213" s="56"/>
      <c r="CBO213" s="56"/>
      <c r="CBP213" s="56"/>
      <c r="CBQ213" s="56"/>
      <c r="CBR213" s="56"/>
      <c r="CBS213" s="56"/>
      <c r="CBT213" s="56"/>
      <c r="CBU213" s="56"/>
      <c r="CBV213" s="56"/>
      <c r="CBW213" s="56"/>
      <c r="CBX213" s="56"/>
      <c r="CBY213" s="56"/>
      <c r="CBZ213" s="56"/>
      <c r="CCA213" s="56"/>
      <c r="CCB213" s="56"/>
      <c r="CCC213" s="56"/>
      <c r="CCD213" s="56"/>
      <c r="CCE213" s="56"/>
      <c r="CCF213" s="56"/>
      <c r="CCG213" s="56"/>
      <c r="CCH213" s="56"/>
      <c r="CCI213" s="56"/>
      <c r="CCJ213" s="56"/>
      <c r="CCK213" s="56"/>
      <c r="CCL213" s="56"/>
      <c r="CCM213" s="56"/>
      <c r="CCN213" s="56"/>
      <c r="CCO213" s="56"/>
      <c r="CCP213" s="56"/>
      <c r="CCQ213" s="56"/>
      <c r="CCR213" s="56"/>
      <c r="CCS213" s="56"/>
      <c r="CCT213" s="56"/>
      <c r="CCU213" s="56"/>
      <c r="CCV213" s="56"/>
      <c r="CCW213" s="56"/>
      <c r="CCX213" s="56"/>
      <c r="CCY213" s="56"/>
      <c r="CCZ213" s="56"/>
      <c r="CDA213" s="56"/>
      <c r="CDB213" s="56"/>
      <c r="CDC213" s="56"/>
      <c r="CDD213" s="56"/>
      <c r="CDE213" s="56"/>
      <c r="CDF213" s="56"/>
      <c r="CDG213" s="56"/>
      <c r="CDH213" s="56"/>
      <c r="CDI213" s="56"/>
      <c r="CDJ213" s="56"/>
      <c r="CDK213" s="56"/>
      <c r="CDL213" s="56"/>
      <c r="CDM213" s="56"/>
      <c r="CDN213" s="56"/>
      <c r="CDO213" s="56"/>
      <c r="CDP213" s="56"/>
      <c r="CDQ213" s="56"/>
      <c r="CDR213" s="56"/>
      <c r="CDS213" s="56"/>
      <c r="CDT213" s="56"/>
      <c r="CDU213" s="56"/>
      <c r="CDV213" s="56"/>
      <c r="CDW213" s="56"/>
      <c r="CDX213" s="56"/>
      <c r="CDY213" s="56"/>
      <c r="CDZ213" s="56"/>
      <c r="CEA213" s="56"/>
      <c r="CEB213" s="56"/>
      <c r="CEC213" s="56"/>
      <c r="CED213" s="56"/>
      <c r="CEE213" s="56"/>
      <c r="CEF213" s="56"/>
      <c r="CEG213" s="56"/>
      <c r="CEH213" s="56"/>
      <c r="CEI213" s="56"/>
      <c r="CEJ213" s="56"/>
      <c r="CEK213" s="56"/>
      <c r="CEL213" s="56"/>
      <c r="CEM213" s="56"/>
      <c r="CEN213" s="56"/>
      <c r="CEO213" s="56"/>
      <c r="CEP213" s="56"/>
      <c r="CEQ213" s="56"/>
      <c r="CER213" s="56"/>
      <c r="CES213" s="56"/>
      <c r="CET213" s="56"/>
      <c r="CEU213" s="56"/>
      <c r="CEV213" s="56"/>
      <c r="CEW213" s="56"/>
      <c r="CEX213" s="56"/>
      <c r="CEY213" s="56"/>
      <c r="CEZ213" s="56"/>
      <c r="CFA213" s="56"/>
      <c r="CFB213" s="56"/>
      <c r="CFC213" s="56"/>
      <c r="CFD213" s="56"/>
      <c r="CFE213" s="56"/>
      <c r="CFF213" s="56"/>
      <c r="CFG213" s="56"/>
      <c r="CFH213" s="56"/>
      <c r="CFI213" s="56"/>
      <c r="CFJ213" s="56"/>
      <c r="CFK213" s="56"/>
      <c r="CFL213" s="56"/>
      <c r="CFM213" s="56"/>
      <c r="CFN213" s="56"/>
      <c r="CFO213" s="56"/>
      <c r="CFP213" s="56"/>
      <c r="CFQ213" s="56"/>
      <c r="CFR213" s="56"/>
      <c r="CFS213" s="56"/>
      <c r="CFT213" s="56"/>
      <c r="CFU213" s="56"/>
      <c r="CFV213" s="56"/>
      <c r="CFW213" s="56"/>
      <c r="CFX213" s="56"/>
      <c r="CFY213" s="56"/>
      <c r="CFZ213" s="56"/>
      <c r="CGA213" s="56"/>
      <c r="CGB213" s="56"/>
      <c r="CGC213" s="56"/>
      <c r="CGD213" s="56"/>
      <c r="CGE213" s="56"/>
      <c r="CGF213" s="56"/>
      <c r="CGG213" s="56"/>
      <c r="CGH213" s="56"/>
      <c r="CGI213" s="56"/>
      <c r="CGJ213" s="56"/>
      <c r="CGK213" s="56"/>
      <c r="CGL213" s="56"/>
      <c r="CGM213" s="56"/>
      <c r="CGN213" s="56"/>
      <c r="CGO213" s="56"/>
      <c r="CGP213" s="56"/>
      <c r="CGQ213" s="56"/>
      <c r="CGR213" s="56"/>
      <c r="CGS213" s="56"/>
      <c r="CGT213" s="56"/>
      <c r="CGU213" s="56"/>
      <c r="CGV213" s="56"/>
      <c r="CGW213" s="56"/>
      <c r="CGX213" s="56"/>
      <c r="CGY213" s="56"/>
      <c r="CGZ213" s="56"/>
      <c r="CHA213" s="56"/>
      <c r="CHB213" s="56"/>
      <c r="CHC213" s="56"/>
      <c r="CHD213" s="56"/>
      <c r="CHE213" s="56"/>
      <c r="CHF213" s="56"/>
      <c r="CHG213" s="56"/>
      <c r="CHH213" s="56"/>
      <c r="CHI213" s="56"/>
      <c r="CHJ213" s="56"/>
      <c r="CHK213" s="56"/>
      <c r="CHL213" s="56"/>
      <c r="CHM213" s="56"/>
      <c r="CHN213" s="56"/>
      <c r="CHO213" s="56"/>
      <c r="CHP213" s="56"/>
      <c r="CHQ213" s="56"/>
      <c r="CHR213" s="56"/>
      <c r="CHS213" s="56"/>
      <c r="CHT213" s="56"/>
      <c r="CHU213" s="56"/>
      <c r="CHV213" s="56"/>
      <c r="CHW213" s="56"/>
      <c r="CHX213" s="56"/>
      <c r="CHY213" s="56"/>
      <c r="CHZ213" s="56"/>
      <c r="CIA213" s="56"/>
      <c r="CIB213" s="56"/>
      <c r="CIC213" s="56"/>
      <c r="CID213" s="56"/>
      <c r="CIE213" s="56"/>
      <c r="CIF213" s="56"/>
      <c r="CIG213" s="56"/>
      <c r="CIH213" s="56"/>
      <c r="CII213" s="56"/>
      <c r="CIJ213" s="56"/>
      <c r="CIK213" s="56"/>
      <c r="CIL213" s="56"/>
      <c r="CIM213" s="56"/>
      <c r="CIN213" s="56"/>
      <c r="CIO213" s="56"/>
      <c r="CIP213" s="56"/>
      <c r="CIQ213" s="56"/>
      <c r="CIR213" s="56"/>
      <c r="CIS213" s="56"/>
      <c r="CIT213" s="56"/>
      <c r="CIU213" s="56"/>
      <c r="CIV213" s="56"/>
      <c r="CIW213" s="56"/>
      <c r="CIX213" s="56"/>
      <c r="CIY213" s="56"/>
      <c r="CIZ213" s="56"/>
      <c r="CJA213" s="56"/>
      <c r="CJB213" s="56"/>
      <c r="CJC213" s="56"/>
      <c r="CJD213" s="56"/>
      <c r="CJE213" s="56"/>
      <c r="CJF213" s="56"/>
      <c r="CJG213" s="56"/>
      <c r="CJH213" s="56"/>
      <c r="CJI213" s="56"/>
      <c r="CJJ213" s="56"/>
      <c r="CJK213" s="56"/>
      <c r="CJL213" s="56"/>
      <c r="CJM213" s="56"/>
      <c r="CJN213" s="56"/>
      <c r="CJO213" s="56"/>
      <c r="CJP213" s="56"/>
      <c r="CJQ213" s="56"/>
      <c r="CJR213" s="56"/>
      <c r="CJS213" s="56"/>
      <c r="CJT213" s="56"/>
      <c r="CJU213" s="56"/>
      <c r="CJV213" s="56"/>
      <c r="CJW213" s="56"/>
      <c r="CJX213" s="56"/>
      <c r="CJY213" s="56"/>
      <c r="CJZ213" s="56"/>
      <c r="CKA213" s="56"/>
      <c r="CKB213" s="56"/>
      <c r="CKC213" s="56"/>
      <c r="CKD213" s="56"/>
      <c r="CKE213" s="56"/>
      <c r="CKF213" s="56"/>
      <c r="CKG213" s="56"/>
      <c r="CKH213" s="56"/>
      <c r="CKI213" s="56"/>
      <c r="CKJ213" s="56"/>
      <c r="CKK213" s="56"/>
      <c r="CKL213" s="56"/>
      <c r="CKM213" s="56"/>
      <c r="CKN213" s="56"/>
      <c r="CKO213" s="56"/>
      <c r="CKP213" s="56"/>
      <c r="CKQ213" s="56"/>
      <c r="CKR213" s="56"/>
      <c r="CKS213" s="56"/>
      <c r="CKT213" s="56"/>
      <c r="CKU213" s="56"/>
      <c r="CKV213" s="56"/>
      <c r="CKW213" s="56"/>
      <c r="CKX213" s="56"/>
      <c r="CKY213" s="56"/>
      <c r="CKZ213" s="56"/>
      <c r="CLA213" s="56"/>
      <c r="CLB213" s="56"/>
      <c r="CLC213" s="56"/>
      <c r="CLD213" s="56"/>
      <c r="CLE213" s="56"/>
      <c r="CLF213" s="56"/>
      <c r="CLG213" s="56"/>
      <c r="CLH213" s="56"/>
      <c r="CLI213" s="56"/>
      <c r="CLJ213" s="56"/>
      <c r="CLK213" s="56"/>
      <c r="CLL213" s="56"/>
      <c r="CLM213" s="56"/>
      <c r="CLN213" s="56"/>
      <c r="CLO213" s="56"/>
      <c r="CLP213" s="56"/>
      <c r="CLQ213" s="56"/>
      <c r="CLR213" s="56"/>
      <c r="CLS213" s="56"/>
      <c r="CLT213" s="56"/>
      <c r="CLU213" s="56"/>
      <c r="CLV213" s="56"/>
      <c r="CLW213" s="56"/>
      <c r="CLX213" s="56"/>
      <c r="CLY213" s="56"/>
      <c r="CLZ213" s="56"/>
      <c r="CMA213" s="56"/>
      <c r="CMB213" s="56"/>
      <c r="CMC213" s="56"/>
      <c r="CMD213" s="56"/>
      <c r="CME213" s="56"/>
      <c r="CMF213" s="56"/>
      <c r="CMG213" s="56"/>
      <c r="CMH213" s="56"/>
      <c r="CMI213" s="56"/>
      <c r="CMJ213" s="56"/>
      <c r="CMK213" s="56"/>
      <c r="CML213" s="56"/>
      <c r="CMM213" s="56"/>
      <c r="CMN213" s="56"/>
      <c r="CMO213" s="56"/>
      <c r="CMP213" s="56"/>
      <c r="CMQ213" s="56"/>
      <c r="CMR213" s="56"/>
      <c r="CMS213" s="56"/>
      <c r="CMT213" s="56"/>
      <c r="CMU213" s="56"/>
      <c r="CMV213" s="56"/>
      <c r="CMW213" s="56"/>
      <c r="CMX213" s="56"/>
      <c r="CMY213" s="56"/>
      <c r="CMZ213" s="56"/>
      <c r="CNA213" s="56"/>
      <c r="CNB213" s="56"/>
      <c r="CNC213" s="56"/>
      <c r="CND213" s="56"/>
      <c r="CNE213" s="56"/>
      <c r="CNF213" s="56"/>
      <c r="CNG213" s="56"/>
      <c r="CNH213" s="56"/>
      <c r="CNI213" s="56"/>
      <c r="CNJ213" s="56"/>
      <c r="CNK213" s="56"/>
      <c r="CNL213" s="56"/>
      <c r="CNM213" s="56"/>
      <c r="CNN213" s="56"/>
      <c r="CNO213" s="56"/>
      <c r="CNP213" s="56"/>
      <c r="CNQ213" s="56"/>
      <c r="CNR213" s="56"/>
      <c r="CNS213" s="56"/>
      <c r="CNT213" s="56"/>
      <c r="CNU213" s="56"/>
      <c r="CNV213" s="56"/>
      <c r="CNW213" s="56"/>
      <c r="CNX213" s="56"/>
      <c r="CNY213" s="56"/>
      <c r="CNZ213" s="56"/>
      <c r="COA213" s="56"/>
      <c r="COB213" s="56"/>
      <c r="COC213" s="56"/>
      <c r="COD213" s="56"/>
      <c r="COE213" s="56"/>
      <c r="COF213" s="56"/>
      <c r="COG213" s="56"/>
      <c r="COH213" s="56"/>
      <c r="COI213" s="56"/>
      <c r="COJ213" s="56"/>
      <c r="COK213" s="56"/>
      <c r="COL213" s="56"/>
      <c r="COM213" s="56"/>
      <c r="CON213" s="56"/>
      <c r="COO213" s="56"/>
      <c r="COP213" s="56"/>
      <c r="COQ213" s="56"/>
      <c r="COR213" s="56"/>
      <c r="COS213" s="56"/>
      <c r="COT213" s="56"/>
      <c r="COU213" s="56"/>
      <c r="COV213" s="56"/>
      <c r="COW213" s="56"/>
      <c r="COX213" s="56"/>
      <c r="COY213" s="56"/>
      <c r="COZ213" s="56"/>
      <c r="CPA213" s="56"/>
      <c r="CPB213" s="56"/>
      <c r="CPC213" s="56"/>
      <c r="CPD213" s="56"/>
      <c r="CPE213" s="56"/>
      <c r="CPF213" s="56"/>
      <c r="CPG213" s="56"/>
      <c r="CPH213" s="56"/>
      <c r="CPI213" s="56"/>
      <c r="CPJ213" s="56"/>
      <c r="CPK213" s="56"/>
      <c r="CPL213" s="56"/>
      <c r="CPM213" s="56"/>
      <c r="CPN213" s="56"/>
      <c r="CPO213" s="56"/>
      <c r="CPP213" s="56"/>
      <c r="CPQ213" s="56"/>
      <c r="CPR213" s="56"/>
      <c r="CPS213" s="56"/>
      <c r="CPT213" s="56"/>
      <c r="CPU213" s="56"/>
      <c r="CPV213" s="56"/>
      <c r="CPW213" s="56"/>
      <c r="CPX213" s="56"/>
      <c r="CPY213" s="56"/>
      <c r="CPZ213" s="56"/>
      <c r="CQA213" s="56"/>
      <c r="CQB213" s="56"/>
      <c r="CQC213" s="56"/>
      <c r="CQD213" s="56"/>
      <c r="CQE213" s="56"/>
      <c r="CQF213" s="56"/>
      <c r="CQG213" s="56"/>
      <c r="CQH213" s="56"/>
      <c r="CQI213" s="56"/>
      <c r="CQJ213" s="56"/>
      <c r="CQK213" s="56"/>
      <c r="CQL213" s="56"/>
      <c r="CQM213" s="56"/>
      <c r="CQN213" s="56"/>
      <c r="CQO213" s="56"/>
      <c r="CQP213" s="56"/>
      <c r="CQQ213" s="56"/>
      <c r="CQR213" s="56"/>
      <c r="CQS213" s="56"/>
      <c r="CQT213" s="56"/>
      <c r="CQU213" s="56"/>
      <c r="CQV213" s="56"/>
      <c r="CQW213" s="56"/>
      <c r="CQX213" s="56"/>
      <c r="CQY213" s="56"/>
      <c r="CQZ213" s="56"/>
      <c r="CRA213" s="56"/>
      <c r="CRB213" s="56"/>
      <c r="CRC213" s="56"/>
      <c r="CRD213" s="56"/>
      <c r="CRE213" s="56"/>
      <c r="CRF213" s="56"/>
      <c r="CRG213" s="56"/>
      <c r="CRH213" s="56"/>
      <c r="CRI213" s="56"/>
      <c r="CRJ213" s="56"/>
      <c r="CRK213" s="56"/>
      <c r="CRL213" s="56"/>
      <c r="CRM213" s="56"/>
      <c r="CRN213" s="56"/>
      <c r="CRO213" s="56"/>
      <c r="CRP213" s="56"/>
      <c r="CRQ213" s="56"/>
      <c r="CRR213" s="56"/>
      <c r="CRS213" s="56"/>
      <c r="CRT213" s="56"/>
      <c r="CRU213" s="56"/>
      <c r="CRV213" s="56"/>
      <c r="CRW213" s="56"/>
      <c r="CRX213" s="56"/>
      <c r="CRY213" s="56"/>
      <c r="CRZ213" s="56"/>
      <c r="CSA213" s="56"/>
      <c r="CSB213" s="56"/>
      <c r="CSC213" s="56"/>
      <c r="CSD213" s="56"/>
      <c r="CSE213" s="56"/>
      <c r="CSF213" s="56"/>
      <c r="CSG213" s="56"/>
      <c r="CSH213" s="56"/>
      <c r="CSI213" s="56"/>
      <c r="CSJ213" s="56"/>
      <c r="CSK213" s="56"/>
      <c r="CSL213" s="56"/>
      <c r="CSM213" s="56"/>
      <c r="CSN213" s="56"/>
      <c r="CSO213" s="56"/>
      <c r="CSP213" s="56"/>
      <c r="CSQ213" s="56"/>
      <c r="CSR213" s="56"/>
      <c r="CSS213" s="56"/>
      <c r="CST213" s="56"/>
      <c r="CSU213" s="56"/>
      <c r="CSV213" s="56"/>
      <c r="CSW213" s="56"/>
      <c r="CSX213" s="56"/>
      <c r="CSY213" s="56"/>
      <c r="CSZ213" s="56"/>
      <c r="CTA213" s="56"/>
      <c r="CTB213" s="56"/>
      <c r="CTC213" s="56"/>
      <c r="CTD213" s="56"/>
      <c r="CTE213" s="56"/>
      <c r="CTF213" s="56"/>
      <c r="CTG213" s="56"/>
      <c r="CTH213" s="56"/>
      <c r="CTI213" s="56"/>
      <c r="CTJ213" s="56"/>
      <c r="CTK213" s="56"/>
      <c r="CTL213" s="56"/>
      <c r="CTM213" s="56"/>
      <c r="CTN213" s="56"/>
      <c r="CTO213" s="56"/>
      <c r="CTP213" s="56"/>
      <c r="CTQ213" s="56"/>
      <c r="CTR213" s="56"/>
      <c r="CTS213" s="56"/>
      <c r="CTT213" s="56"/>
      <c r="CTU213" s="56"/>
      <c r="CTV213" s="56"/>
      <c r="CTW213" s="56"/>
      <c r="CTX213" s="56"/>
      <c r="CTY213" s="56"/>
      <c r="CTZ213" s="56"/>
      <c r="CUA213" s="56"/>
      <c r="CUB213" s="56"/>
      <c r="CUC213" s="56"/>
      <c r="CUD213" s="56"/>
      <c r="CUE213" s="56"/>
      <c r="CUF213" s="56"/>
      <c r="CUG213" s="56"/>
      <c r="CUH213" s="56"/>
      <c r="CUI213" s="56"/>
      <c r="CUJ213" s="56"/>
      <c r="CUK213" s="56"/>
      <c r="CUL213" s="56"/>
      <c r="CUM213" s="56"/>
      <c r="CUN213" s="56"/>
      <c r="CUO213" s="56"/>
      <c r="CUP213" s="56"/>
      <c r="CUQ213" s="56"/>
      <c r="CUR213" s="56"/>
      <c r="CUS213" s="56"/>
      <c r="CUT213" s="56"/>
      <c r="CUU213" s="56"/>
      <c r="CUV213" s="56"/>
      <c r="CUW213" s="56"/>
      <c r="CUX213" s="56"/>
      <c r="CUY213" s="56"/>
      <c r="CUZ213" s="56"/>
      <c r="CVA213" s="56"/>
      <c r="CVB213" s="56"/>
      <c r="CVC213" s="56"/>
      <c r="CVD213" s="56"/>
      <c r="CVE213" s="56"/>
      <c r="CVF213" s="56"/>
      <c r="CVG213" s="56"/>
      <c r="CVH213" s="56"/>
      <c r="CVI213" s="56"/>
      <c r="CVJ213" s="56"/>
      <c r="CVK213" s="56"/>
      <c r="CVL213" s="56"/>
      <c r="CVM213" s="56"/>
      <c r="CVN213" s="56"/>
      <c r="CVO213" s="56"/>
      <c r="CVP213" s="56"/>
      <c r="CVQ213" s="56"/>
      <c r="CVR213" s="56"/>
      <c r="CVS213" s="56"/>
      <c r="CVT213" s="56"/>
      <c r="CVU213" s="56"/>
      <c r="CVV213" s="56"/>
      <c r="CVW213" s="56"/>
      <c r="CVX213" s="56"/>
      <c r="CVY213" s="56"/>
      <c r="CVZ213" s="56"/>
      <c r="CWA213" s="56"/>
      <c r="CWB213" s="56"/>
      <c r="CWC213" s="56"/>
      <c r="CWD213" s="56"/>
      <c r="CWE213" s="56"/>
      <c r="CWF213" s="56"/>
      <c r="CWG213" s="56"/>
      <c r="CWH213" s="56"/>
      <c r="CWI213" s="56"/>
      <c r="CWJ213" s="56"/>
      <c r="CWK213" s="56"/>
      <c r="CWL213" s="56"/>
      <c r="CWM213" s="56"/>
      <c r="CWN213" s="56"/>
      <c r="CWO213" s="56"/>
      <c r="CWP213" s="56"/>
      <c r="CWQ213" s="56"/>
      <c r="CWR213" s="56"/>
      <c r="CWS213" s="56"/>
      <c r="CWT213" s="56"/>
      <c r="CWU213" s="56"/>
      <c r="CWV213" s="56"/>
      <c r="CWW213" s="56"/>
      <c r="CWX213" s="56"/>
      <c r="CWY213" s="56"/>
      <c r="CWZ213" s="56"/>
      <c r="CXA213" s="56"/>
      <c r="CXB213" s="56"/>
      <c r="CXC213" s="56"/>
      <c r="CXD213" s="56"/>
      <c r="CXE213" s="56"/>
      <c r="CXF213" s="56"/>
      <c r="CXG213" s="56"/>
      <c r="CXH213" s="56"/>
      <c r="CXI213" s="56"/>
      <c r="CXJ213" s="56"/>
      <c r="CXK213" s="56"/>
      <c r="CXL213" s="56"/>
      <c r="CXM213" s="56"/>
      <c r="CXN213" s="56"/>
      <c r="CXO213" s="56"/>
      <c r="CXP213" s="56"/>
      <c r="CXQ213" s="56"/>
      <c r="CXR213" s="56"/>
      <c r="CXS213" s="56"/>
      <c r="CXT213" s="56"/>
      <c r="CXU213" s="56"/>
      <c r="CXV213" s="56"/>
      <c r="CXW213" s="56"/>
      <c r="CXX213" s="56"/>
      <c r="CXY213" s="56"/>
      <c r="CXZ213" s="56"/>
      <c r="CYA213" s="56"/>
      <c r="CYB213" s="56"/>
      <c r="CYC213" s="56"/>
      <c r="CYD213" s="56"/>
      <c r="CYE213" s="56"/>
      <c r="CYF213" s="56"/>
      <c r="CYG213" s="56"/>
      <c r="CYH213" s="56"/>
      <c r="CYI213" s="56"/>
      <c r="CYJ213" s="56"/>
      <c r="CYK213" s="56"/>
      <c r="CYL213" s="56"/>
      <c r="CYM213" s="56"/>
      <c r="CYN213" s="56"/>
      <c r="CYO213" s="56"/>
      <c r="CYP213" s="56"/>
      <c r="CYQ213" s="56"/>
      <c r="CYR213" s="56"/>
      <c r="CYS213" s="56"/>
      <c r="CYT213" s="56"/>
      <c r="CYU213" s="56"/>
      <c r="CYV213" s="56"/>
      <c r="CYW213" s="56"/>
      <c r="CYX213" s="56"/>
      <c r="CYY213" s="56"/>
      <c r="CYZ213" s="56"/>
      <c r="CZA213" s="56"/>
      <c r="CZB213" s="56"/>
      <c r="CZC213" s="56"/>
      <c r="CZD213" s="56"/>
      <c r="CZE213" s="56"/>
      <c r="CZF213" s="56"/>
      <c r="CZG213" s="56"/>
      <c r="CZH213" s="56"/>
      <c r="CZI213" s="56"/>
      <c r="CZJ213" s="56"/>
      <c r="CZK213" s="56"/>
      <c r="CZL213" s="56"/>
      <c r="CZM213" s="56"/>
      <c r="CZN213" s="56"/>
      <c r="CZO213" s="56"/>
      <c r="CZP213" s="56"/>
      <c r="CZQ213" s="56"/>
      <c r="CZR213" s="56"/>
      <c r="CZS213" s="56"/>
      <c r="CZT213" s="56"/>
      <c r="CZU213" s="56"/>
      <c r="CZV213" s="56"/>
      <c r="CZW213" s="56"/>
      <c r="CZX213" s="56"/>
      <c r="CZY213" s="56"/>
      <c r="CZZ213" s="56"/>
      <c r="DAA213" s="56"/>
      <c r="DAB213" s="56"/>
      <c r="DAC213" s="56"/>
      <c r="DAD213" s="56"/>
      <c r="DAE213" s="56"/>
      <c r="DAF213" s="56"/>
      <c r="DAG213" s="56"/>
      <c r="DAH213" s="56"/>
      <c r="DAI213" s="56"/>
      <c r="DAJ213" s="56"/>
      <c r="DAK213" s="56"/>
      <c r="DAL213" s="56"/>
      <c r="DAM213" s="56"/>
      <c r="DAN213" s="56"/>
      <c r="DAO213" s="56"/>
      <c r="DAP213" s="56"/>
      <c r="DAQ213" s="56"/>
      <c r="DAR213" s="56"/>
      <c r="DAS213" s="56"/>
      <c r="DAT213" s="56"/>
      <c r="DAU213" s="56"/>
      <c r="DAV213" s="56"/>
      <c r="DAW213" s="56"/>
      <c r="DAX213" s="56"/>
      <c r="DAY213" s="56"/>
      <c r="DAZ213" s="56"/>
      <c r="DBA213" s="56"/>
      <c r="DBB213" s="56"/>
      <c r="DBC213" s="56"/>
      <c r="DBD213" s="56"/>
      <c r="DBE213" s="56"/>
      <c r="DBF213" s="56"/>
      <c r="DBG213" s="56"/>
      <c r="DBH213" s="56"/>
      <c r="DBI213" s="56"/>
      <c r="DBJ213" s="56"/>
      <c r="DBK213" s="56"/>
      <c r="DBL213" s="56"/>
      <c r="DBM213" s="56"/>
      <c r="DBN213" s="56"/>
      <c r="DBO213" s="56"/>
      <c r="DBP213" s="56"/>
      <c r="DBQ213" s="56"/>
      <c r="DBR213" s="56"/>
      <c r="DBS213" s="56"/>
      <c r="DBT213" s="56"/>
      <c r="DBU213" s="56"/>
      <c r="DBV213" s="56"/>
      <c r="DBW213" s="56"/>
      <c r="DBX213" s="56"/>
      <c r="DBY213" s="56"/>
      <c r="DBZ213" s="56"/>
      <c r="DCA213" s="56"/>
      <c r="DCB213" s="56"/>
      <c r="DCC213" s="56"/>
      <c r="DCD213" s="56"/>
      <c r="DCE213" s="56"/>
      <c r="DCF213" s="56"/>
      <c r="DCG213" s="56"/>
      <c r="DCH213" s="56"/>
      <c r="DCI213" s="56"/>
      <c r="DCJ213" s="56"/>
      <c r="DCK213" s="56"/>
      <c r="DCL213" s="56"/>
      <c r="DCM213" s="56"/>
      <c r="DCN213" s="56"/>
      <c r="DCO213" s="56"/>
      <c r="DCP213" s="56"/>
      <c r="DCQ213" s="56"/>
      <c r="DCR213" s="56"/>
      <c r="DCS213" s="56"/>
      <c r="DCT213" s="56"/>
      <c r="DCU213" s="56"/>
      <c r="DCV213" s="56"/>
      <c r="DCW213" s="56"/>
      <c r="DCX213" s="56"/>
      <c r="DCY213" s="56"/>
      <c r="DCZ213" s="56"/>
      <c r="DDA213" s="56"/>
      <c r="DDB213" s="56"/>
      <c r="DDC213" s="56"/>
      <c r="DDD213" s="56"/>
      <c r="DDE213" s="56"/>
      <c r="DDF213" s="56"/>
      <c r="DDG213" s="56"/>
      <c r="DDH213" s="56"/>
      <c r="DDI213" s="56"/>
      <c r="DDJ213" s="56"/>
      <c r="DDK213" s="56"/>
      <c r="DDL213" s="56"/>
      <c r="DDM213" s="56"/>
      <c r="DDN213" s="56"/>
      <c r="DDO213" s="56"/>
      <c r="DDP213" s="56"/>
      <c r="DDQ213" s="56"/>
      <c r="DDR213" s="56"/>
      <c r="DDS213" s="56"/>
      <c r="DDT213" s="56"/>
      <c r="DDU213" s="56"/>
      <c r="DDV213" s="56"/>
      <c r="DDW213" s="56"/>
      <c r="DDX213" s="56"/>
      <c r="DDY213" s="56"/>
      <c r="DDZ213" s="56"/>
      <c r="DEA213" s="56"/>
      <c r="DEB213" s="56"/>
      <c r="DEC213" s="56"/>
      <c r="DED213" s="56"/>
      <c r="DEE213" s="56"/>
      <c r="DEF213" s="56"/>
      <c r="DEG213" s="56"/>
      <c r="DEH213" s="56"/>
      <c r="DEI213" s="56"/>
      <c r="DEJ213" s="56"/>
      <c r="DEK213" s="56"/>
      <c r="DEL213" s="56"/>
      <c r="DEM213" s="56"/>
      <c r="DEN213" s="56"/>
      <c r="DEO213" s="56"/>
      <c r="DEP213" s="56"/>
      <c r="DEQ213" s="56"/>
      <c r="DER213" s="56"/>
      <c r="DES213" s="56"/>
      <c r="DET213" s="56"/>
      <c r="DEU213" s="56"/>
      <c r="DEV213" s="56"/>
      <c r="DEW213" s="56"/>
      <c r="DEX213" s="56"/>
      <c r="DEY213" s="56"/>
      <c r="DEZ213" s="56"/>
      <c r="DFA213" s="56"/>
      <c r="DFB213" s="56"/>
      <c r="DFC213" s="56"/>
      <c r="DFD213" s="56"/>
      <c r="DFE213" s="56"/>
      <c r="DFF213" s="56"/>
      <c r="DFG213" s="56"/>
      <c r="DFH213" s="56"/>
      <c r="DFI213" s="56"/>
      <c r="DFJ213" s="56"/>
      <c r="DFK213" s="56"/>
      <c r="DFL213" s="56"/>
      <c r="DFM213" s="56"/>
      <c r="DFN213" s="56"/>
      <c r="DFO213" s="56"/>
      <c r="DFP213" s="56"/>
      <c r="DFQ213" s="56"/>
      <c r="DFR213" s="56"/>
      <c r="DFS213" s="56"/>
      <c r="DFT213" s="56"/>
      <c r="DFU213" s="56"/>
      <c r="DFV213" s="56"/>
      <c r="DFW213" s="56"/>
      <c r="DFX213" s="56"/>
      <c r="DFY213" s="56"/>
      <c r="DFZ213" s="56"/>
      <c r="DGA213" s="56"/>
      <c r="DGB213" s="56"/>
      <c r="DGC213" s="56"/>
      <c r="DGD213" s="56"/>
      <c r="DGE213" s="56"/>
      <c r="DGF213" s="56"/>
      <c r="DGG213" s="56"/>
      <c r="DGH213" s="56"/>
      <c r="DGI213" s="56"/>
      <c r="DGJ213" s="56"/>
      <c r="DGK213" s="56"/>
      <c r="DGL213" s="56"/>
      <c r="DGM213" s="56"/>
      <c r="DGN213" s="56"/>
      <c r="DGO213" s="56"/>
      <c r="DGP213" s="56"/>
      <c r="DGQ213" s="56"/>
      <c r="DGR213" s="56"/>
      <c r="DGS213" s="56"/>
      <c r="DGT213" s="56"/>
      <c r="DGU213" s="56"/>
      <c r="DGV213" s="56"/>
      <c r="DGW213" s="56"/>
      <c r="DGX213" s="56"/>
      <c r="DGY213" s="56"/>
      <c r="DGZ213" s="56"/>
      <c r="DHA213" s="56"/>
      <c r="DHB213" s="56"/>
      <c r="DHC213" s="56"/>
      <c r="DHD213" s="56"/>
      <c r="DHE213" s="56"/>
      <c r="DHF213" s="56"/>
      <c r="DHG213" s="56"/>
      <c r="DHH213" s="56"/>
      <c r="DHI213" s="56"/>
      <c r="DHJ213" s="56"/>
      <c r="DHK213" s="56"/>
      <c r="DHL213" s="56"/>
      <c r="DHM213" s="56"/>
      <c r="DHN213" s="56"/>
      <c r="DHO213" s="56"/>
      <c r="DHP213" s="56"/>
      <c r="DHQ213" s="56"/>
      <c r="DHR213" s="56"/>
      <c r="DHS213" s="56"/>
      <c r="DHT213" s="56"/>
      <c r="DHU213" s="56"/>
      <c r="DHV213" s="56"/>
      <c r="DHW213" s="56"/>
      <c r="DHX213" s="56"/>
      <c r="DHY213" s="56"/>
      <c r="DHZ213" s="56"/>
      <c r="DIA213" s="56"/>
      <c r="DIB213" s="56"/>
      <c r="DIC213" s="56"/>
      <c r="DID213" s="56"/>
      <c r="DIE213" s="56"/>
      <c r="DIF213" s="56"/>
      <c r="DIG213" s="56"/>
      <c r="DIH213" s="56"/>
      <c r="DII213" s="56"/>
      <c r="DIJ213" s="56"/>
      <c r="DIK213" s="56"/>
      <c r="DIL213" s="56"/>
      <c r="DIM213" s="56"/>
      <c r="DIN213" s="56"/>
      <c r="DIO213" s="56"/>
      <c r="DIP213" s="56"/>
      <c r="DIQ213" s="56"/>
      <c r="DIR213" s="56"/>
      <c r="DIS213" s="56"/>
      <c r="DIT213" s="56"/>
      <c r="DIU213" s="56"/>
      <c r="DIV213" s="56"/>
      <c r="DIW213" s="56"/>
      <c r="DIX213" s="56"/>
      <c r="DIY213" s="56"/>
      <c r="DIZ213" s="56"/>
      <c r="DJA213" s="56"/>
      <c r="DJB213" s="56"/>
      <c r="DJC213" s="56"/>
      <c r="DJD213" s="56"/>
      <c r="DJE213" s="56"/>
      <c r="DJF213" s="56"/>
      <c r="DJG213" s="56"/>
      <c r="DJH213" s="56"/>
      <c r="DJI213" s="56"/>
      <c r="DJJ213" s="56"/>
      <c r="DJK213" s="56"/>
      <c r="DJL213" s="56"/>
      <c r="DJM213" s="56"/>
      <c r="DJN213" s="56"/>
      <c r="DJO213" s="56"/>
      <c r="DJP213" s="56"/>
      <c r="DJQ213" s="56"/>
      <c r="DJR213" s="56"/>
      <c r="DJS213" s="56"/>
      <c r="DJT213" s="56"/>
      <c r="DJU213" s="56"/>
      <c r="DJV213" s="56"/>
      <c r="DJW213" s="56"/>
      <c r="DJX213" s="56"/>
      <c r="DJY213" s="56"/>
      <c r="DJZ213" s="56"/>
      <c r="DKA213" s="56"/>
      <c r="DKB213" s="56"/>
      <c r="DKC213" s="56"/>
      <c r="DKD213" s="56"/>
      <c r="DKE213" s="56"/>
      <c r="DKF213" s="56"/>
      <c r="DKG213" s="56"/>
      <c r="DKH213" s="56"/>
      <c r="DKI213" s="56"/>
      <c r="DKJ213" s="56"/>
      <c r="DKK213" s="56"/>
      <c r="DKL213" s="56"/>
      <c r="DKM213" s="56"/>
      <c r="DKN213" s="56"/>
      <c r="DKO213" s="56"/>
      <c r="DKP213" s="56"/>
      <c r="DKQ213" s="56"/>
      <c r="DKR213" s="56"/>
      <c r="DKS213" s="56"/>
      <c r="DKT213" s="56"/>
      <c r="DKU213" s="56"/>
      <c r="DKV213" s="56"/>
      <c r="DKW213" s="56"/>
      <c r="DKX213" s="56"/>
      <c r="DKY213" s="56"/>
      <c r="DKZ213" s="56"/>
      <c r="DLA213" s="56"/>
      <c r="DLB213" s="56"/>
      <c r="DLC213" s="56"/>
      <c r="DLD213" s="56"/>
      <c r="DLE213" s="56"/>
      <c r="DLF213" s="56"/>
      <c r="DLG213" s="56"/>
      <c r="DLH213" s="56"/>
      <c r="DLI213" s="56"/>
      <c r="DLJ213" s="56"/>
      <c r="DLK213" s="56"/>
      <c r="DLL213" s="56"/>
      <c r="DLM213" s="56"/>
      <c r="DLN213" s="56"/>
      <c r="DLO213" s="56"/>
      <c r="DLP213" s="56"/>
      <c r="DLQ213" s="56"/>
      <c r="DLR213" s="56"/>
      <c r="DLS213" s="56"/>
      <c r="DLT213" s="56"/>
      <c r="DLU213" s="56"/>
      <c r="DLV213" s="56"/>
      <c r="DLW213" s="56"/>
      <c r="DLX213" s="56"/>
      <c r="DLY213" s="56"/>
      <c r="DLZ213" s="56"/>
      <c r="DMA213" s="56"/>
      <c r="DMB213" s="56"/>
      <c r="DMC213" s="56"/>
      <c r="DMD213" s="56"/>
      <c r="DME213" s="56"/>
      <c r="DMF213" s="56"/>
      <c r="DMG213" s="56"/>
      <c r="DMH213" s="56"/>
      <c r="DMI213" s="56"/>
      <c r="DMJ213" s="56"/>
      <c r="DMK213" s="56"/>
      <c r="DML213" s="56"/>
      <c r="DMM213" s="56"/>
      <c r="DMN213" s="56"/>
      <c r="DMO213" s="56"/>
      <c r="DMP213" s="56"/>
      <c r="DMQ213" s="56"/>
      <c r="DMR213" s="56"/>
      <c r="DMS213" s="56"/>
      <c r="DMT213" s="56"/>
      <c r="DMU213" s="56"/>
      <c r="DMV213" s="56"/>
      <c r="DMW213" s="56"/>
      <c r="DMX213" s="56"/>
      <c r="DMY213" s="56"/>
      <c r="DMZ213" s="56"/>
      <c r="DNA213" s="56"/>
      <c r="DNB213" s="56"/>
      <c r="DNC213" s="56"/>
      <c r="DND213" s="56"/>
      <c r="DNE213" s="56"/>
      <c r="DNF213" s="56"/>
      <c r="DNG213" s="56"/>
      <c r="DNH213" s="56"/>
      <c r="DNI213" s="56"/>
      <c r="DNJ213" s="56"/>
      <c r="DNK213" s="56"/>
      <c r="DNL213" s="56"/>
      <c r="DNM213" s="56"/>
      <c r="DNN213" s="56"/>
      <c r="DNO213" s="56"/>
      <c r="DNP213" s="56"/>
      <c r="DNQ213" s="56"/>
      <c r="DNR213" s="56"/>
      <c r="DNS213" s="56"/>
      <c r="DNT213" s="56"/>
      <c r="DNU213" s="56"/>
      <c r="DNV213" s="56"/>
      <c r="DNW213" s="56"/>
      <c r="DNX213" s="56"/>
      <c r="DNY213" s="56"/>
      <c r="DNZ213" s="56"/>
      <c r="DOA213" s="56"/>
      <c r="DOB213" s="56"/>
      <c r="DOC213" s="56"/>
      <c r="DOD213" s="56"/>
      <c r="DOE213" s="56"/>
      <c r="DOF213" s="56"/>
      <c r="DOG213" s="56"/>
      <c r="DOH213" s="56"/>
      <c r="DOI213" s="56"/>
      <c r="DOJ213" s="56"/>
      <c r="DOK213" s="56"/>
      <c r="DOL213" s="56"/>
      <c r="DOM213" s="56"/>
      <c r="DON213" s="56"/>
      <c r="DOO213" s="56"/>
      <c r="DOP213" s="56"/>
      <c r="DOQ213" s="56"/>
      <c r="DOR213" s="56"/>
      <c r="DOS213" s="56"/>
      <c r="DOT213" s="56"/>
      <c r="DOU213" s="56"/>
      <c r="DOV213" s="56"/>
      <c r="DOW213" s="56"/>
      <c r="DOX213" s="56"/>
      <c r="DOY213" s="56"/>
      <c r="DOZ213" s="56"/>
      <c r="DPA213" s="56"/>
      <c r="DPB213" s="56"/>
      <c r="DPC213" s="56"/>
      <c r="DPD213" s="56"/>
      <c r="DPE213" s="56"/>
      <c r="DPF213" s="56"/>
      <c r="DPG213" s="56"/>
      <c r="DPH213" s="56"/>
      <c r="DPI213" s="56"/>
      <c r="DPJ213" s="56"/>
      <c r="DPK213" s="56"/>
      <c r="DPL213" s="56"/>
      <c r="DPM213" s="56"/>
      <c r="DPN213" s="56"/>
      <c r="DPO213" s="56"/>
      <c r="DPP213" s="56"/>
      <c r="DPQ213" s="56"/>
      <c r="DPR213" s="56"/>
      <c r="DPS213" s="56"/>
      <c r="DPT213" s="56"/>
      <c r="DPU213" s="56"/>
      <c r="DPV213" s="56"/>
      <c r="DPW213" s="56"/>
      <c r="DPX213" s="56"/>
      <c r="DPY213" s="56"/>
      <c r="DPZ213" s="56"/>
      <c r="DQA213" s="56"/>
      <c r="DQB213" s="56"/>
      <c r="DQC213" s="56"/>
      <c r="DQD213" s="56"/>
      <c r="DQE213" s="56"/>
      <c r="DQF213" s="56"/>
      <c r="DQG213" s="56"/>
      <c r="DQH213" s="56"/>
      <c r="DQI213" s="56"/>
      <c r="DQJ213" s="56"/>
      <c r="DQK213" s="56"/>
      <c r="DQL213" s="56"/>
      <c r="DQM213" s="56"/>
      <c r="DQN213" s="56"/>
      <c r="DQO213" s="56"/>
      <c r="DQP213" s="56"/>
      <c r="DQQ213" s="56"/>
      <c r="DQR213" s="56"/>
      <c r="DQS213" s="56"/>
      <c r="DQT213" s="56"/>
      <c r="DQU213" s="56"/>
      <c r="DQV213" s="56"/>
      <c r="DQW213" s="56"/>
      <c r="DQX213" s="56"/>
      <c r="DQY213" s="56"/>
      <c r="DQZ213" s="56"/>
      <c r="DRA213" s="56"/>
      <c r="DRB213" s="56"/>
      <c r="DRC213" s="56"/>
      <c r="DRD213" s="56"/>
      <c r="DRE213" s="56"/>
      <c r="DRF213" s="56"/>
      <c r="DRG213" s="56"/>
      <c r="DRH213" s="56"/>
      <c r="DRI213" s="56"/>
      <c r="DRJ213" s="56"/>
      <c r="DRK213" s="56"/>
      <c r="DRL213" s="56"/>
      <c r="DRM213" s="56"/>
      <c r="DRN213" s="56"/>
      <c r="DRO213" s="56"/>
      <c r="DRP213" s="56"/>
      <c r="DRQ213" s="56"/>
      <c r="DRR213" s="56"/>
      <c r="DRS213" s="56"/>
      <c r="DRT213" s="56"/>
      <c r="DRU213" s="56"/>
      <c r="DRV213" s="56"/>
      <c r="DRW213" s="56"/>
      <c r="DRX213" s="56"/>
      <c r="DRY213" s="56"/>
      <c r="DRZ213" s="56"/>
      <c r="DSA213" s="56"/>
      <c r="DSB213" s="56"/>
      <c r="DSC213" s="56"/>
      <c r="DSD213" s="56"/>
      <c r="DSE213" s="56"/>
      <c r="DSF213" s="56"/>
      <c r="DSG213" s="56"/>
      <c r="DSH213" s="56"/>
      <c r="DSI213" s="56"/>
      <c r="DSJ213" s="56"/>
      <c r="DSK213" s="56"/>
      <c r="DSL213" s="56"/>
      <c r="DSM213" s="56"/>
      <c r="DSN213" s="56"/>
      <c r="DSO213" s="56"/>
      <c r="DSP213" s="56"/>
      <c r="DSQ213" s="56"/>
      <c r="DSR213" s="56"/>
      <c r="DSS213" s="56"/>
      <c r="DST213" s="56"/>
      <c r="DSU213" s="56"/>
      <c r="DSV213" s="56"/>
      <c r="DSW213" s="56"/>
      <c r="DSX213" s="56"/>
      <c r="DSY213" s="56"/>
      <c r="DSZ213" s="56"/>
      <c r="DTA213" s="56"/>
      <c r="DTB213" s="56"/>
      <c r="DTC213" s="56"/>
      <c r="DTD213" s="56"/>
      <c r="DTE213" s="56"/>
      <c r="DTF213" s="56"/>
      <c r="DTG213" s="56"/>
      <c r="DTH213" s="56"/>
      <c r="DTI213" s="56"/>
      <c r="DTJ213" s="56"/>
      <c r="DTK213" s="56"/>
      <c r="DTL213" s="56"/>
      <c r="DTM213" s="56"/>
      <c r="DTN213" s="56"/>
      <c r="DTO213" s="56"/>
      <c r="DTP213" s="56"/>
      <c r="DTQ213" s="56"/>
      <c r="DTR213" s="56"/>
      <c r="DTS213" s="56"/>
      <c r="DTT213" s="56"/>
      <c r="DTU213" s="56"/>
      <c r="DTV213" s="56"/>
      <c r="DTW213" s="56"/>
      <c r="DTX213" s="56"/>
      <c r="DTY213" s="56"/>
      <c r="DTZ213" s="56"/>
      <c r="DUA213" s="56"/>
      <c r="DUB213" s="56"/>
      <c r="DUC213" s="56"/>
      <c r="DUD213" s="56"/>
      <c r="DUE213" s="56"/>
      <c r="DUF213" s="56"/>
      <c r="DUG213" s="56"/>
      <c r="DUH213" s="56"/>
      <c r="DUI213" s="56"/>
      <c r="DUJ213" s="56"/>
      <c r="DUK213" s="56"/>
      <c r="DUL213" s="56"/>
      <c r="DUM213" s="56"/>
      <c r="DUN213" s="56"/>
      <c r="DUO213" s="56"/>
      <c r="DUP213" s="56"/>
      <c r="DUQ213" s="56"/>
      <c r="DUR213" s="56"/>
      <c r="DUS213" s="56"/>
      <c r="DUT213" s="56"/>
      <c r="DUU213" s="56"/>
      <c r="DUV213" s="56"/>
      <c r="DUW213" s="56"/>
      <c r="DUX213" s="56"/>
      <c r="DUY213" s="56"/>
      <c r="DUZ213" s="56"/>
      <c r="DVA213" s="56"/>
      <c r="DVB213" s="56"/>
      <c r="DVC213" s="56"/>
      <c r="DVD213" s="56"/>
      <c r="DVE213" s="56"/>
      <c r="DVF213" s="56"/>
      <c r="DVG213" s="56"/>
      <c r="DVH213" s="56"/>
      <c r="DVI213" s="56"/>
      <c r="DVJ213" s="56"/>
      <c r="DVK213" s="56"/>
      <c r="DVL213" s="56"/>
      <c r="DVM213" s="56"/>
      <c r="DVN213" s="56"/>
      <c r="DVO213" s="56"/>
      <c r="DVP213" s="56"/>
      <c r="DVQ213" s="56"/>
      <c r="DVR213" s="56"/>
      <c r="DVS213" s="56"/>
      <c r="DVT213" s="56"/>
      <c r="DVU213" s="56"/>
      <c r="DVV213" s="56"/>
      <c r="DVW213" s="56"/>
      <c r="DVX213" s="56"/>
      <c r="DVY213" s="56"/>
      <c r="DVZ213" s="56"/>
      <c r="DWA213" s="56"/>
      <c r="DWB213" s="56"/>
      <c r="DWC213" s="56"/>
      <c r="DWD213" s="56"/>
      <c r="DWE213" s="56"/>
      <c r="DWF213" s="56"/>
      <c r="DWG213" s="56"/>
      <c r="DWH213" s="56"/>
      <c r="DWI213" s="56"/>
      <c r="DWJ213" s="56"/>
      <c r="DWK213" s="56"/>
      <c r="DWL213" s="56"/>
      <c r="DWM213" s="56"/>
      <c r="DWN213" s="56"/>
      <c r="DWO213" s="56"/>
      <c r="DWP213" s="56"/>
      <c r="DWQ213" s="56"/>
      <c r="DWR213" s="56"/>
      <c r="DWS213" s="56"/>
      <c r="DWT213" s="56"/>
      <c r="DWU213" s="56"/>
      <c r="DWV213" s="56"/>
      <c r="DWW213" s="56"/>
      <c r="DWX213" s="56"/>
      <c r="DWY213" s="56"/>
      <c r="DWZ213" s="56"/>
      <c r="DXA213" s="56"/>
      <c r="DXB213" s="56"/>
      <c r="DXC213" s="56"/>
      <c r="DXD213" s="56"/>
      <c r="DXE213" s="56"/>
      <c r="DXF213" s="56"/>
      <c r="DXG213" s="56"/>
      <c r="DXH213" s="56"/>
      <c r="DXI213" s="56"/>
      <c r="DXJ213" s="56"/>
      <c r="DXK213" s="56"/>
      <c r="DXL213" s="56"/>
      <c r="DXM213" s="56"/>
      <c r="DXN213" s="56"/>
      <c r="DXO213" s="56"/>
      <c r="DXP213" s="56"/>
      <c r="DXQ213" s="56"/>
      <c r="DXR213" s="56"/>
      <c r="DXS213" s="56"/>
      <c r="DXT213" s="56"/>
      <c r="DXU213" s="56"/>
      <c r="DXV213" s="56"/>
      <c r="DXW213" s="56"/>
      <c r="DXX213" s="56"/>
      <c r="DXY213" s="56"/>
      <c r="DXZ213" s="56"/>
      <c r="DYA213" s="56"/>
      <c r="DYB213" s="56"/>
      <c r="DYC213" s="56"/>
      <c r="DYD213" s="56"/>
      <c r="DYE213" s="56"/>
      <c r="DYF213" s="56"/>
      <c r="DYG213" s="56"/>
      <c r="DYH213" s="56"/>
      <c r="DYI213" s="56"/>
      <c r="DYJ213" s="56"/>
      <c r="DYK213" s="56"/>
      <c r="DYL213" s="56"/>
      <c r="DYM213" s="56"/>
      <c r="DYN213" s="56"/>
      <c r="DYO213" s="56"/>
      <c r="DYP213" s="56"/>
      <c r="DYQ213" s="56"/>
      <c r="DYR213" s="56"/>
      <c r="DYS213" s="56"/>
      <c r="DYT213" s="56"/>
      <c r="DYU213" s="56"/>
      <c r="DYV213" s="56"/>
      <c r="DYW213" s="56"/>
      <c r="DYX213" s="56"/>
      <c r="DYY213" s="56"/>
      <c r="DYZ213" s="56"/>
      <c r="DZA213" s="56"/>
      <c r="DZB213" s="56"/>
      <c r="DZC213" s="56"/>
      <c r="DZD213" s="56"/>
      <c r="DZE213" s="56"/>
      <c r="DZF213" s="56"/>
      <c r="DZG213" s="56"/>
      <c r="DZH213" s="56"/>
      <c r="DZI213" s="56"/>
      <c r="DZJ213" s="56"/>
      <c r="DZK213" s="56"/>
      <c r="DZL213" s="56"/>
      <c r="DZM213" s="56"/>
      <c r="DZN213" s="56"/>
      <c r="DZO213" s="56"/>
      <c r="DZP213" s="56"/>
      <c r="DZQ213" s="56"/>
      <c r="DZR213" s="56"/>
      <c r="DZS213" s="56"/>
      <c r="DZT213" s="56"/>
      <c r="DZU213" s="56"/>
      <c r="DZV213" s="56"/>
      <c r="DZW213" s="56"/>
      <c r="DZX213" s="56"/>
      <c r="DZY213" s="56"/>
      <c r="DZZ213" s="56"/>
      <c r="EAA213" s="56"/>
      <c r="EAB213" s="56"/>
      <c r="EAC213" s="56"/>
      <c r="EAD213" s="56"/>
      <c r="EAE213" s="56"/>
      <c r="EAF213" s="56"/>
      <c r="EAG213" s="56"/>
      <c r="EAH213" s="56"/>
      <c r="EAI213" s="56"/>
      <c r="EAJ213" s="56"/>
      <c r="EAK213" s="56"/>
      <c r="EAL213" s="56"/>
      <c r="EAM213" s="56"/>
      <c r="EAN213" s="56"/>
      <c r="EAO213" s="56"/>
      <c r="EAP213" s="56"/>
      <c r="EAQ213" s="56"/>
      <c r="EAR213" s="56"/>
      <c r="EAS213" s="56"/>
      <c r="EAT213" s="56"/>
      <c r="EAU213" s="56"/>
      <c r="EAV213" s="56"/>
      <c r="EAW213" s="56"/>
      <c r="EAX213" s="56"/>
      <c r="EAY213" s="56"/>
      <c r="EAZ213" s="56"/>
      <c r="EBA213" s="56"/>
      <c r="EBB213" s="56"/>
      <c r="EBC213" s="56"/>
      <c r="EBD213" s="56"/>
      <c r="EBE213" s="56"/>
      <c r="EBF213" s="56"/>
      <c r="EBG213" s="56"/>
      <c r="EBH213" s="56"/>
      <c r="EBI213" s="56"/>
      <c r="EBJ213" s="56"/>
      <c r="EBK213" s="56"/>
      <c r="EBL213" s="56"/>
      <c r="EBM213" s="56"/>
      <c r="EBN213" s="56"/>
      <c r="EBO213" s="56"/>
      <c r="EBP213" s="56"/>
      <c r="EBQ213" s="56"/>
      <c r="EBR213" s="56"/>
      <c r="EBS213" s="56"/>
      <c r="EBT213" s="56"/>
      <c r="EBU213" s="56"/>
      <c r="EBV213" s="56"/>
      <c r="EBW213" s="56"/>
      <c r="EBX213" s="56"/>
      <c r="EBY213" s="56"/>
      <c r="EBZ213" s="56"/>
      <c r="ECA213" s="56"/>
      <c r="ECB213" s="56"/>
      <c r="ECC213" s="56"/>
      <c r="ECD213" s="56"/>
      <c r="ECE213" s="56"/>
      <c r="ECF213" s="56"/>
      <c r="ECG213" s="56"/>
      <c r="ECH213" s="56"/>
      <c r="ECI213" s="56"/>
      <c r="ECJ213" s="56"/>
      <c r="ECK213" s="56"/>
      <c r="ECL213" s="56"/>
      <c r="ECM213" s="56"/>
      <c r="ECN213" s="56"/>
      <c r="ECO213" s="56"/>
      <c r="ECP213" s="56"/>
      <c r="ECQ213" s="56"/>
      <c r="ECR213" s="56"/>
      <c r="ECS213" s="56"/>
      <c r="ECT213" s="56"/>
      <c r="ECU213" s="56"/>
      <c r="ECV213" s="56"/>
      <c r="ECW213" s="56"/>
      <c r="ECX213" s="56"/>
      <c r="ECY213" s="56"/>
      <c r="ECZ213" s="56"/>
      <c r="EDA213" s="56"/>
      <c r="EDB213" s="56"/>
      <c r="EDC213" s="56"/>
      <c r="EDD213" s="56"/>
      <c r="EDE213" s="56"/>
      <c r="EDF213" s="56"/>
      <c r="EDG213" s="56"/>
      <c r="EDH213" s="56"/>
      <c r="EDI213" s="56"/>
      <c r="EDJ213" s="56"/>
      <c r="EDK213" s="56"/>
      <c r="EDL213" s="56"/>
      <c r="EDM213" s="56"/>
      <c r="EDN213" s="56"/>
      <c r="EDO213" s="56"/>
      <c r="EDP213" s="56"/>
      <c r="EDQ213" s="56"/>
      <c r="EDR213" s="56"/>
      <c r="EDS213" s="56"/>
      <c r="EDT213" s="56"/>
      <c r="EDU213" s="56"/>
      <c r="EDV213" s="56"/>
      <c r="EDW213" s="56"/>
      <c r="EDX213" s="56"/>
      <c r="EDY213" s="56"/>
      <c r="EDZ213" s="56"/>
      <c r="EEA213" s="56"/>
      <c r="EEB213" s="56"/>
      <c r="EEC213" s="56"/>
      <c r="EED213" s="56"/>
      <c r="EEE213" s="56"/>
      <c r="EEF213" s="56"/>
      <c r="EEG213" s="56"/>
      <c r="EEH213" s="56"/>
      <c r="EEI213" s="56"/>
      <c r="EEJ213" s="56"/>
      <c r="EEK213" s="56"/>
      <c r="EEL213" s="56"/>
      <c r="EEM213" s="56"/>
      <c r="EEN213" s="56"/>
      <c r="EEO213" s="56"/>
      <c r="EEP213" s="56"/>
      <c r="EEQ213" s="56"/>
      <c r="EER213" s="56"/>
      <c r="EES213" s="56"/>
      <c r="EET213" s="56"/>
      <c r="EEU213" s="56"/>
      <c r="EEV213" s="56"/>
      <c r="EEW213" s="56"/>
      <c r="EEX213" s="56"/>
      <c r="EEY213" s="56"/>
      <c r="EEZ213" s="56"/>
      <c r="EFA213" s="56"/>
      <c r="EFB213" s="56"/>
      <c r="EFC213" s="56"/>
      <c r="EFD213" s="56"/>
      <c r="EFE213" s="56"/>
      <c r="EFF213" s="56"/>
      <c r="EFG213" s="56"/>
      <c r="EFH213" s="56"/>
      <c r="EFI213" s="56"/>
      <c r="EFJ213" s="56"/>
      <c r="EFK213" s="56"/>
      <c r="EFL213" s="56"/>
      <c r="EFM213" s="56"/>
      <c r="EFN213" s="56"/>
      <c r="EFO213" s="56"/>
      <c r="EFP213" s="56"/>
      <c r="EFQ213" s="56"/>
      <c r="EFR213" s="56"/>
      <c r="EFS213" s="56"/>
      <c r="EFT213" s="56"/>
      <c r="EFU213" s="56"/>
      <c r="EFV213" s="56"/>
      <c r="EFW213" s="56"/>
      <c r="EFX213" s="56"/>
      <c r="EFY213" s="56"/>
      <c r="EFZ213" s="56"/>
      <c r="EGA213" s="56"/>
      <c r="EGB213" s="56"/>
      <c r="EGC213" s="56"/>
      <c r="EGD213" s="56"/>
      <c r="EGE213" s="56"/>
      <c r="EGF213" s="56"/>
      <c r="EGG213" s="56"/>
      <c r="EGH213" s="56"/>
      <c r="EGI213" s="56"/>
      <c r="EGJ213" s="56"/>
      <c r="EGK213" s="56"/>
      <c r="EGL213" s="56"/>
      <c r="EGM213" s="56"/>
      <c r="EGN213" s="56"/>
      <c r="EGO213" s="56"/>
      <c r="EGP213" s="56"/>
      <c r="EGQ213" s="56"/>
      <c r="EGR213" s="56"/>
      <c r="EGS213" s="56"/>
      <c r="EGT213" s="56"/>
      <c r="EGU213" s="56"/>
      <c r="EGV213" s="56"/>
      <c r="EGW213" s="56"/>
      <c r="EGX213" s="56"/>
      <c r="EGY213" s="56"/>
      <c r="EGZ213" s="56"/>
      <c r="EHA213" s="56"/>
      <c r="EHB213" s="56"/>
      <c r="EHC213" s="56"/>
      <c r="EHD213" s="56"/>
      <c r="EHE213" s="56"/>
      <c r="EHF213" s="56"/>
      <c r="EHG213" s="56"/>
      <c r="EHH213" s="56"/>
      <c r="EHI213" s="56"/>
      <c r="EHJ213" s="56"/>
      <c r="EHK213" s="56"/>
      <c r="EHL213" s="56"/>
      <c r="EHM213" s="56"/>
      <c r="EHN213" s="56"/>
      <c r="EHO213" s="56"/>
      <c r="EHP213" s="56"/>
      <c r="EHQ213" s="56"/>
      <c r="EHR213" s="56"/>
      <c r="EHS213" s="56"/>
      <c r="EHT213" s="56"/>
      <c r="EHU213" s="56"/>
      <c r="EHV213" s="56"/>
      <c r="EHW213" s="56"/>
      <c r="EHX213" s="56"/>
      <c r="EHY213" s="56"/>
      <c r="EHZ213" s="56"/>
      <c r="EIA213" s="56"/>
      <c r="EIB213" s="56"/>
      <c r="EIC213" s="56"/>
      <c r="EID213" s="56"/>
      <c r="EIE213" s="56"/>
      <c r="EIF213" s="56"/>
      <c r="EIG213" s="56"/>
      <c r="EIH213" s="56"/>
      <c r="EII213" s="56"/>
      <c r="EIJ213" s="56"/>
      <c r="EIK213" s="56"/>
      <c r="EIL213" s="56"/>
      <c r="EIM213" s="56"/>
      <c r="EIN213" s="56"/>
      <c r="EIO213" s="56"/>
      <c r="EIP213" s="56"/>
      <c r="EIQ213" s="56"/>
      <c r="EIR213" s="56"/>
      <c r="EIS213" s="56"/>
      <c r="EIT213" s="56"/>
      <c r="EIU213" s="56"/>
      <c r="EIV213" s="56"/>
      <c r="EIW213" s="56"/>
      <c r="EIX213" s="56"/>
      <c r="EIY213" s="56"/>
      <c r="EIZ213" s="56"/>
      <c r="EJA213" s="56"/>
      <c r="EJB213" s="56"/>
      <c r="EJC213" s="56"/>
      <c r="EJD213" s="56"/>
      <c r="EJE213" s="56"/>
      <c r="EJF213" s="56"/>
      <c r="EJG213" s="56"/>
      <c r="EJH213" s="56"/>
      <c r="EJI213" s="56"/>
      <c r="EJJ213" s="56"/>
      <c r="EJK213" s="56"/>
      <c r="EJL213" s="56"/>
      <c r="EJM213" s="56"/>
      <c r="EJN213" s="56"/>
      <c r="EJO213" s="56"/>
      <c r="EJP213" s="56"/>
      <c r="EJQ213" s="56"/>
      <c r="EJR213" s="56"/>
      <c r="EJS213" s="56"/>
      <c r="EJT213" s="56"/>
      <c r="EJU213" s="56"/>
      <c r="EJV213" s="56"/>
      <c r="EJW213" s="56"/>
      <c r="EJX213" s="56"/>
      <c r="EJY213" s="56"/>
      <c r="EJZ213" s="56"/>
      <c r="EKA213" s="56"/>
      <c r="EKB213" s="56"/>
      <c r="EKC213" s="56"/>
      <c r="EKD213" s="56"/>
      <c r="EKE213" s="56"/>
      <c r="EKF213" s="56"/>
      <c r="EKG213" s="56"/>
      <c r="EKH213" s="56"/>
      <c r="EKI213" s="56"/>
      <c r="EKJ213" s="56"/>
      <c r="EKK213" s="56"/>
      <c r="EKL213" s="56"/>
      <c r="EKM213" s="56"/>
      <c r="EKN213" s="56"/>
      <c r="EKO213" s="56"/>
      <c r="EKP213" s="56"/>
      <c r="EKQ213" s="56"/>
      <c r="EKR213" s="56"/>
      <c r="EKS213" s="56"/>
      <c r="EKT213" s="56"/>
      <c r="EKU213" s="56"/>
      <c r="EKV213" s="56"/>
      <c r="EKW213" s="56"/>
      <c r="EKX213" s="56"/>
      <c r="EKY213" s="56"/>
      <c r="EKZ213" s="56"/>
      <c r="ELA213" s="56"/>
      <c r="ELB213" s="56"/>
      <c r="ELC213" s="56"/>
      <c r="ELD213" s="56"/>
      <c r="ELE213" s="56"/>
      <c r="ELF213" s="56"/>
      <c r="ELG213" s="56"/>
      <c r="ELH213" s="56"/>
      <c r="ELI213" s="56"/>
      <c r="ELJ213" s="56"/>
      <c r="ELK213" s="56"/>
      <c r="ELL213" s="56"/>
      <c r="ELM213" s="56"/>
      <c r="ELN213" s="56"/>
      <c r="ELO213" s="56"/>
      <c r="ELP213" s="56"/>
      <c r="ELQ213" s="56"/>
      <c r="ELR213" s="56"/>
      <c r="ELS213" s="56"/>
      <c r="ELT213" s="56"/>
      <c r="ELU213" s="56"/>
      <c r="ELV213" s="56"/>
      <c r="ELW213" s="56"/>
      <c r="ELX213" s="56"/>
      <c r="ELY213" s="56"/>
      <c r="ELZ213" s="56"/>
      <c r="EMA213" s="56"/>
      <c r="EMB213" s="56"/>
      <c r="EMC213" s="56"/>
      <c r="EMD213" s="56"/>
      <c r="EME213" s="56"/>
      <c r="EMF213" s="56"/>
      <c r="EMG213" s="56"/>
      <c r="EMH213" s="56"/>
      <c r="EMI213" s="56"/>
      <c r="EMJ213" s="56"/>
      <c r="EMK213" s="56"/>
      <c r="EML213" s="56"/>
      <c r="EMM213" s="56"/>
      <c r="EMN213" s="56"/>
      <c r="EMO213" s="56"/>
      <c r="EMP213" s="56"/>
      <c r="EMQ213" s="56"/>
      <c r="EMR213" s="56"/>
      <c r="EMS213" s="56"/>
      <c r="EMT213" s="56"/>
      <c r="EMU213" s="56"/>
      <c r="EMV213" s="56"/>
      <c r="EMW213" s="56"/>
      <c r="EMX213" s="56"/>
      <c r="EMY213" s="56"/>
      <c r="EMZ213" s="56"/>
      <c r="ENA213" s="56"/>
      <c r="ENB213" s="56"/>
      <c r="ENC213" s="56"/>
      <c r="END213" s="56"/>
      <c r="ENE213" s="56"/>
      <c r="ENF213" s="56"/>
      <c r="ENG213" s="56"/>
      <c r="ENH213" s="56"/>
      <c r="ENI213" s="56"/>
      <c r="ENJ213" s="56"/>
      <c r="ENK213" s="56"/>
      <c r="ENL213" s="56"/>
      <c r="ENM213" s="56"/>
      <c r="ENN213" s="56"/>
      <c r="ENO213" s="56"/>
      <c r="ENP213" s="56"/>
      <c r="ENQ213" s="56"/>
      <c r="ENR213" s="56"/>
      <c r="ENS213" s="56"/>
      <c r="ENT213" s="56"/>
      <c r="ENU213" s="56"/>
      <c r="ENV213" s="56"/>
      <c r="ENW213" s="56"/>
      <c r="ENX213" s="56"/>
      <c r="ENY213" s="56"/>
      <c r="ENZ213" s="56"/>
      <c r="EOA213" s="56"/>
      <c r="EOB213" s="56"/>
      <c r="EOC213" s="56"/>
      <c r="EOD213" s="56"/>
      <c r="EOE213" s="56"/>
      <c r="EOF213" s="56"/>
      <c r="EOG213" s="56"/>
      <c r="EOH213" s="56"/>
      <c r="EOI213" s="56"/>
      <c r="EOJ213" s="56"/>
      <c r="EOK213" s="56"/>
      <c r="EOL213" s="56"/>
      <c r="EOM213" s="56"/>
      <c r="EON213" s="56"/>
      <c r="EOO213" s="56"/>
      <c r="EOP213" s="56"/>
      <c r="EOQ213" s="56"/>
      <c r="EOR213" s="56"/>
      <c r="EOS213" s="56"/>
      <c r="EOT213" s="56"/>
      <c r="EOU213" s="56"/>
      <c r="EOV213" s="56"/>
      <c r="EOW213" s="56"/>
      <c r="EOX213" s="56"/>
      <c r="EOY213" s="56"/>
      <c r="EOZ213" s="56"/>
      <c r="EPA213" s="56"/>
      <c r="EPB213" s="56"/>
      <c r="EPC213" s="56"/>
      <c r="EPD213" s="56"/>
      <c r="EPE213" s="56"/>
      <c r="EPF213" s="56"/>
      <c r="EPG213" s="56"/>
      <c r="EPH213" s="56"/>
      <c r="EPI213" s="56"/>
      <c r="EPJ213" s="56"/>
      <c r="EPK213" s="56"/>
      <c r="EPL213" s="56"/>
      <c r="EPM213" s="56"/>
      <c r="EPN213" s="56"/>
      <c r="EPO213" s="56"/>
      <c r="EPP213" s="56"/>
      <c r="EPQ213" s="56"/>
      <c r="EPR213" s="56"/>
      <c r="EPS213" s="56"/>
      <c r="EPT213" s="56"/>
      <c r="EPU213" s="56"/>
      <c r="EPV213" s="56"/>
      <c r="EPW213" s="56"/>
      <c r="EPX213" s="56"/>
      <c r="EPY213" s="56"/>
      <c r="EPZ213" s="56"/>
      <c r="EQA213" s="56"/>
      <c r="EQB213" s="56"/>
      <c r="EQC213" s="56"/>
      <c r="EQD213" s="56"/>
      <c r="EQE213" s="56"/>
      <c r="EQF213" s="56"/>
      <c r="EQG213" s="56"/>
      <c r="EQH213" s="56"/>
      <c r="EQI213" s="56"/>
      <c r="EQJ213" s="56"/>
      <c r="EQK213" s="56"/>
      <c r="EQL213" s="56"/>
      <c r="EQM213" s="56"/>
      <c r="EQN213" s="56"/>
      <c r="EQO213" s="56"/>
      <c r="EQP213" s="56"/>
      <c r="EQQ213" s="56"/>
      <c r="EQR213" s="56"/>
      <c r="EQS213" s="56"/>
      <c r="EQT213" s="56"/>
      <c r="EQU213" s="56"/>
      <c r="EQV213" s="56"/>
      <c r="EQW213" s="56"/>
      <c r="EQX213" s="56"/>
      <c r="EQY213" s="56"/>
      <c r="EQZ213" s="56"/>
      <c r="ERA213" s="56"/>
      <c r="ERB213" s="56"/>
      <c r="ERC213" s="56"/>
      <c r="ERD213" s="56"/>
      <c r="ERE213" s="56"/>
      <c r="ERF213" s="56"/>
      <c r="ERG213" s="56"/>
      <c r="ERH213" s="56"/>
      <c r="ERI213" s="56"/>
      <c r="ERJ213" s="56"/>
      <c r="ERK213" s="56"/>
      <c r="ERL213" s="56"/>
      <c r="ERM213" s="56"/>
      <c r="ERN213" s="56"/>
      <c r="ERO213" s="56"/>
      <c r="ERP213" s="56"/>
      <c r="ERQ213" s="56"/>
      <c r="ERR213" s="56"/>
      <c r="ERS213" s="56"/>
      <c r="ERT213" s="56"/>
      <c r="ERU213" s="56"/>
      <c r="ERV213" s="56"/>
      <c r="ERW213" s="56"/>
      <c r="ERX213" s="56"/>
      <c r="ERY213" s="56"/>
      <c r="ERZ213" s="56"/>
      <c r="ESA213" s="56"/>
      <c r="ESB213" s="56"/>
      <c r="ESC213" s="56"/>
      <c r="ESD213" s="56"/>
      <c r="ESE213" s="56"/>
      <c r="ESF213" s="56"/>
      <c r="ESG213" s="56"/>
      <c r="ESH213" s="56"/>
      <c r="ESI213" s="56"/>
      <c r="ESJ213" s="56"/>
      <c r="ESK213" s="56"/>
      <c r="ESL213" s="56"/>
      <c r="ESM213" s="56"/>
      <c r="ESN213" s="56"/>
      <c r="ESO213" s="56"/>
      <c r="ESP213" s="56"/>
      <c r="ESQ213" s="56"/>
      <c r="ESR213" s="56"/>
      <c r="ESS213" s="56"/>
      <c r="EST213" s="56"/>
      <c r="ESU213" s="56"/>
      <c r="ESV213" s="56"/>
      <c r="ESW213" s="56"/>
      <c r="ESX213" s="56"/>
      <c r="ESY213" s="56"/>
      <c r="ESZ213" s="56"/>
      <c r="ETA213" s="56"/>
      <c r="ETB213" s="56"/>
      <c r="ETC213" s="56"/>
      <c r="ETD213" s="56"/>
      <c r="ETE213" s="56"/>
      <c r="ETF213" s="56"/>
      <c r="ETG213" s="56"/>
      <c r="ETH213" s="56"/>
      <c r="ETI213" s="56"/>
      <c r="ETJ213" s="56"/>
      <c r="ETK213" s="56"/>
      <c r="ETL213" s="56"/>
      <c r="ETM213" s="56"/>
      <c r="ETN213" s="56"/>
      <c r="ETO213" s="56"/>
      <c r="ETP213" s="56"/>
      <c r="ETQ213" s="56"/>
      <c r="ETR213" s="56"/>
      <c r="ETS213" s="56"/>
      <c r="ETT213" s="56"/>
      <c r="ETU213" s="56"/>
      <c r="ETV213" s="56"/>
      <c r="ETW213" s="56"/>
      <c r="ETX213" s="56"/>
      <c r="ETY213" s="56"/>
      <c r="ETZ213" s="56"/>
      <c r="EUA213" s="56"/>
      <c r="EUB213" s="56"/>
      <c r="EUC213" s="56"/>
      <c r="EUD213" s="56"/>
      <c r="EUE213" s="56"/>
      <c r="EUF213" s="56"/>
      <c r="EUG213" s="56"/>
      <c r="EUH213" s="56"/>
      <c r="EUI213" s="56"/>
      <c r="EUJ213" s="56"/>
      <c r="EUK213" s="56"/>
      <c r="EUL213" s="56"/>
      <c r="EUM213" s="56"/>
      <c r="EUN213" s="56"/>
      <c r="EUO213" s="56"/>
      <c r="EUP213" s="56"/>
      <c r="EUQ213" s="56"/>
      <c r="EUR213" s="56"/>
      <c r="EUS213" s="56"/>
      <c r="EUT213" s="56"/>
      <c r="EUU213" s="56"/>
      <c r="EUV213" s="56"/>
      <c r="EUW213" s="56"/>
      <c r="EUX213" s="56"/>
      <c r="EUY213" s="56"/>
      <c r="EUZ213" s="56"/>
      <c r="EVA213" s="56"/>
      <c r="EVB213" s="56"/>
      <c r="EVC213" s="56"/>
      <c r="EVD213" s="56"/>
      <c r="EVE213" s="56"/>
      <c r="EVF213" s="56"/>
      <c r="EVG213" s="56"/>
      <c r="EVH213" s="56"/>
      <c r="EVI213" s="56"/>
      <c r="EVJ213" s="56"/>
      <c r="EVK213" s="56"/>
      <c r="EVL213" s="56"/>
      <c r="EVM213" s="56"/>
      <c r="EVN213" s="56"/>
      <c r="EVO213" s="56"/>
      <c r="EVP213" s="56"/>
      <c r="EVQ213" s="56"/>
      <c r="EVR213" s="56"/>
      <c r="EVS213" s="56"/>
      <c r="EVT213" s="56"/>
      <c r="EVU213" s="56"/>
      <c r="EVV213" s="56"/>
      <c r="EVW213" s="56"/>
      <c r="EVX213" s="56"/>
      <c r="EVY213" s="56"/>
      <c r="EVZ213" s="56"/>
      <c r="EWA213" s="56"/>
      <c r="EWB213" s="56"/>
      <c r="EWC213" s="56"/>
      <c r="EWD213" s="56"/>
      <c r="EWE213" s="56"/>
      <c r="EWF213" s="56"/>
      <c r="EWG213" s="56"/>
      <c r="EWH213" s="56"/>
      <c r="EWI213" s="56"/>
      <c r="EWJ213" s="56"/>
      <c r="EWK213" s="56"/>
      <c r="EWL213" s="56"/>
      <c r="EWM213" s="56"/>
      <c r="EWN213" s="56"/>
      <c r="EWO213" s="56"/>
      <c r="EWP213" s="56"/>
      <c r="EWQ213" s="56"/>
      <c r="EWR213" s="56"/>
      <c r="EWS213" s="56"/>
      <c r="EWT213" s="56"/>
      <c r="EWU213" s="56"/>
      <c r="EWV213" s="56"/>
      <c r="EWW213" s="56"/>
      <c r="EWX213" s="56"/>
      <c r="EWY213" s="56"/>
      <c r="EWZ213" s="56"/>
      <c r="EXA213" s="56"/>
      <c r="EXB213" s="56"/>
      <c r="EXC213" s="56"/>
      <c r="EXD213" s="56"/>
      <c r="EXE213" s="56"/>
      <c r="EXF213" s="56"/>
      <c r="EXG213" s="56"/>
      <c r="EXH213" s="56"/>
      <c r="EXI213" s="56"/>
      <c r="EXJ213" s="56"/>
      <c r="EXK213" s="56"/>
      <c r="EXL213" s="56"/>
      <c r="EXM213" s="56"/>
      <c r="EXN213" s="56"/>
      <c r="EXO213" s="56"/>
      <c r="EXP213" s="56"/>
      <c r="EXQ213" s="56"/>
      <c r="EXR213" s="56"/>
      <c r="EXS213" s="56"/>
      <c r="EXT213" s="56"/>
      <c r="EXU213" s="56"/>
      <c r="EXV213" s="56"/>
      <c r="EXW213" s="56"/>
      <c r="EXX213" s="56"/>
      <c r="EXY213" s="56"/>
      <c r="EXZ213" s="56"/>
      <c r="EYA213" s="56"/>
      <c r="EYB213" s="56"/>
      <c r="EYC213" s="56"/>
      <c r="EYD213" s="56"/>
      <c r="EYE213" s="56"/>
      <c r="EYF213" s="56"/>
      <c r="EYG213" s="56"/>
      <c r="EYH213" s="56"/>
      <c r="EYI213" s="56"/>
      <c r="EYJ213" s="56"/>
      <c r="EYK213" s="56"/>
      <c r="EYL213" s="56"/>
      <c r="EYM213" s="56"/>
      <c r="EYN213" s="56"/>
      <c r="EYO213" s="56"/>
      <c r="EYP213" s="56"/>
      <c r="EYQ213" s="56"/>
      <c r="EYR213" s="56"/>
      <c r="EYS213" s="56"/>
      <c r="EYT213" s="56"/>
      <c r="EYU213" s="56"/>
      <c r="EYV213" s="56"/>
      <c r="EYW213" s="56"/>
      <c r="EYX213" s="56"/>
      <c r="EYY213" s="56"/>
      <c r="EYZ213" s="56"/>
      <c r="EZA213" s="56"/>
      <c r="EZB213" s="56"/>
      <c r="EZC213" s="56"/>
      <c r="EZD213" s="56"/>
      <c r="EZE213" s="56"/>
      <c r="EZF213" s="56"/>
      <c r="EZG213" s="56"/>
      <c r="EZH213" s="56"/>
      <c r="EZI213" s="56"/>
      <c r="EZJ213" s="56"/>
      <c r="EZK213" s="56"/>
      <c r="EZL213" s="56"/>
      <c r="EZM213" s="56"/>
      <c r="EZN213" s="56"/>
      <c r="EZO213" s="56"/>
      <c r="EZP213" s="56"/>
      <c r="EZQ213" s="56"/>
      <c r="EZR213" s="56"/>
      <c r="EZS213" s="56"/>
      <c r="EZT213" s="56"/>
      <c r="EZU213" s="56"/>
      <c r="EZV213" s="56"/>
      <c r="EZW213" s="56"/>
      <c r="EZX213" s="56"/>
      <c r="EZY213" s="56"/>
      <c r="EZZ213" s="56"/>
      <c r="FAA213" s="56"/>
      <c r="FAB213" s="56"/>
      <c r="FAC213" s="56"/>
      <c r="FAD213" s="56"/>
      <c r="FAE213" s="56"/>
      <c r="FAF213" s="56"/>
      <c r="FAG213" s="56"/>
      <c r="FAH213" s="56"/>
      <c r="FAI213" s="56"/>
      <c r="FAJ213" s="56"/>
      <c r="FAK213" s="56"/>
      <c r="FAL213" s="56"/>
      <c r="FAM213" s="56"/>
      <c r="FAN213" s="56"/>
      <c r="FAO213" s="56"/>
      <c r="FAP213" s="56"/>
      <c r="FAQ213" s="56"/>
      <c r="FAR213" s="56"/>
      <c r="FAS213" s="56"/>
      <c r="FAT213" s="56"/>
      <c r="FAU213" s="56"/>
      <c r="FAV213" s="56"/>
      <c r="FAW213" s="56"/>
      <c r="FAX213" s="56"/>
      <c r="FAY213" s="56"/>
      <c r="FAZ213" s="56"/>
      <c r="FBA213" s="56"/>
      <c r="FBB213" s="56"/>
      <c r="FBC213" s="56"/>
      <c r="FBD213" s="56"/>
      <c r="FBE213" s="56"/>
      <c r="FBF213" s="56"/>
      <c r="FBG213" s="56"/>
      <c r="FBH213" s="56"/>
      <c r="FBI213" s="56"/>
      <c r="FBJ213" s="56"/>
      <c r="FBK213" s="56"/>
      <c r="FBL213" s="56"/>
      <c r="FBM213" s="56"/>
      <c r="FBN213" s="56"/>
      <c r="FBO213" s="56"/>
      <c r="FBP213" s="56"/>
      <c r="FBQ213" s="56"/>
      <c r="FBR213" s="56"/>
      <c r="FBS213" s="56"/>
      <c r="FBT213" s="56"/>
      <c r="FBU213" s="56"/>
      <c r="FBV213" s="56"/>
      <c r="FBW213" s="56"/>
      <c r="FBX213" s="56"/>
      <c r="FBY213" s="56"/>
      <c r="FBZ213" s="56"/>
      <c r="FCA213" s="56"/>
      <c r="FCB213" s="56"/>
      <c r="FCC213" s="56"/>
      <c r="FCD213" s="56"/>
      <c r="FCE213" s="56"/>
      <c r="FCF213" s="56"/>
      <c r="FCG213" s="56"/>
      <c r="FCH213" s="56"/>
      <c r="FCI213" s="56"/>
      <c r="FCJ213" s="56"/>
      <c r="FCK213" s="56"/>
      <c r="FCL213" s="56"/>
      <c r="FCM213" s="56"/>
      <c r="FCN213" s="56"/>
      <c r="FCO213" s="56"/>
      <c r="FCP213" s="56"/>
      <c r="FCQ213" s="56"/>
      <c r="FCR213" s="56"/>
      <c r="FCS213" s="56"/>
      <c r="FCT213" s="56"/>
      <c r="FCU213" s="56"/>
      <c r="FCV213" s="56"/>
      <c r="FCW213" s="56"/>
      <c r="FCX213" s="56"/>
      <c r="FCY213" s="56"/>
      <c r="FCZ213" s="56"/>
      <c r="FDA213" s="56"/>
      <c r="FDB213" s="56"/>
      <c r="FDC213" s="56"/>
      <c r="FDD213" s="56"/>
      <c r="FDE213" s="56"/>
      <c r="FDF213" s="56"/>
      <c r="FDG213" s="56"/>
      <c r="FDH213" s="56"/>
      <c r="FDI213" s="56"/>
      <c r="FDJ213" s="56"/>
      <c r="FDK213" s="56"/>
      <c r="FDL213" s="56"/>
      <c r="FDM213" s="56"/>
      <c r="FDN213" s="56"/>
      <c r="FDO213" s="56"/>
      <c r="FDP213" s="56"/>
      <c r="FDQ213" s="56"/>
      <c r="FDR213" s="56"/>
      <c r="FDS213" s="56"/>
      <c r="FDT213" s="56"/>
      <c r="FDU213" s="56"/>
      <c r="FDV213" s="56"/>
      <c r="FDW213" s="56"/>
      <c r="FDX213" s="56"/>
      <c r="FDY213" s="56"/>
      <c r="FDZ213" s="56"/>
      <c r="FEA213" s="56"/>
      <c r="FEB213" s="56"/>
      <c r="FEC213" s="56"/>
      <c r="FED213" s="56"/>
      <c r="FEE213" s="56"/>
      <c r="FEF213" s="56"/>
      <c r="FEG213" s="56"/>
      <c r="FEH213" s="56"/>
      <c r="FEI213" s="56"/>
      <c r="FEJ213" s="56"/>
      <c r="FEK213" s="56"/>
      <c r="FEL213" s="56"/>
      <c r="FEM213" s="56"/>
      <c r="FEN213" s="56"/>
      <c r="FEO213" s="56"/>
      <c r="FEP213" s="56"/>
      <c r="FEQ213" s="56"/>
      <c r="FER213" s="56"/>
      <c r="FES213" s="56"/>
      <c r="FET213" s="56"/>
      <c r="FEU213" s="56"/>
      <c r="FEV213" s="56"/>
      <c r="FEW213" s="56"/>
      <c r="FEX213" s="56"/>
      <c r="FEY213" s="56"/>
      <c r="FEZ213" s="56"/>
      <c r="FFA213" s="56"/>
      <c r="FFB213" s="56"/>
      <c r="FFC213" s="56"/>
      <c r="FFD213" s="56"/>
      <c r="FFE213" s="56"/>
      <c r="FFF213" s="56"/>
      <c r="FFG213" s="56"/>
      <c r="FFH213" s="56"/>
      <c r="FFI213" s="56"/>
      <c r="FFJ213" s="56"/>
      <c r="FFK213" s="56"/>
      <c r="FFL213" s="56"/>
      <c r="FFM213" s="56"/>
      <c r="FFN213" s="56"/>
      <c r="FFO213" s="56"/>
      <c r="FFP213" s="56"/>
      <c r="FFQ213" s="56"/>
      <c r="FFR213" s="56"/>
      <c r="FFS213" s="56"/>
      <c r="FFT213" s="56"/>
      <c r="FFU213" s="56"/>
      <c r="FFV213" s="56"/>
      <c r="FFW213" s="56"/>
      <c r="FFX213" s="56"/>
      <c r="FFY213" s="56"/>
      <c r="FFZ213" s="56"/>
      <c r="FGA213" s="56"/>
      <c r="FGB213" s="56"/>
      <c r="FGC213" s="56"/>
      <c r="FGD213" s="56"/>
      <c r="FGE213" s="56"/>
      <c r="FGF213" s="56"/>
      <c r="FGG213" s="56"/>
      <c r="FGH213" s="56"/>
      <c r="FGI213" s="56"/>
      <c r="FGJ213" s="56"/>
      <c r="FGK213" s="56"/>
      <c r="FGL213" s="56"/>
      <c r="FGM213" s="56"/>
      <c r="FGN213" s="56"/>
      <c r="FGO213" s="56"/>
      <c r="FGP213" s="56"/>
      <c r="FGQ213" s="56"/>
      <c r="FGR213" s="56"/>
      <c r="FGS213" s="56"/>
      <c r="FGT213" s="56"/>
      <c r="FGU213" s="56"/>
      <c r="FGV213" s="56"/>
      <c r="FGW213" s="56"/>
      <c r="FGX213" s="56"/>
      <c r="FGY213" s="56"/>
      <c r="FGZ213" s="56"/>
      <c r="FHA213" s="56"/>
      <c r="FHB213" s="56"/>
      <c r="FHC213" s="56"/>
      <c r="FHD213" s="56"/>
      <c r="FHE213" s="56"/>
      <c r="FHF213" s="56"/>
      <c r="FHG213" s="56"/>
      <c r="FHH213" s="56"/>
      <c r="FHI213" s="56"/>
      <c r="FHJ213" s="56"/>
      <c r="FHK213" s="56"/>
      <c r="FHL213" s="56"/>
      <c r="FHM213" s="56"/>
      <c r="FHN213" s="56"/>
      <c r="FHO213" s="56"/>
      <c r="FHP213" s="56"/>
      <c r="FHQ213" s="56"/>
      <c r="FHR213" s="56"/>
      <c r="FHS213" s="56"/>
      <c r="FHT213" s="56"/>
      <c r="FHU213" s="56"/>
      <c r="FHV213" s="56"/>
      <c r="FHW213" s="56"/>
      <c r="FHX213" s="56"/>
      <c r="FHY213" s="56"/>
      <c r="FHZ213" s="56"/>
      <c r="FIA213" s="56"/>
      <c r="FIB213" s="56"/>
      <c r="FIC213" s="56"/>
      <c r="FID213" s="56"/>
      <c r="FIE213" s="56"/>
      <c r="FIF213" s="56"/>
      <c r="FIG213" s="56"/>
      <c r="FIH213" s="56"/>
      <c r="FII213" s="56"/>
      <c r="FIJ213" s="56"/>
      <c r="FIK213" s="56"/>
      <c r="FIL213" s="56"/>
      <c r="FIM213" s="56"/>
      <c r="FIN213" s="56"/>
      <c r="FIO213" s="56"/>
      <c r="FIP213" s="56"/>
      <c r="FIQ213" s="56"/>
      <c r="FIR213" s="56"/>
      <c r="FIS213" s="56"/>
      <c r="FIT213" s="56"/>
      <c r="FIU213" s="56"/>
      <c r="FIV213" s="56"/>
      <c r="FIW213" s="56"/>
      <c r="FIX213" s="56"/>
      <c r="FIY213" s="56"/>
      <c r="FIZ213" s="56"/>
      <c r="FJA213" s="56"/>
      <c r="FJB213" s="56"/>
      <c r="FJC213" s="56"/>
      <c r="FJD213" s="56"/>
      <c r="FJE213" s="56"/>
      <c r="FJF213" s="56"/>
      <c r="FJG213" s="56"/>
      <c r="FJH213" s="56"/>
      <c r="FJI213" s="56"/>
      <c r="FJJ213" s="56"/>
      <c r="FJK213" s="56"/>
      <c r="FJL213" s="56"/>
      <c r="FJM213" s="56"/>
      <c r="FJN213" s="56"/>
      <c r="FJO213" s="56"/>
      <c r="FJP213" s="56"/>
      <c r="FJQ213" s="56"/>
      <c r="FJR213" s="56"/>
      <c r="FJS213" s="56"/>
      <c r="FJT213" s="56"/>
      <c r="FJU213" s="56"/>
      <c r="FJV213" s="56"/>
      <c r="FJW213" s="56"/>
      <c r="FJX213" s="56"/>
      <c r="FJY213" s="56"/>
      <c r="FJZ213" s="56"/>
      <c r="FKA213" s="56"/>
      <c r="FKB213" s="56"/>
      <c r="FKC213" s="56"/>
      <c r="FKD213" s="56"/>
      <c r="FKE213" s="56"/>
      <c r="FKF213" s="56"/>
      <c r="FKG213" s="56"/>
      <c r="FKH213" s="56"/>
      <c r="FKI213" s="56"/>
      <c r="FKJ213" s="56"/>
      <c r="FKK213" s="56"/>
      <c r="FKL213" s="56"/>
      <c r="FKM213" s="56"/>
      <c r="FKN213" s="56"/>
      <c r="FKO213" s="56"/>
      <c r="FKP213" s="56"/>
      <c r="FKQ213" s="56"/>
      <c r="FKR213" s="56"/>
      <c r="FKS213" s="56"/>
      <c r="FKT213" s="56"/>
      <c r="FKU213" s="56"/>
      <c r="FKV213" s="56"/>
      <c r="FKW213" s="56"/>
      <c r="FKX213" s="56"/>
      <c r="FKY213" s="56"/>
      <c r="FKZ213" s="56"/>
      <c r="FLA213" s="56"/>
      <c r="FLB213" s="56"/>
      <c r="FLC213" s="56"/>
      <c r="FLD213" s="56"/>
      <c r="FLE213" s="56"/>
      <c r="FLF213" s="56"/>
      <c r="FLG213" s="56"/>
      <c r="FLH213" s="56"/>
      <c r="FLI213" s="56"/>
      <c r="FLJ213" s="56"/>
      <c r="FLK213" s="56"/>
      <c r="FLL213" s="56"/>
      <c r="FLM213" s="56"/>
      <c r="FLN213" s="56"/>
      <c r="FLO213" s="56"/>
      <c r="FLP213" s="56"/>
      <c r="FLQ213" s="56"/>
      <c r="FLR213" s="56"/>
      <c r="FLS213" s="56"/>
      <c r="FLT213" s="56"/>
      <c r="FLU213" s="56"/>
      <c r="FLV213" s="56"/>
      <c r="FLW213" s="56"/>
      <c r="FLX213" s="56"/>
      <c r="FLY213" s="56"/>
      <c r="FLZ213" s="56"/>
      <c r="FMA213" s="56"/>
      <c r="FMB213" s="56"/>
      <c r="FMC213" s="56"/>
      <c r="FMD213" s="56"/>
      <c r="FME213" s="56"/>
      <c r="FMF213" s="56"/>
      <c r="FMG213" s="56"/>
      <c r="FMH213" s="56"/>
      <c r="FMI213" s="56"/>
      <c r="FMJ213" s="56"/>
      <c r="FMK213" s="56"/>
      <c r="FML213" s="56"/>
      <c r="FMM213" s="56"/>
      <c r="FMN213" s="56"/>
      <c r="FMO213" s="56"/>
      <c r="FMP213" s="56"/>
      <c r="FMQ213" s="56"/>
      <c r="FMR213" s="56"/>
      <c r="FMS213" s="56"/>
      <c r="FMT213" s="56"/>
      <c r="FMU213" s="56"/>
      <c r="FMV213" s="56"/>
      <c r="FMW213" s="56"/>
      <c r="FMX213" s="56"/>
      <c r="FMY213" s="56"/>
      <c r="FMZ213" s="56"/>
      <c r="FNA213" s="56"/>
      <c r="FNB213" s="56"/>
      <c r="FNC213" s="56"/>
      <c r="FND213" s="56"/>
      <c r="FNE213" s="56"/>
      <c r="FNF213" s="56"/>
      <c r="FNG213" s="56"/>
      <c r="FNH213" s="56"/>
      <c r="FNI213" s="56"/>
      <c r="FNJ213" s="56"/>
      <c r="FNK213" s="56"/>
      <c r="FNL213" s="56"/>
      <c r="FNM213" s="56"/>
      <c r="FNN213" s="56"/>
      <c r="FNO213" s="56"/>
      <c r="FNP213" s="56"/>
      <c r="FNQ213" s="56"/>
      <c r="FNR213" s="56"/>
      <c r="FNS213" s="56"/>
      <c r="FNT213" s="56"/>
      <c r="FNU213" s="56"/>
      <c r="FNV213" s="56"/>
      <c r="FNW213" s="56"/>
      <c r="FNX213" s="56"/>
      <c r="FNY213" s="56"/>
      <c r="FNZ213" s="56"/>
      <c r="FOA213" s="56"/>
      <c r="FOB213" s="56"/>
      <c r="FOC213" s="56"/>
      <c r="FOD213" s="56"/>
      <c r="FOE213" s="56"/>
      <c r="FOF213" s="56"/>
      <c r="FOG213" s="56"/>
      <c r="FOH213" s="56"/>
      <c r="FOI213" s="56"/>
      <c r="FOJ213" s="56"/>
      <c r="FOK213" s="56"/>
      <c r="FOL213" s="56"/>
      <c r="FOM213" s="56"/>
      <c r="FON213" s="56"/>
      <c r="FOO213" s="56"/>
      <c r="FOP213" s="56"/>
      <c r="FOQ213" s="56"/>
      <c r="FOR213" s="56"/>
      <c r="FOS213" s="56"/>
      <c r="FOT213" s="56"/>
      <c r="FOU213" s="56"/>
      <c r="FOV213" s="56"/>
      <c r="FOW213" s="56"/>
      <c r="FOX213" s="56"/>
      <c r="FOY213" s="56"/>
      <c r="FOZ213" s="56"/>
      <c r="FPA213" s="56"/>
      <c r="FPB213" s="56"/>
      <c r="FPC213" s="56"/>
      <c r="FPD213" s="56"/>
      <c r="FPE213" s="56"/>
      <c r="FPF213" s="56"/>
      <c r="FPG213" s="56"/>
      <c r="FPH213" s="56"/>
      <c r="FPI213" s="56"/>
      <c r="FPJ213" s="56"/>
      <c r="FPK213" s="56"/>
      <c r="FPL213" s="56"/>
      <c r="FPM213" s="56"/>
      <c r="FPN213" s="56"/>
      <c r="FPO213" s="56"/>
      <c r="FPP213" s="56"/>
      <c r="FPQ213" s="56"/>
      <c r="FPR213" s="56"/>
      <c r="FPS213" s="56"/>
      <c r="FPT213" s="56"/>
      <c r="FPU213" s="56"/>
      <c r="FPV213" s="56"/>
      <c r="FPW213" s="56"/>
      <c r="FPX213" s="56"/>
      <c r="FPY213" s="56"/>
      <c r="FPZ213" s="56"/>
      <c r="FQA213" s="56"/>
      <c r="FQB213" s="56"/>
      <c r="FQC213" s="56"/>
      <c r="FQD213" s="56"/>
      <c r="FQE213" s="56"/>
      <c r="FQF213" s="56"/>
      <c r="FQG213" s="56"/>
      <c r="FQH213" s="56"/>
      <c r="FQI213" s="56"/>
      <c r="FQJ213" s="56"/>
      <c r="FQK213" s="56"/>
      <c r="FQL213" s="56"/>
      <c r="FQM213" s="56"/>
      <c r="FQN213" s="56"/>
      <c r="FQO213" s="56"/>
      <c r="FQP213" s="56"/>
      <c r="FQQ213" s="56"/>
      <c r="FQR213" s="56"/>
      <c r="FQS213" s="56"/>
      <c r="FQT213" s="56"/>
      <c r="FQU213" s="56"/>
      <c r="FQV213" s="56"/>
      <c r="FQW213" s="56"/>
      <c r="FQX213" s="56"/>
      <c r="FQY213" s="56"/>
      <c r="FQZ213" s="56"/>
      <c r="FRA213" s="56"/>
      <c r="FRB213" s="56"/>
      <c r="FRC213" s="56"/>
      <c r="FRD213" s="56"/>
      <c r="FRE213" s="56"/>
      <c r="FRF213" s="56"/>
      <c r="FRG213" s="56"/>
      <c r="FRH213" s="56"/>
      <c r="FRI213" s="56"/>
      <c r="FRJ213" s="56"/>
      <c r="FRK213" s="56"/>
      <c r="FRL213" s="56"/>
      <c r="FRM213" s="56"/>
      <c r="FRN213" s="56"/>
      <c r="FRO213" s="56"/>
      <c r="FRP213" s="56"/>
      <c r="FRQ213" s="56"/>
      <c r="FRR213" s="56"/>
      <c r="FRS213" s="56"/>
      <c r="FRT213" s="56"/>
      <c r="FRU213" s="56"/>
      <c r="FRV213" s="56"/>
      <c r="FRW213" s="56"/>
      <c r="FRX213" s="56"/>
      <c r="FRY213" s="56"/>
      <c r="FRZ213" s="56"/>
      <c r="FSA213" s="56"/>
      <c r="FSB213" s="56"/>
      <c r="FSC213" s="56"/>
      <c r="FSD213" s="56"/>
      <c r="FSE213" s="56"/>
      <c r="FSF213" s="56"/>
      <c r="FSG213" s="56"/>
      <c r="FSH213" s="56"/>
      <c r="FSI213" s="56"/>
      <c r="FSJ213" s="56"/>
      <c r="FSK213" s="56"/>
      <c r="FSL213" s="56"/>
      <c r="FSM213" s="56"/>
      <c r="FSN213" s="56"/>
      <c r="FSO213" s="56"/>
      <c r="FSP213" s="56"/>
      <c r="FSQ213" s="56"/>
      <c r="FSR213" s="56"/>
      <c r="FSS213" s="56"/>
      <c r="FST213" s="56"/>
      <c r="FSU213" s="56"/>
      <c r="FSV213" s="56"/>
      <c r="FSW213" s="56"/>
      <c r="FSX213" s="56"/>
      <c r="FSY213" s="56"/>
      <c r="FSZ213" s="56"/>
      <c r="FTA213" s="56"/>
      <c r="FTB213" s="56"/>
      <c r="FTC213" s="56"/>
      <c r="FTD213" s="56"/>
      <c r="FTE213" s="56"/>
      <c r="FTF213" s="56"/>
      <c r="FTG213" s="56"/>
      <c r="FTH213" s="56"/>
      <c r="FTI213" s="56"/>
      <c r="FTJ213" s="56"/>
      <c r="FTK213" s="56"/>
      <c r="FTL213" s="56"/>
      <c r="FTM213" s="56"/>
      <c r="FTN213" s="56"/>
      <c r="FTO213" s="56"/>
      <c r="FTP213" s="56"/>
      <c r="FTQ213" s="56"/>
      <c r="FTR213" s="56"/>
      <c r="FTS213" s="56"/>
      <c r="FTT213" s="56"/>
      <c r="FTU213" s="56"/>
      <c r="FTV213" s="56"/>
      <c r="FTW213" s="56"/>
      <c r="FTX213" s="56"/>
      <c r="FTY213" s="56"/>
      <c r="FTZ213" s="56"/>
      <c r="FUA213" s="56"/>
      <c r="FUB213" s="56"/>
      <c r="FUC213" s="56"/>
      <c r="FUD213" s="56"/>
      <c r="FUE213" s="56"/>
      <c r="FUF213" s="56"/>
      <c r="FUG213" s="56"/>
      <c r="FUH213" s="56"/>
      <c r="FUI213" s="56"/>
      <c r="FUJ213" s="56"/>
      <c r="FUK213" s="56"/>
      <c r="FUL213" s="56"/>
      <c r="FUM213" s="56"/>
      <c r="FUN213" s="56"/>
      <c r="FUO213" s="56"/>
      <c r="FUP213" s="56"/>
      <c r="FUQ213" s="56"/>
      <c r="FUR213" s="56"/>
      <c r="FUS213" s="56"/>
      <c r="FUT213" s="56"/>
      <c r="FUU213" s="56"/>
      <c r="FUV213" s="56"/>
      <c r="FUW213" s="56"/>
      <c r="FUX213" s="56"/>
      <c r="FUY213" s="56"/>
      <c r="FUZ213" s="56"/>
      <c r="FVA213" s="56"/>
      <c r="FVB213" s="56"/>
      <c r="FVC213" s="56"/>
      <c r="FVD213" s="56"/>
      <c r="FVE213" s="56"/>
      <c r="FVF213" s="56"/>
      <c r="FVG213" s="56"/>
      <c r="FVH213" s="56"/>
      <c r="FVI213" s="56"/>
      <c r="FVJ213" s="56"/>
      <c r="FVK213" s="56"/>
      <c r="FVL213" s="56"/>
      <c r="FVM213" s="56"/>
      <c r="FVN213" s="56"/>
      <c r="FVO213" s="56"/>
      <c r="FVP213" s="56"/>
      <c r="FVQ213" s="56"/>
      <c r="FVR213" s="56"/>
      <c r="FVS213" s="56"/>
      <c r="FVT213" s="56"/>
      <c r="FVU213" s="56"/>
      <c r="FVV213" s="56"/>
      <c r="FVW213" s="56"/>
      <c r="FVX213" s="56"/>
      <c r="FVY213" s="56"/>
      <c r="FVZ213" s="56"/>
      <c r="FWA213" s="56"/>
      <c r="FWB213" s="56"/>
      <c r="FWC213" s="56"/>
      <c r="FWD213" s="56"/>
      <c r="FWE213" s="56"/>
      <c r="FWF213" s="56"/>
      <c r="FWG213" s="56"/>
      <c r="FWH213" s="56"/>
      <c r="FWI213" s="56"/>
      <c r="FWJ213" s="56"/>
      <c r="FWK213" s="56"/>
      <c r="FWL213" s="56"/>
      <c r="FWM213" s="56"/>
      <c r="FWN213" s="56"/>
      <c r="FWO213" s="56"/>
      <c r="FWP213" s="56"/>
      <c r="FWQ213" s="56"/>
      <c r="FWR213" s="56"/>
      <c r="FWS213" s="56"/>
      <c r="FWT213" s="56"/>
      <c r="FWU213" s="56"/>
      <c r="FWV213" s="56"/>
      <c r="FWW213" s="56"/>
      <c r="FWX213" s="56"/>
      <c r="FWY213" s="56"/>
      <c r="FWZ213" s="56"/>
      <c r="FXA213" s="56"/>
      <c r="FXB213" s="56"/>
      <c r="FXC213" s="56"/>
      <c r="FXD213" s="56"/>
      <c r="FXE213" s="56"/>
      <c r="FXF213" s="56"/>
      <c r="FXG213" s="56"/>
      <c r="FXH213" s="56"/>
      <c r="FXI213" s="56"/>
      <c r="FXJ213" s="56"/>
      <c r="FXK213" s="56"/>
      <c r="FXL213" s="56"/>
      <c r="FXM213" s="56"/>
      <c r="FXN213" s="56"/>
      <c r="FXO213" s="56"/>
      <c r="FXP213" s="56"/>
      <c r="FXQ213" s="56"/>
      <c r="FXR213" s="56"/>
      <c r="FXS213" s="56"/>
      <c r="FXT213" s="56"/>
      <c r="FXU213" s="56"/>
      <c r="FXV213" s="56"/>
      <c r="FXW213" s="56"/>
      <c r="FXX213" s="56"/>
      <c r="FXY213" s="56"/>
      <c r="FXZ213" s="56"/>
      <c r="FYA213" s="56"/>
      <c r="FYB213" s="56"/>
      <c r="FYC213" s="56"/>
      <c r="FYD213" s="56"/>
      <c r="FYE213" s="56"/>
      <c r="FYF213" s="56"/>
      <c r="FYG213" s="56"/>
      <c r="FYH213" s="56"/>
      <c r="FYI213" s="56"/>
      <c r="FYJ213" s="56"/>
      <c r="FYK213" s="56"/>
      <c r="FYL213" s="56"/>
      <c r="FYM213" s="56"/>
      <c r="FYN213" s="56"/>
      <c r="FYO213" s="56"/>
      <c r="FYP213" s="56"/>
      <c r="FYQ213" s="56"/>
      <c r="FYR213" s="56"/>
      <c r="FYS213" s="56"/>
      <c r="FYT213" s="56"/>
      <c r="FYU213" s="56"/>
      <c r="FYV213" s="56"/>
      <c r="FYW213" s="56"/>
      <c r="FYX213" s="56"/>
      <c r="FYY213" s="56"/>
      <c r="FYZ213" s="56"/>
      <c r="FZA213" s="56"/>
      <c r="FZB213" s="56"/>
      <c r="FZC213" s="56"/>
      <c r="FZD213" s="56"/>
      <c r="FZE213" s="56"/>
      <c r="FZF213" s="56"/>
      <c r="FZG213" s="56"/>
      <c r="FZH213" s="56"/>
      <c r="FZI213" s="56"/>
      <c r="FZJ213" s="56"/>
      <c r="FZK213" s="56"/>
      <c r="FZL213" s="56"/>
      <c r="FZM213" s="56"/>
      <c r="FZN213" s="56"/>
      <c r="FZO213" s="56"/>
      <c r="FZP213" s="56"/>
      <c r="FZQ213" s="56"/>
      <c r="FZR213" s="56"/>
      <c r="FZS213" s="56"/>
      <c r="FZT213" s="56"/>
      <c r="FZU213" s="56"/>
      <c r="FZV213" s="56"/>
      <c r="FZW213" s="56"/>
      <c r="FZX213" s="56"/>
      <c r="FZY213" s="56"/>
      <c r="FZZ213" s="56"/>
      <c r="GAA213" s="56"/>
      <c r="GAB213" s="56"/>
      <c r="GAC213" s="56"/>
      <c r="GAD213" s="56"/>
      <c r="GAE213" s="56"/>
      <c r="GAF213" s="56"/>
      <c r="GAG213" s="56"/>
      <c r="GAH213" s="56"/>
      <c r="GAI213" s="56"/>
      <c r="GAJ213" s="56"/>
      <c r="GAK213" s="56"/>
      <c r="GAL213" s="56"/>
      <c r="GAM213" s="56"/>
      <c r="GAN213" s="56"/>
      <c r="GAO213" s="56"/>
      <c r="GAP213" s="56"/>
      <c r="GAQ213" s="56"/>
      <c r="GAR213" s="56"/>
      <c r="GAS213" s="56"/>
      <c r="GAT213" s="56"/>
      <c r="GAU213" s="56"/>
      <c r="GAV213" s="56"/>
      <c r="GAW213" s="56"/>
      <c r="GAX213" s="56"/>
      <c r="GAY213" s="56"/>
      <c r="GAZ213" s="56"/>
      <c r="GBA213" s="56"/>
      <c r="GBB213" s="56"/>
      <c r="GBC213" s="56"/>
      <c r="GBD213" s="56"/>
      <c r="GBE213" s="56"/>
      <c r="GBF213" s="56"/>
      <c r="GBG213" s="56"/>
      <c r="GBH213" s="56"/>
      <c r="GBI213" s="56"/>
      <c r="GBJ213" s="56"/>
      <c r="GBK213" s="56"/>
      <c r="GBL213" s="56"/>
      <c r="GBM213" s="56"/>
      <c r="GBN213" s="56"/>
      <c r="GBO213" s="56"/>
      <c r="GBP213" s="56"/>
      <c r="GBQ213" s="56"/>
      <c r="GBR213" s="56"/>
      <c r="GBS213" s="56"/>
      <c r="GBT213" s="56"/>
      <c r="GBU213" s="56"/>
      <c r="GBV213" s="56"/>
      <c r="GBW213" s="56"/>
      <c r="GBX213" s="56"/>
      <c r="GBY213" s="56"/>
      <c r="GBZ213" s="56"/>
      <c r="GCA213" s="56"/>
      <c r="GCB213" s="56"/>
      <c r="GCC213" s="56"/>
      <c r="GCD213" s="56"/>
      <c r="GCE213" s="56"/>
      <c r="GCF213" s="56"/>
      <c r="GCG213" s="56"/>
      <c r="GCH213" s="56"/>
      <c r="GCI213" s="56"/>
      <c r="GCJ213" s="56"/>
      <c r="GCK213" s="56"/>
      <c r="GCL213" s="56"/>
      <c r="GCM213" s="56"/>
      <c r="GCN213" s="56"/>
      <c r="GCO213" s="56"/>
      <c r="GCP213" s="56"/>
      <c r="GCQ213" s="56"/>
      <c r="GCR213" s="56"/>
      <c r="GCS213" s="56"/>
      <c r="GCT213" s="56"/>
      <c r="GCU213" s="56"/>
      <c r="GCV213" s="56"/>
      <c r="GCW213" s="56"/>
      <c r="GCX213" s="56"/>
      <c r="GCY213" s="56"/>
      <c r="GCZ213" s="56"/>
      <c r="GDA213" s="56"/>
      <c r="GDB213" s="56"/>
      <c r="GDC213" s="56"/>
      <c r="GDD213" s="56"/>
      <c r="GDE213" s="56"/>
      <c r="GDF213" s="56"/>
      <c r="GDG213" s="56"/>
      <c r="GDH213" s="56"/>
      <c r="GDI213" s="56"/>
      <c r="GDJ213" s="56"/>
      <c r="GDK213" s="56"/>
      <c r="GDL213" s="56"/>
      <c r="GDM213" s="56"/>
      <c r="GDN213" s="56"/>
      <c r="GDO213" s="56"/>
      <c r="GDP213" s="56"/>
      <c r="GDQ213" s="56"/>
      <c r="GDR213" s="56"/>
      <c r="GDS213" s="56"/>
      <c r="GDT213" s="56"/>
      <c r="GDU213" s="56"/>
      <c r="GDV213" s="56"/>
      <c r="GDW213" s="56"/>
      <c r="GDX213" s="56"/>
      <c r="GDY213" s="56"/>
      <c r="GDZ213" s="56"/>
      <c r="GEA213" s="56"/>
      <c r="GEB213" s="56"/>
      <c r="GEC213" s="56"/>
      <c r="GED213" s="56"/>
      <c r="GEE213" s="56"/>
      <c r="GEF213" s="56"/>
      <c r="GEG213" s="56"/>
      <c r="GEH213" s="56"/>
      <c r="GEI213" s="56"/>
      <c r="GEJ213" s="56"/>
      <c r="GEK213" s="56"/>
      <c r="GEL213" s="56"/>
      <c r="GEM213" s="56"/>
      <c r="GEN213" s="56"/>
      <c r="GEO213" s="56"/>
      <c r="GEP213" s="56"/>
      <c r="GEQ213" s="56"/>
      <c r="GER213" s="56"/>
      <c r="GES213" s="56"/>
      <c r="GET213" s="56"/>
      <c r="GEU213" s="56"/>
      <c r="GEV213" s="56"/>
      <c r="GEW213" s="56"/>
      <c r="GEX213" s="56"/>
      <c r="GEY213" s="56"/>
      <c r="GEZ213" s="56"/>
      <c r="GFA213" s="56"/>
      <c r="GFB213" s="56"/>
      <c r="GFC213" s="56"/>
      <c r="GFD213" s="56"/>
      <c r="GFE213" s="56"/>
      <c r="GFF213" s="56"/>
      <c r="GFG213" s="56"/>
      <c r="GFH213" s="56"/>
      <c r="GFI213" s="56"/>
      <c r="GFJ213" s="56"/>
      <c r="GFK213" s="56"/>
      <c r="GFL213" s="56"/>
      <c r="GFM213" s="56"/>
      <c r="GFN213" s="56"/>
      <c r="GFO213" s="56"/>
      <c r="GFP213" s="56"/>
      <c r="GFQ213" s="56"/>
      <c r="GFR213" s="56"/>
      <c r="GFS213" s="56"/>
      <c r="GFT213" s="56"/>
      <c r="GFU213" s="56"/>
      <c r="GFV213" s="56"/>
      <c r="GFW213" s="56"/>
      <c r="GFX213" s="56"/>
      <c r="GFY213" s="56"/>
      <c r="GFZ213" s="56"/>
      <c r="GGA213" s="56"/>
      <c r="GGB213" s="56"/>
      <c r="GGC213" s="56"/>
      <c r="GGD213" s="56"/>
      <c r="GGE213" s="56"/>
      <c r="GGF213" s="56"/>
      <c r="GGG213" s="56"/>
      <c r="GGH213" s="56"/>
      <c r="GGI213" s="56"/>
      <c r="GGJ213" s="56"/>
      <c r="GGK213" s="56"/>
      <c r="GGL213" s="56"/>
      <c r="GGM213" s="56"/>
      <c r="GGN213" s="56"/>
      <c r="GGO213" s="56"/>
      <c r="GGP213" s="56"/>
      <c r="GGQ213" s="56"/>
      <c r="GGR213" s="56"/>
      <c r="GGS213" s="56"/>
      <c r="GGT213" s="56"/>
      <c r="GGU213" s="56"/>
      <c r="GGV213" s="56"/>
      <c r="GGW213" s="56"/>
      <c r="GGX213" s="56"/>
      <c r="GGY213" s="56"/>
      <c r="GGZ213" s="56"/>
      <c r="GHA213" s="56"/>
      <c r="GHB213" s="56"/>
      <c r="GHC213" s="56"/>
      <c r="GHD213" s="56"/>
      <c r="GHE213" s="56"/>
      <c r="GHF213" s="56"/>
      <c r="GHG213" s="56"/>
      <c r="GHH213" s="56"/>
      <c r="GHI213" s="56"/>
      <c r="GHJ213" s="56"/>
      <c r="GHK213" s="56"/>
      <c r="GHL213" s="56"/>
      <c r="GHM213" s="56"/>
      <c r="GHN213" s="56"/>
      <c r="GHO213" s="56"/>
      <c r="GHP213" s="56"/>
      <c r="GHQ213" s="56"/>
      <c r="GHR213" s="56"/>
      <c r="GHS213" s="56"/>
      <c r="GHT213" s="56"/>
      <c r="GHU213" s="56"/>
      <c r="GHV213" s="56"/>
      <c r="GHW213" s="56"/>
      <c r="GHX213" s="56"/>
      <c r="GHY213" s="56"/>
      <c r="GHZ213" s="56"/>
      <c r="GIA213" s="56"/>
      <c r="GIB213" s="56"/>
      <c r="GIC213" s="56"/>
      <c r="GID213" s="56"/>
      <c r="GIE213" s="56"/>
      <c r="GIF213" s="56"/>
      <c r="GIG213" s="56"/>
      <c r="GIH213" s="56"/>
      <c r="GII213" s="56"/>
      <c r="GIJ213" s="56"/>
      <c r="GIK213" s="56"/>
      <c r="GIL213" s="56"/>
      <c r="GIM213" s="56"/>
      <c r="GIN213" s="56"/>
      <c r="GIO213" s="56"/>
      <c r="GIP213" s="56"/>
      <c r="GIQ213" s="56"/>
      <c r="GIR213" s="56"/>
      <c r="GIS213" s="56"/>
      <c r="GIT213" s="56"/>
      <c r="GIU213" s="56"/>
      <c r="GIV213" s="56"/>
      <c r="GIW213" s="56"/>
      <c r="GIX213" s="56"/>
      <c r="GIY213" s="56"/>
      <c r="GIZ213" s="56"/>
      <c r="GJA213" s="56"/>
      <c r="GJB213" s="56"/>
      <c r="GJC213" s="56"/>
      <c r="GJD213" s="56"/>
      <c r="GJE213" s="56"/>
      <c r="GJF213" s="56"/>
      <c r="GJG213" s="56"/>
      <c r="GJH213" s="56"/>
      <c r="GJI213" s="56"/>
      <c r="GJJ213" s="56"/>
      <c r="GJK213" s="56"/>
      <c r="GJL213" s="56"/>
      <c r="GJM213" s="56"/>
      <c r="GJN213" s="56"/>
      <c r="GJO213" s="56"/>
      <c r="GJP213" s="56"/>
      <c r="GJQ213" s="56"/>
      <c r="GJR213" s="56"/>
      <c r="GJS213" s="56"/>
      <c r="GJT213" s="56"/>
      <c r="GJU213" s="56"/>
      <c r="GJV213" s="56"/>
      <c r="GJW213" s="56"/>
      <c r="GJX213" s="56"/>
      <c r="GJY213" s="56"/>
      <c r="GJZ213" s="56"/>
      <c r="GKA213" s="56"/>
      <c r="GKB213" s="56"/>
      <c r="GKC213" s="56"/>
      <c r="GKD213" s="56"/>
      <c r="GKE213" s="56"/>
      <c r="GKF213" s="56"/>
      <c r="GKG213" s="56"/>
      <c r="GKH213" s="56"/>
      <c r="GKI213" s="56"/>
      <c r="GKJ213" s="56"/>
      <c r="GKK213" s="56"/>
      <c r="GKL213" s="56"/>
      <c r="GKM213" s="56"/>
      <c r="GKN213" s="56"/>
      <c r="GKO213" s="56"/>
      <c r="GKP213" s="56"/>
      <c r="GKQ213" s="56"/>
      <c r="GKR213" s="56"/>
      <c r="GKS213" s="56"/>
      <c r="GKT213" s="56"/>
      <c r="GKU213" s="56"/>
      <c r="GKV213" s="56"/>
      <c r="GKW213" s="56"/>
      <c r="GKX213" s="56"/>
      <c r="GKY213" s="56"/>
      <c r="GKZ213" s="56"/>
      <c r="GLA213" s="56"/>
      <c r="GLB213" s="56"/>
      <c r="GLC213" s="56"/>
      <c r="GLD213" s="56"/>
      <c r="GLE213" s="56"/>
      <c r="GLF213" s="56"/>
      <c r="GLG213" s="56"/>
      <c r="GLH213" s="56"/>
      <c r="GLI213" s="56"/>
      <c r="GLJ213" s="56"/>
      <c r="GLK213" s="56"/>
      <c r="GLL213" s="56"/>
      <c r="GLM213" s="56"/>
      <c r="GLN213" s="56"/>
      <c r="GLO213" s="56"/>
      <c r="GLP213" s="56"/>
      <c r="GLQ213" s="56"/>
      <c r="GLR213" s="56"/>
      <c r="GLS213" s="56"/>
      <c r="GLT213" s="56"/>
      <c r="GLU213" s="56"/>
      <c r="GLV213" s="56"/>
      <c r="GLW213" s="56"/>
      <c r="GLX213" s="56"/>
      <c r="GLY213" s="56"/>
      <c r="GLZ213" s="56"/>
      <c r="GMA213" s="56"/>
      <c r="GMB213" s="56"/>
      <c r="GMC213" s="56"/>
      <c r="GMD213" s="56"/>
      <c r="GME213" s="56"/>
      <c r="GMF213" s="56"/>
      <c r="GMG213" s="56"/>
      <c r="GMH213" s="56"/>
      <c r="GMI213" s="56"/>
      <c r="GMJ213" s="56"/>
      <c r="GMK213" s="56"/>
      <c r="GML213" s="56"/>
      <c r="GMM213" s="56"/>
      <c r="GMN213" s="56"/>
      <c r="GMO213" s="56"/>
      <c r="GMP213" s="56"/>
      <c r="GMQ213" s="56"/>
      <c r="GMR213" s="56"/>
      <c r="GMS213" s="56"/>
      <c r="GMT213" s="56"/>
      <c r="GMU213" s="56"/>
      <c r="GMV213" s="56"/>
      <c r="GMW213" s="56"/>
      <c r="GMX213" s="56"/>
      <c r="GMY213" s="56"/>
      <c r="GMZ213" s="56"/>
      <c r="GNA213" s="56"/>
      <c r="GNB213" s="56"/>
      <c r="GNC213" s="56"/>
      <c r="GND213" s="56"/>
      <c r="GNE213" s="56"/>
      <c r="GNF213" s="56"/>
      <c r="GNG213" s="56"/>
      <c r="GNH213" s="56"/>
      <c r="GNI213" s="56"/>
      <c r="GNJ213" s="56"/>
      <c r="GNK213" s="56"/>
      <c r="GNL213" s="56"/>
      <c r="GNM213" s="56"/>
      <c r="GNN213" s="56"/>
      <c r="GNO213" s="56"/>
      <c r="GNP213" s="56"/>
      <c r="GNQ213" s="56"/>
      <c r="GNR213" s="56"/>
      <c r="GNS213" s="56"/>
      <c r="GNT213" s="56"/>
      <c r="GNU213" s="56"/>
      <c r="GNV213" s="56"/>
      <c r="GNW213" s="56"/>
      <c r="GNX213" s="56"/>
      <c r="GNY213" s="56"/>
      <c r="GNZ213" s="56"/>
      <c r="GOA213" s="56"/>
      <c r="GOB213" s="56"/>
      <c r="GOC213" s="56"/>
      <c r="GOD213" s="56"/>
      <c r="GOE213" s="56"/>
      <c r="GOF213" s="56"/>
      <c r="GOG213" s="56"/>
      <c r="GOH213" s="56"/>
      <c r="GOI213" s="56"/>
      <c r="GOJ213" s="56"/>
      <c r="GOK213" s="56"/>
      <c r="GOL213" s="56"/>
      <c r="GOM213" s="56"/>
      <c r="GON213" s="56"/>
      <c r="GOO213" s="56"/>
      <c r="GOP213" s="56"/>
      <c r="GOQ213" s="56"/>
      <c r="GOR213" s="56"/>
      <c r="GOS213" s="56"/>
      <c r="GOT213" s="56"/>
      <c r="GOU213" s="56"/>
      <c r="GOV213" s="56"/>
      <c r="GOW213" s="56"/>
      <c r="GOX213" s="56"/>
      <c r="GOY213" s="56"/>
      <c r="GOZ213" s="56"/>
      <c r="GPA213" s="56"/>
      <c r="GPB213" s="56"/>
      <c r="GPC213" s="56"/>
      <c r="GPD213" s="56"/>
      <c r="GPE213" s="56"/>
      <c r="GPF213" s="56"/>
      <c r="GPG213" s="56"/>
      <c r="GPH213" s="56"/>
      <c r="GPI213" s="56"/>
      <c r="GPJ213" s="56"/>
      <c r="GPK213" s="56"/>
      <c r="GPL213" s="56"/>
      <c r="GPM213" s="56"/>
      <c r="GPN213" s="56"/>
      <c r="GPO213" s="56"/>
      <c r="GPP213" s="56"/>
      <c r="GPQ213" s="56"/>
      <c r="GPR213" s="56"/>
      <c r="GPS213" s="56"/>
      <c r="GPT213" s="56"/>
      <c r="GPU213" s="56"/>
      <c r="GPV213" s="56"/>
      <c r="GPW213" s="56"/>
      <c r="GPX213" s="56"/>
      <c r="GPY213" s="56"/>
      <c r="GPZ213" s="56"/>
      <c r="GQA213" s="56"/>
      <c r="GQB213" s="56"/>
      <c r="GQC213" s="56"/>
      <c r="GQD213" s="56"/>
      <c r="GQE213" s="56"/>
      <c r="GQF213" s="56"/>
      <c r="GQG213" s="56"/>
      <c r="GQH213" s="56"/>
      <c r="GQI213" s="56"/>
      <c r="GQJ213" s="56"/>
      <c r="GQK213" s="56"/>
      <c r="GQL213" s="56"/>
      <c r="GQM213" s="56"/>
      <c r="GQN213" s="56"/>
      <c r="GQO213" s="56"/>
      <c r="GQP213" s="56"/>
      <c r="GQQ213" s="56"/>
      <c r="GQR213" s="56"/>
      <c r="GQS213" s="56"/>
      <c r="GQT213" s="56"/>
      <c r="GQU213" s="56"/>
      <c r="GQV213" s="56"/>
      <c r="GQW213" s="56"/>
      <c r="GQX213" s="56"/>
      <c r="GQY213" s="56"/>
      <c r="GQZ213" s="56"/>
      <c r="GRA213" s="56"/>
      <c r="GRB213" s="56"/>
      <c r="GRC213" s="56"/>
      <c r="GRD213" s="56"/>
      <c r="GRE213" s="56"/>
      <c r="GRF213" s="56"/>
      <c r="GRG213" s="56"/>
      <c r="GRH213" s="56"/>
      <c r="GRI213" s="56"/>
      <c r="GRJ213" s="56"/>
      <c r="GRK213" s="56"/>
      <c r="GRL213" s="56"/>
      <c r="GRM213" s="56"/>
      <c r="GRN213" s="56"/>
      <c r="GRO213" s="56"/>
      <c r="GRP213" s="56"/>
      <c r="GRQ213" s="56"/>
      <c r="GRR213" s="56"/>
      <c r="GRS213" s="56"/>
      <c r="GRT213" s="56"/>
      <c r="GRU213" s="56"/>
      <c r="GRV213" s="56"/>
      <c r="GRW213" s="56"/>
      <c r="GRX213" s="56"/>
      <c r="GRY213" s="56"/>
      <c r="GRZ213" s="56"/>
      <c r="GSA213" s="56"/>
      <c r="GSB213" s="56"/>
      <c r="GSC213" s="56"/>
      <c r="GSD213" s="56"/>
      <c r="GSE213" s="56"/>
      <c r="GSF213" s="56"/>
      <c r="GSG213" s="56"/>
      <c r="GSH213" s="56"/>
      <c r="GSI213" s="56"/>
      <c r="GSJ213" s="56"/>
      <c r="GSK213" s="56"/>
      <c r="GSL213" s="56"/>
      <c r="GSM213" s="56"/>
      <c r="GSN213" s="56"/>
      <c r="GSO213" s="56"/>
      <c r="GSP213" s="56"/>
      <c r="GSQ213" s="56"/>
      <c r="GSR213" s="56"/>
      <c r="GSS213" s="56"/>
      <c r="GST213" s="56"/>
      <c r="GSU213" s="56"/>
      <c r="GSV213" s="56"/>
      <c r="GSW213" s="56"/>
      <c r="GSX213" s="56"/>
      <c r="GSY213" s="56"/>
      <c r="GSZ213" s="56"/>
      <c r="GTA213" s="56"/>
      <c r="GTB213" s="56"/>
      <c r="GTC213" s="56"/>
      <c r="GTD213" s="56"/>
      <c r="GTE213" s="56"/>
      <c r="GTF213" s="56"/>
      <c r="GTG213" s="56"/>
      <c r="GTH213" s="56"/>
      <c r="GTI213" s="56"/>
      <c r="GTJ213" s="56"/>
      <c r="GTK213" s="56"/>
      <c r="GTL213" s="56"/>
      <c r="GTM213" s="56"/>
      <c r="GTN213" s="56"/>
      <c r="GTO213" s="56"/>
      <c r="GTP213" s="56"/>
      <c r="GTQ213" s="56"/>
      <c r="GTR213" s="56"/>
      <c r="GTS213" s="56"/>
      <c r="GTT213" s="56"/>
      <c r="GTU213" s="56"/>
      <c r="GTV213" s="56"/>
      <c r="GTW213" s="56"/>
      <c r="GTX213" s="56"/>
      <c r="GTY213" s="56"/>
      <c r="GTZ213" s="56"/>
      <c r="GUA213" s="56"/>
      <c r="GUB213" s="56"/>
      <c r="GUC213" s="56"/>
      <c r="GUD213" s="56"/>
      <c r="GUE213" s="56"/>
      <c r="GUF213" s="56"/>
      <c r="GUG213" s="56"/>
      <c r="GUH213" s="56"/>
      <c r="GUI213" s="56"/>
      <c r="GUJ213" s="56"/>
      <c r="GUK213" s="56"/>
      <c r="GUL213" s="56"/>
      <c r="GUM213" s="56"/>
      <c r="GUN213" s="56"/>
      <c r="GUO213" s="56"/>
      <c r="GUP213" s="56"/>
      <c r="GUQ213" s="56"/>
      <c r="GUR213" s="56"/>
      <c r="GUS213" s="56"/>
      <c r="GUT213" s="56"/>
      <c r="GUU213" s="56"/>
      <c r="GUV213" s="56"/>
      <c r="GUW213" s="56"/>
      <c r="GUX213" s="56"/>
      <c r="GUY213" s="56"/>
      <c r="GUZ213" s="56"/>
      <c r="GVA213" s="56"/>
      <c r="GVB213" s="56"/>
      <c r="GVC213" s="56"/>
      <c r="GVD213" s="56"/>
      <c r="GVE213" s="56"/>
      <c r="GVF213" s="56"/>
      <c r="GVG213" s="56"/>
      <c r="GVH213" s="56"/>
      <c r="GVI213" s="56"/>
      <c r="GVJ213" s="56"/>
      <c r="GVK213" s="56"/>
      <c r="GVL213" s="56"/>
      <c r="GVM213" s="56"/>
      <c r="GVN213" s="56"/>
      <c r="GVO213" s="56"/>
      <c r="GVP213" s="56"/>
      <c r="GVQ213" s="56"/>
      <c r="GVR213" s="56"/>
      <c r="GVS213" s="56"/>
      <c r="GVT213" s="56"/>
      <c r="GVU213" s="56"/>
      <c r="GVV213" s="56"/>
      <c r="GVW213" s="56"/>
      <c r="GVX213" s="56"/>
      <c r="GVY213" s="56"/>
      <c r="GVZ213" s="56"/>
      <c r="GWA213" s="56"/>
      <c r="GWB213" s="56"/>
      <c r="GWC213" s="56"/>
      <c r="GWD213" s="56"/>
      <c r="GWE213" s="56"/>
      <c r="GWF213" s="56"/>
      <c r="GWG213" s="56"/>
      <c r="GWH213" s="56"/>
      <c r="GWI213" s="56"/>
      <c r="GWJ213" s="56"/>
      <c r="GWK213" s="56"/>
      <c r="GWL213" s="56"/>
      <c r="GWM213" s="56"/>
      <c r="GWN213" s="56"/>
      <c r="GWO213" s="56"/>
      <c r="GWP213" s="56"/>
      <c r="GWQ213" s="56"/>
      <c r="GWR213" s="56"/>
      <c r="GWS213" s="56"/>
      <c r="GWT213" s="56"/>
      <c r="GWU213" s="56"/>
      <c r="GWV213" s="56"/>
      <c r="GWW213" s="56"/>
      <c r="GWX213" s="56"/>
      <c r="GWY213" s="56"/>
      <c r="GWZ213" s="56"/>
      <c r="GXA213" s="56"/>
      <c r="GXB213" s="56"/>
      <c r="GXC213" s="56"/>
      <c r="GXD213" s="56"/>
      <c r="GXE213" s="56"/>
      <c r="GXF213" s="56"/>
      <c r="GXG213" s="56"/>
      <c r="GXH213" s="56"/>
      <c r="GXI213" s="56"/>
      <c r="GXJ213" s="56"/>
      <c r="GXK213" s="56"/>
      <c r="GXL213" s="56"/>
      <c r="GXM213" s="56"/>
      <c r="GXN213" s="56"/>
      <c r="GXO213" s="56"/>
      <c r="GXP213" s="56"/>
      <c r="GXQ213" s="56"/>
      <c r="GXR213" s="56"/>
      <c r="GXS213" s="56"/>
      <c r="GXT213" s="56"/>
      <c r="GXU213" s="56"/>
      <c r="GXV213" s="56"/>
      <c r="GXW213" s="56"/>
      <c r="GXX213" s="56"/>
      <c r="GXY213" s="56"/>
      <c r="GXZ213" s="56"/>
      <c r="GYA213" s="56"/>
      <c r="GYB213" s="56"/>
      <c r="GYC213" s="56"/>
      <c r="GYD213" s="56"/>
      <c r="GYE213" s="56"/>
      <c r="GYF213" s="56"/>
      <c r="GYG213" s="56"/>
      <c r="GYH213" s="56"/>
      <c r="GYI213" s="56"/>
      <c r="GYJ213" s="56"/>
      <c r="GYK213" s="56"/>
      <c r="GYL213" s="56"/>
      <c r="GYM213" s="56"/>
      <c r="GYN213" s="56"/>
      <c r="GYO213" s="56"/>
      <c r="GYP213" s="56"/>
      <c r="GYQ213" s="56"/>
      <c r="GYR213" s="56"/>
      <c r="GYS213" s="56"/>
      <c r="GYT213" s="56"/>
      <c r="GYU213" s="56"/>
      <c r="GYV213" s="56"/>
      <c r="GYW213" s="56"/>
      <c r="GYX213" s="56"/>
      <c r="GYY213" s="56"/>
      <c r="GYZ213" s="56"/>
      <c r="GZA213" s="56"/>
      <c r="GZB213" s="56"/>
      <c r="GZC213" s="56"/>
      <c r="GZD213" s="56"/>
      <c r="GZE213" s="56"/>
      <c r="GZF213" s="56"/>
      <c r="GZG213" s="56"/>
      <c r="GZH213" s="56"/>
      <c r="GZI213" s="56"/>
      <c r="GZJ213" s="56"/>
      <c r="GZK213" s="56"/>
      <c r="GZL213" s="56"/>
      <c r="GZM213" s="56"/>
      <c r="GZN213" s="56"/>
      <c r="GZO213" s="56"/>
      <c r="GZP213" s="56"/>
      <c r="GZQ213" s="56"/>
      <c r="GZR213" s="56"/>
      <c r="GZS213" s="56"/>
      <c r="GZT213" s="56"/>
      <c r="GZU213" s="56"/>
      <c r="GZV213" s="56"/>
      <c r="GZW213" s="56"/>
      <c r="GZX213" s="56"/>
      <c r="GZY213" s="56"/>
      <c r="GZZ213" s="56"/>
      <c r="HAA213" s="56"/>
      <c r="HAB213" s="56"/>
      <c r="HAC213" s="56"/>
      <c r="HAD213" s="56"/>
      <c r="HAE213" s="56"/>
      <c r="HAF213" s="56"/>
      <c r="HAG213" s="56"/>
      <c r="HAH213" s="56"/>
      <c r="HAI213" s="56"/>
      <c r="HAJ213" s="56"/>
      <c r="HAK213" s="56"/>
      <c r="HAL213" s="56"/>
      <c r="HAM213" s="56"/>
      <c r="HAN213" s="56"/>
      <c r="HAO213" s="56"/>
      <c r="HAP213" s="56"/>
      <c r="HAQ213" s="56"/>
      <c r="HAR213" s="56"/>
      <c r="HAS213" s="56"/>
      <c r="HAT213" s="56"/>
      <c r="HAU213" s="56"/>
      <c r="HAV213" s="56"/>
      <c r="HAW213" s="56"/>
      <c r="HAX213" s="56"/>
      <c r="HAY213" s="56"/>
      <c r="HAZ213" s="56"/>
      <c r="HBA213" s="56"/>
      <c r="HBB213" s="56"/>
      <c r="HBC213" s="56"/>
      <c r="HBD213" s="56"/>
      <c r="HBE213" s="56"/>
      <c r="HBF213" s="56"/>
      <c r="HBG213" s="56"/>
      <c r="HBH213" s="56"/>
      <c r="HBI213" s="56"/>
      <c r="HBJ213" s="56"/>
      <c r="HBK213" s="56"/>
      <c r="HBL213" s="56"/>
      <c r="HBM213" s="56"/>
      <c r="HBN213" s="56"/>
      <c r="HBO213" s="56"/>
      <c r="HBP213" s="56"/>
      <c r="HBQ213" s="56"/>
      <c r="HBR213" s="56"/>
      <c r="HBS213" s="56"/>
      <c r="HBT213" s="56"/>
      <c r="HBU213" s="56"/>
      <c r="HBV213" s="56"/>
      <c r="HBW213" s="56"/>
      <c r="HBX213" s="56"/>
      <c r="HBY213" s="56"/>
      <c r="HBZ213" s="56"/>
      <c r="HCA213" s="56"/>
      <c r="HCB213" s="56"/>
      <c r="HCC213" s="56"/>
      <c r="HCD213" s="56"/>
      <c r="HCE213" s="56"/>
      <c r="HCF213" s="56"/>
      <c r="HCG213" s="56"/>
      <c r="HCH213" s="56"/>
      <c r="HCI213" s="56"/>
      <c r="HCJ213" s="56"/>
      <c r="HCK213" s="56"/>
      <c r="HCL213" s="56"/>
      <c r="HCM213" s="56"/>
      <c r="HCN213" s="56"/>
      <c r="HCO213" s="56"/>
      <c r="HCP213" s="56"/>
      <c r="HCQ213" s="56"/>
      <c r="HCR213" s="56"/>
      <c r="HCS213" s="56"/>
      <c r="HCT213" s="56"/>
      <c r="HCU213" s="56"/>
      <c r="HCV213" s="56"/>
      <c r="HCW213" s="56"/>
      <c r="HCX213" s="56"/>
      <c r="HCY213" s="56"/>
      <c r="HCZ213" s="56"/>
      <c r="HDA213" s="56"/>
      <c r="HDB213" s="56"/>
      <c r="HDC213" s="56"/>
      <c r="HDD213" s="56"/>
      <c r="HDE213" s="56"/>
      <c r="HDF213" s="56"/>
      <c r="HDG213" s="56"/>
      <c r="HDH213" s="56"/>
      <c r="HDI213" s="56"/>
      <c r="HDJ213" s="56"/>
      <c r="HDK213" s="56"/>
      <c r="HDL213" s="56"/>
      <c r="HDM213" s="56"/>
      <c r="HDN213" s="56"/>
      <c r="HDO213" s="56"/>
      <c r="HDP213" s="56"/>
      <c r="HDQ213" s="56"/>
      <c r="HDR213" s="56"/>
      <c r="HDS213" s="56"/>
      <c r="HDT213" s="56"/>
      <c r="HDU213" s="56"/>
      <c r="HDV213" s="56"/>
      <c r="HDW213" s="56"/>
      <c r="HDX213" s="56"/>
      <c r="HDY213" s="56"/>
      <c r="HDZ213" s="56"/>
      <c r="HEA213" s="56"/>
      <c r="HEB213" s="56"/>
      <c r="HEC213" s="56"/>
      <c r="HED213" s="56"/>
      <c r="HEE213" s="56"/>
      <c r="HEF213" s="56"/>
      <c r="HEG213" s="56"/>
      <c r="HEH213" s="56"/>
      <c r="HEI213" s="56"/>
      <c r="HEJ213" s="56"/>
      <c r="HEK213" s="56"/>
      <c r="HEL213" s="56"/>
      <c r="HEM213" s="56"/>
      <c r="HEN213" s="56"/>
      <c r="HEO213" s="56"/>
      <c r="HEP213" s="56"/>
      <c r="HEQ213" s="56"/>
      <c r="HER213" s="56"/>
      <c r="HES213" s="56"/>
      <c r="HET213" s="56"/>
      <c r="HEU213" s="56"/>
      <c r="HEV213" s="56"/>
      <c r="HEW213" s="56"/>
      <c r="HEX213" s="56"/>
      <c r="HEY213" s="56"/>
      <c r="HEZ213" s="56"/>
      <c r="HFA213" s="56"/>
      <c r="HFB213" s="56"/>
      <c r="HFC213" s="56"/>
      <c r="HFD213" s="56"/>
      <c r="HFE213" s="56"/>
      <c r="HFF213" s="56"/>
      <c r="HFG213" s="56"/>
      <c r="HFH213" s="56"/>
      <c r="HFI213" s="56"/>
      <c r="HFJ213" s="56"/>
      <c r="HFK213" s="56"/>
      <c r="HFL213" s="56"/>
      <c r="HFM213" s="56"/>
      <c r="HFN213" s="56"/>
      <c r="HFO213" s="56"/>
      <c r="HFP213" s="56"/>
      <c r="HFQ213" s="56"/>
      <c r="HFR213" s="56"/>
      <c r="HFS213" s="56"/>
      <c r="HFT213" s="56"/>
      <c r="HFU213" s="56"/>
      <c r="HFV213" s="56"/>
      <c r="HFW213" s="56"/>
      <c r="HFX213" s="56"/>
      <c r="HFY213" s="56"/>
      <c r="HFZ213" s="56"/>
      <c r="HGA213" s="56"/>
      <c r="HGB213" s="56"/>
      <c r="HGC213" s="56"/>
      <c r="HGD213" s="56"/>
      <c r="HGE213" s="56"/>
      <c r="HGF213" s="56"/>
      <c r="HGG213" s="56"/>
      <c r="HGH213" s="56"/>
      <c r="HGI213" s="56"/>
      <c r="HGJ213" s="56"/>
      <c r="HGK213" s="56"/>
      <c r="HGL213" s="56"/>
      <c r="HGM213" s="56"/>
      <c r="HGN213" s="56"/>
      <c r="HGO213" s="56"/>
      <c r="HGP213" s="56"/>
      <c r="HGQ213" s="56"/>
      <c r="HGR213" s="56"/>
      <c r="HGS213" s="56"/>
      <c r="HGT213" s="56"/>
      <c r="HGU213" s="56"/>
      <c r="HGV213" s="56"/>
      <c r="HGW213" s="56"/>
      <c r="HGX213" s="56"/>
      <c r="HGY213" s="56"/>
      <c r="HGZ213" s="56"/>
      <c r="HHA213" s="56"/>
      <c r="HHB213" s="56"/>
      <c r="HHC213" s="56"/>
      <c r="HHD213" s="56"/>
      <c r="HHE213" s="56"/>
      <c r="HHF213" s="56"/>
      <c r="HHG213" s="56"/>
      <c r="HHH213" s="56"/>
      <c r="HHI213" s="56"/>
      <c r="HHJ213" s="56"/>
      <c r="HHK213" s="56"/>
      <c r="HHL213" s="56"/>
      <c r="HHM213" s="56"/>
      <c r="HHN213" s="56"/>
      <c r="HHO213" s="56"/>
      <c r="HHP213" s="56"/>
      <c r="HHQ213" s="56"/>
      <c r="HHR213" s="56"/>
      <c r="HHS213" s="56"/>
      <c r="HHT213" s="56"/>
      <c r="HHU213" s="56"/>
      <c r="HHV213" s="56"/>
      <c r="HHW213" s="56"/>
      <c r="HHX213" s="56"/>
      <c r="HHY213" s="56"/>
      <c r="HHZ213" s="56"/>
      <c r="HIA213" s="56"/>
      <c r="HIB213" s="56"/>
      <c r="HIC213" s="56"/>
      <c r="HID213" s="56"/>
      <c r="HIE213" s="56"/>
      <c r="HIF213" s="56"/>
      <c r="HIG213" s="56"/>
      <c r="HIH213" s="56"/>
      <c r="HII213" s="56"/>
      <c r="HIJ213" s="56"/>
      <c r="HIK213" s="56"/>
      <c r="HIL213" s="56"/>
      <c r="HIM213" s="56"/>
      <c r="HIN213" s="56"/>
      <c r="HIO213" s="56"/>
      <c r="HIP213" s="56"/>
      <c r="HIQ213" s="56"/>
      <c r="HIR213" s="56"/>
      <c r="HIS213" s="56"/>
      <c r="HIT213" s="56"/>
      <c r="HIU213" s="56"/>
      <c r="HIV213" s="56"/>
      <c r="HIW213" s="56"/>
      <c r="HIX213" s="56"/>
      <c r="HIY213" s="56"/>
      <c r="HIZ213" s="56"/>
      <c r="HJA213" s="56"/>
      <c r="HJB213" s="56"/>
      <c r="HJC213" s="56"/>
      <c r="HJD213" s="56"/>
      <c r="HJE213" s="56"/>
      <c r="HJF213" s="56"/>
      <c r="HJG213" s="56"/>
      <c r="HJH213" s="56"/>
      <c r="HJI213" s="56"/>
      <c r="HJJ213" s="56"/>
      <c r="HJK213" s="56"/>
      <c r="HJL213" s="56"/>
      <c r="HJM213" s="56"/>
      <c r="HJN213" s="56"/>
      <c r="HJO213" s="56"/>
      <c r="HJP213" s="56"/>
      <c r="HJQ213" s="56"/>
      <c r="HJR213" s="56"/>
      <c r="HJS213" s="56"/>
      <c r="HJT213" s="56"/>
      <c r="HJU213" s="56"/>
      <c r="HJV213" s="56"/>
      <c r="HJW213" s="56"/>
      <c r="HJX213" s="56"/>
      <c r="HJY213" s="56"/>
      <c r="HJZ213" s="56"/>
      <c r="HKA213" s="56"/>
      <c r="HKB213" s="56"/>
      <c r="HKC213" s="56"/>
      <c r="HKD213" s="56"/>
      <c r="HKE213" s="56"/>
      <c r="HKF213" s="56"/>
      <c r="HKG213" s="56"/>
      <c r="HKH213" s="56"/>
      <c r="HKI213" s="56"/>
      <c r="HKJ213" s="56"/>
      <c r="HKK213" s="56"/>
      <c r="HKL213" s="56"/>
      <c r="HKM213" s="56"/>
      <c r="HKN213" s="56"/>
      <c r="HKO213" s="56"/>
      <c r="HKP213" s="56"/>
      <c r="HKQ213" s="56"/>
      <c r="HKR213" s="56"/>
      <c r="HKS213" s="56"/>
      <c r="HKT213" s="56"/>
      <c r="HKU213" s="56"/>
      <c r="HKV213" s="56"/>
      <c r="HKW213" s="56"/>
      <c r="HKX213" s="56"/>
      <c r="HKY213" s="56"/>
      <c r="HKZ213" s="56"/>
      <c r="HLA213" s="56"/>
      <c r="HLB213" s="56"/>
      <c r="HLC213" s="56"/>
      <c r="HLD213" s="56"/>
      <c r="HLE213" s="56"/>
      <c r="HLF213" s="56"/>
      <c r="HLG213" s="56"/>
      <c r="HLH213" s="56"/>
      <c r="HLI213" s="56"/>
      <c r="HLJ213" s="56"/>
      <c r="HLK213" s="56"/>
      <c r="HLL213" s="56"/>
      <c r="HLM213" s="56"/>
      <c r="HLN213" s="56"/>
      <c r="HLO213" s="56"/>
      <c r="HLP213" s="56"/>
      <c r="HLQ213" s="56"/>
      <c r="HLR213" s="56"/>
      <c r="HLS213" s="56"/>
      <c r="HLT213" s="56"/>
      <c r="HLU213" s="56"/>
      <c r="HLV213" s="56"/>
      <c r="HLW213" s="56"/>
      <c r="HLX213" s="56"/>
      <c r="HLY213" s="56"/>
      <c r="HLZ213" s="56"/>
      <c r="HMA213" s="56"/>
      <c r="HMB213" s="56"/>
      <c r="HMC213" s="56"/>
      <c r="HMD213" s="56"/>
      <c r="HME213" s="56"/>
      <c r="HMF213" s="56"/>
      <c r="HMG213" s="56"/>
      <c r="HMH213" s="56"/>
      <c r="HMI213" s="56"/>
      <c r="HMJ213" s="56"/>
      <c r="HMK213" s="56"/>
      <c r="HML213" s="56"/>
      <c r="HMM213" s="56"/>
      <c r="HMN213" s="56"/>
      <c r="HMO213" s="56"/>
      <c r="HMP213" s="56"/>
      <c r="HMQ213" s="56"/>
      <c r="HMR213" s="56"/>
      <c r="HMS213" s="56"/>
      <c r="HMT213" s="56"/>
      <c r="HMU213" s="56"/>
      <c r="HMV213" s="56"/>
      <c r="HMW213" s="56"/>
      <c r="HMX213" s="56"/>
      <c r="HMY213" s="56"/>
      <c r="HMZ213" s="56"/>
      <c r="HNA213" s="56"/>
      <c r="HNB213" s="56"/>
      <c r="HNC213" s="56"/>
      <c r="HND213" s="56"/>
      <c r="HNE213" s="56"/>
      <c r="HNF213" s="56"/>
      <c r="HNG213" s="56"/>
      <c r="HNH213" s="56"/>
      <c r="HNI213" s="56"/>
      <c r="HNJ213" s="56"/>
      <c r="HNK213" s="56"/>
      <c r="HNL213" s="56"/>
      <c r="HNM213" s="56"/>
      <c r="HNN213" s="56"/>
      <c r="HNO213" s="56"/>
      <c r="HNP213" s="56"/>
      <c r="HNQ213" s="56"/>
      <c r="HNR213" s="56"/>
      <c r="HNS213" s="56"/>
      <c r="HNT213" s="56"/>
      <c r="HNU213" s="56"/>
      <c r="HNV213" s="56"/>
      <c r="HNW213" s="56"/>
      <c r="HNX213" s="56"/>
      <c r="HNY213" s="56"/>
      <c r="HNZ213" s="56"/>
      <c r="HOA213" s="56"/>
      <c r="HOB213" s="56"/>
      <c r="HOC213" s="56"/>
      <c r="HOD213" s="56"/>
      <c r="HOE213" s="56"/>
      <c r="HOF213" s="56"/>
      <c r="HOG213" s="56"/>
      <c r="HOH213" s="56"/>
      <c r="HOI213" s="56"/>
      <c r="HOJ213" s="56"/>
      <c r="HOK213" s="56"/>
      <c r="HOL213" s="56"/>
      <c r="HOM213" s="56"/>
      <c r="HON213" s="56"/>
      <c r="HOO213" s="56"/>
      <c r="HOP213" s="56"/>
      <c r="HOQ213" s="56"/>
      <c r="HOR213" s="56"/>
      <c r="HOS213" s="56"/>
      <c r="HOT213" s="56"/>
      <c r="HOU213" s="56"/>
      <c r="HOV213" s="56"/>
      <c r="HOW213" s="56"/>
      <c r="HOX213" s="56"/>
      <c r="HOY213" s="56"/>
      <c r="HOZ213" s="56"/>
      <c r="HPA213" s="56"/>
      <c r="HPB213" s="56"/>
      <c r="HPC213" s="56"/>
      <c r="HPD213" s="56"/>
      <c r="HPE213" s="56"/>
      <c r="HPF213" s="56"/>
      <c r="HPG213" s="56"/>
      <c r="HPH213" s="56"/>
      <c r="HPI213" s="56"/>
      <c r="HPJ213" s="56"/>
      <c r="HPK213" s="56"/>
      <c r="HPL213" s="56"/>
      <c r="HPM213" s="56"/>
      <c r="HPN213" s="56"/>
      <c r="HPO213" s="56"/>
      <c r="HPP213" s="56"/>
      <c r="HPQ213" s="56"/>
      <c r="HPR213" s="56"/>
      <c r="HPS213" s="56"/>
      <c r="HPT213" s="56"/>
      <c r="HPU213" s="56"/>
      <c r="HPV213" s="56"/>
      <c r="HPW213" s="56"/>
      <c r="HPX213" s="56"/>
      <c r="HPY213" s="56"/>
      <c r="HPZ213" s="56"/>
      <c r="HQA213" s="56"/>
      <c r="HQB213" s="56"/>
      <c r="HQC213" s="56"/>
      <c r="HQD213" s="56"/>
      <c r="HQE213" s="56"/>
      <c r="HQF213" s="56"/>
      <c r="HQG213" s="56"/>
      <c r="HQH213" s="56"/>
      <c r="HQI213" s="56"/>
      <c r="HQJ213" s="56"/>
      <c r="HQK213" s="56"/>
      <c r="HQL213" s="56"/>
      <c r="HQM213" s="56"/>
      <c r="HQN213" s="56"/>
      <c r="HQO213" s="56"/>
      <c r="HQP213" s="56"/>
      <c r="HQQ213" s="56"/>
      <c r="HQR213" s="56"/>
      <c r="HQS213" s="56"/>
      <c r="HQT213" s="56"/>
      <c r="HQU213" s="56"/>
      <c r="HQV213" s="56"/>
      <c r="HQW213" s="56"/>
      <c r="HQX213" s="56"/>
      <c r="HQY213" s="56"/>
      <c r="HQZ213" s="56"/>
      <c r="HRA213" s="56"/>
      <c r="HRB213" s="56"/>
      <c r="HRC213" s="56"/>
      <c r="HRD213" s="56"/>
      <c r="HRE213" s="56"/>
      <c r="HRF213" s="56"/>
      <c r="HRG213" s="56"/>
      <c r="HRH213" s="56"/>
      <c r="HRI213" s="56"/>
      <c r="HRJ213" s="56"/>
      <c r="HRK213" s="56"/>
      <c r="HRL213" s="56"/>
      <c r="HRM213" s="56"/>
      <c r="HRN213" s="56"/>
      <c r="HRO213" s="56"/>
      <c r="HRP213" s="56"/>
      <c r="HRQ213" s="56"/>
      <c r="HRR213" s="56"/>
      <c r="HRS213" s="56"/>
      <c r="HRT213" s="56"/>
      <c r="HRU213" s="56"/>
      <c r="HRV213" s="56"/>
      <c r="HRW213" s="56"/>
      <c r="HRX213" s="56"/>
      <c r="HRY213" s="56"/>
      <c r="HRZ213" s="56"/>
      <c r="HSA213" s="56"/>
      <c r="HSB213" s="56"/>
      <c r="HSC213" s="56"/>
      <c r="HSD213" s="56"/>
      <c r="HSE213" s="56"/>
      <c r="HSF213" s="56"/>
      <c r="HSG213" s="56"/>
      <c r="HSH213" s="56"/>
      <c r="HSI213" s="56"/>
      <c r="HSJ213" s="56"/>
      <c r="HSK213" s="56"/>
      <c r="HSL213" s="56"/>
      <c r="HSM213" s="56"/>
      <c r="HSN213" s="56"/>
      <c r="HSO213" s="56"/>
      <c r="HSP213" s="56"/>
      <c r="HSQ213" s="56"/>
      <c r="HSR213" s="56"/>
      <c r="HSS213" s="56"/>
      <c r="HST213" s="56"/>
      <c r="HSU213" s="56"/>
      <c r="HSV213" s="56"/>
      <c r="HSW213" s="56"/>
      <c r="HSX213" s="56"/>
      <c r="HSY213" s="56"/>
      <c r="HSZ213" s="56"/>
      <c r="HTA213" s="56"/>
      <c r="HTB213" s="56"/>
      <c r="HTC213" s="56"/>
      <c r="HTD213" s="56"/>
      <c r="HTE213" s="56"/>
      <c r="HTF213" s="56"/>
      <c r="HTG213" s="56"/>
      <c r="HTH213" s="56"/>
      <c r="HTI213" s="56"/>
      <c r="HTJ213" s="56"/>
      <c r="HTK213" s="56"/>
      <c r="HTL213" s="56"/>
      <c r="HTM213" s="56"/>
      <c r="HTN213" s="56"/>
      <c r="HTO213" s="56"/>
      <c r="HTP213" s="56"/>
      <c r="HTQ213" s="56"/>
      <c r="HTR213" s="56"/>
      <c r="HTS213" s="56"/>
      <c r="HTT213" s="56"/>
      <c r="HTU213" s="56"/>
      <c r="HTV213" s="56"/>
      <c r="HTW213" s="56"/>
      <c r="HTX213" s="56"/>
      <c r="HTY213" s="56"/>
      <c r="HTZ213" s="56"/>
      <c r="HUA213" s="56"/>
      <c r="HUB213" s="56"/>
      <c r="HUC213" s="56"/>
      <c r="HUD213" s="56"/>
      <c r="HUE213" s="56"/>
      <c r="HUF213" s="56"/>
      <c r="HUG213" s="56"/>
      <c r="HUH213" s="56"/>
      <c r="HUI213" s="56"/>
      <c r="HUJ213" s="56"/>
      <c r="HUK213" s="56"/>
      <c r="HUL213" s="56"/>
      <c r="HUM213" s="56"/>
      <c r="HUN213" s="56"/>
      <c r="HUO213" s="56"/>
      <c r="HUP213" s="56"/>
      <c r="HUQ213" s="56"/>
      <c r="HUR213" s="56"/>
      <c r="HUS213" s="56"/>
      <c r="HUT213" s="56"/>
      <c r="HUU213" s="56"/>
      <c r="HUV213" s="56"/>
      <c r="HUW213" s="56"/>
      <c r="HUX213" s="56"/>
      <c r="HUY213" s="56"/>
      <c r="HUZ213" s="56"/>
      <c r="HVA213" s="56"/>
      <c r="HVB213" s="56"/>
      <c r="HVC213" s="56"/>
      <c r="HVD213" s="56"/>
      <c r="HVE213" s="56"/>
      <c r="HVF213" s="56"/>
      <c r="HVG213" s="56"/>
      <c r="HVH213" s="56"/>
      <c r="HVI213" s="56"/>
      <c r="HVJ213" s="56"/>
      <c r="HVK213" s="56"/>
      <c r="HVL213" s="56"/>
      <c r="HVM213" s="56"/>
      <c r="HVN213" s="56"/>
      <c r="HVO213" s="56"/>
      <c r="HVP213" s="56"/>
      <c r="HVQ213" s="56"/>
      <c r="HVR213" s="56"/>
      <c r="HVS213" s="56"/>
      <c r="HVT213" s="56"/>
      <c r="HVU213" s="56"/>
      <c r="HVV213" s="56"/>
      <c r="HVW213" s="56"/>
      <c r="HVX213" s="56"/>
      <c r="HVY213" s="56"/>
      <c r="HVZ213" s="56"/>
      <c r="HWA213" s="56"/>
      <c r="HWB213" s="56"/>
      <c r="HWC213" s="56"/>
      <c r="HWD213" s="56"/>
      <c r="HWE213" s="56"/>
      <c r="HWF213" s="56"/>
      <c r="HWG213" s="56"/>
      <c r="HWH213" s="56"/>
      <c r="HWI213" s="56"/>
      <c r="HWJ213" s="56"/>
      <c r="HWK213" s="56"/>
      <c r="HWL213" s="56"/>
      <c r="HWM213" s="56"/>
      <c r="HWN213" s="56"/>
      <c r="HWO213" s="56"/>
      <c r="HWP213" s="56"/>
      <c r="HWQ213" s="56"/>
      <c r="HWR213" s="56"/>
      <c r="HWS213" s="56"/>
      <c r="HWT213" s="56"/>
      <c r="HWU213" s="56"/>
      <c r="HWV213" s="56"/>
      <c r="HWW213" s="56"/>
      <c r="HWX213" s="56"/>
      <c r="HWY213" s="56"/>
      <c r="HWZ213" s="56"/>
      <c r="HXA213" s="56"/>
      <c r="HXB213" s="56"/>
      <c r="HXC213" s="56"/>
      <c r="HXD213" s="56"/>
      <c r="HXE213" s="56"/>
      <c r="HXF213" s="56"/>
      <c r="HXG213" s="56"/>
      <c r="HXH213" s="56"/>
      <c r="HXI213" s="56"/>
      <c r="HXJ213" s="56"/>
      <c r="HXK213" s="56"/>
      <c r="HXL213" s="56"/>
      <c r="HXM213" s="56"/>
      <c r="HXN213" s="56"/>
      <c r="HXO213" s="56"/>
      <c r="HXP213" s="56"/>
      <c r="HXQ213" s="56"/>
      <c r="HXR213" s="56"/>
      <c r="HXS213" s="56"/>
      <c r="HXT213" s="56"/>
      <c r="HXU213" s="56"/>
      <c r="HXV213" s="56"/>
      <c r="HXW213" s="56"/>
      <c r="HXX213" s="56"/>
      <c r="HXY213" s="56"/>
      <c r="HXZ213" s="56"/>
      <c r="HYA213" s="56"/>
      <c r="HYB213" s="56"/>
      <c r="HYC213" s="56"/>
      <c r="HYD213" s="56"/>
      <c r="HYE213" s="56"/>
      <c r="HYF213" s="56"/>
      <c r="HYG213" s="56"/>
      <c r="HYH213" s="56"/>
      <c r="HYI213" s="56"/>
      <c r="HYJ213" s="56"/>
      <c r="HYK213" s="56"/>
      <c r="HYL213" s="56"/>
      <c r="HYM213" s="56"/>
      <c r="HYN213" s="56"/>
      <c r="HYO213" s="56"/>
      <c r="HYP213" s="56"/>
      <c r="HYQ213" s="56"/>
      <c r="HYR213" s="56"/>
      <c r="HYS213" s="56"/>
      <c r="HYT213" s="56"/>
      <c r="HYU213" s="56"/>
      <c r="HYV213" s="56"/>
      <c r="HYW213" s="56"/>
      <c r="HYX213" s="56"/>
      <c r="HYY213" s="56"/>
      <c r="HYZ213" s="56"/>
      <c r="HZA213" s="56"/>
      <c r="HZB213" s="56"/>
      <c r="HZC213" s="56"/>
      <c r="HZD213" s="56"/>
      <c r="HZE213" s="56"/>
      <c r="HZF213" s="56"/>
      <c r="HZG213" s="56"/>
      <c r="HZH213" s="56"/>
      <c r="HZI213" s="56"/>
      <c r="HZJ213" s="56"/>
      <c r="HZK213" s="56"/>
      <c r="HZL213" s="56"/>
      <c r="HZM213" s="56"/>
      <c r="HZN213" s="56"/>
      <c r="HZO213" s="56"/>
      <c r="HZP213" s="56"/>
      <c r="HZQ213" s="56"/>
      <c r="HZR213" s="56"/>
      <c r="HZS213" s="56"/>
      <c r="HZT213" s="56"/>
      <c r="HZU213" s="56"/>
      <c r="HZV213" s="56"/>
      <c r="HZW213" s="56"/>
      <c r="HZX213" s="56"/>
      <c r="HZY213" s="56"/>
      <c r="HZZ213" s="56"/>
      <c r="IAA213" s="56"/>
      <c r="IAB213" s="56"/>
      <c r="IAC213" s="56"/>
      <c r="IAD213" s="56"/>
      <c r="IAE213" s="56"/>
      <c r="IAF213" s="56"/>
      <c r="IAG213" s="56"/>
      <c r="IAH213" s="56"/>
      <c r="IAI213" s="56"/>
      <c r="IAJ213" s="56"/>
      <c r="IAK213" s="56"/>
      <c r="IAL213" s="56"/>
      <c r="IAM213" s="56"/>
      <c r="IAN213" s="56"/>
      <c r="IAO213" s="56"/>
      <c r="IAP213" s="56"/>
      <c r="IAQ213" s="56"/>
      <c r="IAR213" s="56"/>
      <c r="IAS213" s="56"/>
      <c r="IAT213" s="56"/>
      <c r="IAU213" s="56"/>
      <c r="IAV213" s="56"/>
      <c r="IAW213" s="56"/>
      <c r="IAX213" s="56"/>
      <c r="IAY213" s="56"/>
      <c r="IAZ213" s="56"/>
      <c r="IBA213" s="56"/>
      <c r="IBB213" s="56"/>
      <c r="IBC213" s="56"/>
      <c r="IBD213" s="56"/>
      <c r="IBE213" s="56"/>
      <c r="IBF213" s="56"/>
      <c r="IBG213" s="56"/>
      <c r="IBH213" s="56"/>
      <c r="IBI213" s="56"/>
      <c r="IBJ213" s="56"/>
      <c r="IBK213" s="56"/>
      <c r="IBL213" s="56"/>
      <c r="IBM213" s="56"/>
      <c r="IBN213" s="56"/>
      <c r="IBO213" s="56"/>
      <c r="IBP213" s="56"/>
      <c r="IBQ213" s="56"/>
      <c r="IBR213" s="56"/>
      <c r="IBS213" s="56"/>
      <c r="IBT213" s="56"/>
      <c r="IBU213" s="56"/>
      <c r="IBV213" s="56"/>
      <c r="IBW213" s="56"/>
      <c r="IBX213" s="56"/>
      <c r="IBY213" s="56"/>
      <c r="IBZ213" s="56"/>
      <c r="ICA213" s="56"/>
      <c r="ICB213" s="56"/>
      <c r="ICC213" s="56"/>
      <c r="ICD213" s="56"/>
      <c r="ICE213" s="56"/>
      <c r="ICF213" s="56"/>
      <c r="ICG213" s="56"/>
      <c r="ICH213" s="56"/>
      <c r="ICI213" s="56"/>
      <c r="ICJ213" s="56"/>
      <c r="ICK213" s="56"/>
      <c r="ICL213" s="56"/>
      <c r="ICM213" s="56"/>
      <c r="ICN213" s="56"/>
      <c r="ICO213" s="56"/>
      <c r="ICP213" s="56"/>
      <c r="ICQ213" s="56"/>
      <c r="ICR213" s="56"/>
      <c r="ICS213" s="56"/>
      <c r="ICT213" s="56"/>
      <c r="ICU213" s="56"/>
      <c r="ICV213" s="56"/>
      <c r="ICW213" s="56"/>
      <c r="ICX213" s="56"/>
      <c r="ICY213" s="56"/>
      <c r="ICZ213" s="56"/>
      <c r="IDA213" s="56"/>
      <c r="IDB213" s="56"/>
      <c r="IDC213" s="56"/>
      <c r="IDD213" s="56"/>
      <c r="IDE213" s="56"/>
      <c r="IDF213" s="56"/>
      <c r="IDG213" s="56"/>
      <c r="IDH213" s="56"/>
      <c r="IDI213" s="56"/>
      <c r="IDJ213" s="56"/>
      <c r="IDK213" s="56"/>
      <c r="IDL213" s="56"/>
      <c r="IDM213" s="56"/>
      <c r="IDN213" s="56"/>
      <c r="IDO213" s="56"/>
      <c r="IDP213" s="56"/>
      <c r="IDQ213" s="56"/>
      <c r="IDR213" s="56"/>
      <c r="IDS213" s="56"/>
      <c r="IDT213" s="56"/>
      <c r="IDU213" s="56"/>
      <c r="IDV213" s="56"/>
      <c r="IDW213" s="56"/>
      <c r="IDX213" s="56"/>
      <c r="IDY213" s="56"/>
      <c r="IDZ213" s="56"/>
      <c r="IEA213" s="56"/>
      <c r="IEB213" s="56"/>
      <c r="IEC213" s="56"/>
      <c r="IED213" s="56"/>
      <c r="IEE213" s="56"/>
      <c r="IEF213" s="56"/>
      <c r="IEG213" s="56"/>
      <c r="IEH213" s="56"/>
      <c r="IEI213" s="56"/>
      <c r="IEJ213" s="56"/>
      <c r="IEK213" s="56"/>
      <c r="IEL213" s="56"/>
      <c r="IEM213" s="56"/>
      <c r="IEN213" s="56"/>
      <c r="IEO213" s="56"/>
      <c r="IEP213" s="56"/>
      <c r="IEQ213" s="56"/>
      <c r="IER213" s="56"/>
      <c r="IES213" s="56"/>
      <c r="IET213" s="56"/>
      <c r="IEU213" s="56"/>
      <c r="IEV213" s="56"/>
      <c r="IEW213" s="56"/>
      <c r="IEX213" s="56"/>
      <c r="IEY213" s="56"/>
      <c r="IEZ213" s="56"/>
      <c r="IFA213" s="56"/>
      <c r="IFB213" s="56"/>
      <c r="IFC213" s="56"/>
      <c r="IFD213" s="56"/>
      <c r="IFE213" s="56"/>
      <c r="IFF213" s="56"/>
      <c r="IFG213" s="56"/>
      <c r="IFH213" s="56"/>
      <c r="IFI213" s="56"/>
      <c r="IFJ213" s="56"/>
      <c r="IFK213" s="56"/>
      <c r="IFL213" s="56"/>
      <c r="IFM213" s="56"/>
      <c r="IFN213" s="56"/>
      <c r="IFO213" s="56"/>
      <c r="IFP213" s="56"/>
      <c r="IFQ213" s="56"/>
      <c r="IFR213" s="56"/>
      <c r="IFS213" s="56"/>
      <c r="IFT213" s="56"/>
      <c r="IFU213" s="56"/>
      <c r="IFV213" s="56"/>
      <c r="IFW213" s="56"/>
      <c r="IFX213" s="56"/>
      <c r="IFY213" s="56"/>
      <c r="IFZ213" s="56"/>
      <c r="IGA213" s="56"/>
      <c r="IGB213" s="56"/>
      <c r="IGC213" s="56"/>
      <c r="IGD213" s="56"/>
      <c r="IGE213" s="56"/>
      <c r="IGF213" s="56"/>
      <c r="IGG213" s="56"/>
      <c r="IGH213" s="56"/>
      <c r="IGI213" s="56"/>
      <c r="IGJ213" s="56"/>
      <c r="IGK213" s="56"/>
      <c r="IGL213" s="56"/>
      <c r="IGM213" s="56"/>
      <c r="IGN213" s="56"/>
      <c r="IGO213" s="56"/>
      <c r="IGP213" s="56"/>
      <c r="IGQ213" s="56"/>
      <c r="IGR213" s="56"/>
      <c r="IGS213" s="56"/>
      <c r="IGT213" s="56"/>
      <c r="IGU213" s="56"/>
      <c r="IGV213" s="56"/>
      <c r="IGW213" s="56"/>
      <c r="IGX213" s="56"/>
      <c r="IGY213" s="56"/>
      <c r="IGZ213" s="56"/>
      <c r="IHA213" s="56"/>
      <c r="IHB213" s="56"/>
      <c r="IHC213" s="56"/>
      <c r="IHD213" s="56"/>
      <c r="IHE213" s="56"/>
      <c r="IHF213" s="56"/>
      <c r="IHG213" s="56"/>
      <c r="IHH213" s="56"/>
      <c r="IHI213" s="56"/>
      <c r="IHJ213" s="56"/>
      <c r="IHK213" s="56"/>
      <c r="IHL213" s="56"/>
      <c r="IHM213" s="56"/>
      <c r="IHN213" s="56"/>
      <c r="IHO213" s="56"/>
      <c r="IHP213" s="56"/>
      <c r="IHQ213" s="56"/>
      <c r="IHR213" s="56"/>
      <c r="IHS213" s="56"/>
      <c r="IHT213" s="56"/>
      <c r="IHU213" s="56"/>
      <c r="IHV213" s="56"/>
      <c r="IHW213" s="56"/>
      <c r="IHX213" s="56"/>
      <c r="IHY213" s="56"/>
      <c r="IHZ213" s="56"/>
      <c r="IIA213" s="56"/>
      <c r="IIB213" s="56"/>
      <c r="IIC213" s="56"/>
      <c r="IID213" s="56"/>
      <c r="IIE213" s="56"/>
      <c r="IIF213" s="56"/>
      <c r="IIG213" s="56"/>
      <c r="IIH213" s="56"/>
      <c r="III213" s="56"/>
      <c r="IIJ213" s="56"/>
      <c r="IIK213" s="56"/>
      <c r="IIL213" s="56"/>
      <c r="IIM213" s="56"/>
      <c r="IIN213" s="56"/>
      <c r="IIO213" s="56"/>
      <c r="IIP213" s="56"/>
      <c r="IIQ213" s="56"/>
      <c r="IIR213" s="56"/>
      <c r="IIS213" s="56"/>
      <c r="IIT213" s="56"/>
      <c r="IIU213" s="56"/>
      <c r="IIV213" s="56"/>
      <c r="IIW213" s="56"/>
      <c r="IIX213" s="56"/>
      <c r="IIY213" s="56"/>
      <c r="IIZ213" s="56"/>
      <c r="IJA213" s="56"/>
      <c r="IJB213" s="56"/>
      <c r="IJC213" s="56"/>
      <c r="IJD213" s="56"/>
      <c r="IJE213" s="56"/>
      <c r="IJF213" s="56"/>
      <c r="IJG213" s="56"/>
      <c r="IJH213" s="56"/>
      <c r="IJI213" s="56"/>
      <c r="IJJ213" s="56"/>
      <c r="IJK213" s="56"/>
      <c r="IJL213" s="56"/>
      <c r="IJM213" s="56"/>
      <c r="IJN213" s="56"/>
      <c r="IJO213" s="56"/>
      <c r="IJP213" s="56"/>
      <c r="IJQ213" s="56"/>
      <c r="IJR213" s="56"/>
      <c r="IJS213" s="56"/>
      <c r="IJT213" s="56"/>
      <c r="IJU213" s="56"/>
      <c r="IJV213" s="56"/>
      <c r="IJW213" s="56"/>
      <c r="IJX213" s="56"/>
      <c r="IJY213" s="56"/>
      <c r="IJZ213" s="56"/>
      <c r="IKA213" s="56"/>
      <c r="IKB213" s="56"/>
      <c r="IKC213" s="56"/>
      <c r="IKD213" s="56"/>
      <c r="IKE213" s="56"/>
      <c r="IKF213" s="56"/>
      <c r="IKG213" s="56"/>
      <c r="IKH213" s="56"/>
      <c r="IKI213" s="56"/>
      <c r="IKJ213" s="56"/>
      <c r="IKK213" s="56"/>
      <c r="IKL213" s="56"/>
      <c r="IKM213" s="56"/>
      <c r="IKN213" s="56"/>
      <c r="IKO213" s="56"/>
      <c r="IKP213" s="56"/>
      <c r="IKQ213" s="56"/>
      <c r="IKR213" s="56"/>
      <c r="IKS213" s="56"/>
      <c r="IKT213" s="56"/>
      <c r="IKU213" s="56"/>
      <c r="IKV213" s="56"/>
      <c r="IKW213" s="56"/>
      <c r="IKX213" s="56"/>
      <c r="IKY213" s="56"/>
      <c r="IKZ213" s="56"/>
      <c r="ILA213" s="56"/>
      <c r="ILB213" s="56"/>
      <c r="ILC213" s="56"/>
      <c r="ILD213" s="56"/>
      <c r="ILE213" s="56"/>
      <c r="ILF213" s="56"/>
      <c r="ILG213" s="56"/>
      <c r="ILH213" s="56"/>
      <c r="ILI213" s="56"/>
      <c r="ILJ213" s="56"/>
      <c r="ILK213" s="56"/>
      <c r="ILL213" s="56"/>
      <c r="ILM213" s="56"/>
      <c r="ILN213" s="56"/>
      <c r="ILO213" s="56"/>
      <c r="ILP213" s="56"/>
      <c r="ILQ213" s="56"/>
      <c r="ILR213" s="56"/>
      <c r="ILS213" s="56"/>
      <c r="ILT213" s="56"/>
      <c r="ILU213" s="56"/>
      <c r="ILV213" s="56"/>
      <c r="ILW213" s="56"/>
      <c r="ILX213" s="56"/>
      <c r="ILY213" s="56"/>
      <c r="ILZ213" s="56"/>
      <c r="IMA213" s="56"/>
      <c r="IMB213" s="56"/>
      <c r="IMC213" s="56"/>
      <c r="IMD213" s="56"/>
      <c r="IME213" s="56"/>
      <c r="IMF213" s="56"/>
      <c r="IMG213" s="56"/>
      <c r="IMH213" s="56"/>
      <c r="IMI213" s="56"/>
      <c r="IMJ213" s="56"/>
      <c r="IMK213" s="56"/>
      <c r="IML213" s="56"/>
      <c r="IMM213" s="56"/>
      <c r="IMN213" s="56"/>
      <c r="IMO213" s="56"/>
      <c r="IMP213" s="56"/>
      <c r="IMQ213" s="56"/>
      <c r="IMR213" s="56"/>
      <c r="IMS213" s="56"/>
      <c r="IMT213" s="56"/>
      <c r="IMU213" s="56"/>
      <c r="IMV213" s="56"/>
      <c r="IMW213" s="56"/>
      <c r="IMX213" s="56"/>
      <c r="IMY213" s="56"/>
      <c r="IMZ213" s="56"/>
      <c r="INA213" s="56"/>
      <c r="INB213" s="56"/>
      <c r="INC213" s="56"/>
      <c r="IND213" s="56"/>
      <c r="INE213" s="56"/>
      <c r="INF213" s="56"/>
      <c r="ING213" s="56"/>
      <c r="INH213" s="56"/>
      <c r="INI213" s="56"/>
      <c r="INJ213" s="56"/>
      <c r="INK213" s="56"/>
      <c r="INL213" s="56"/>
      <c r="INM213" s="56"/>
      <c r="INN213" s="56"/>
      <c r="INO213" s="56"/>
      <c r="INP213" s="56"/>
      <c r="INQ213" s="56"/>
      <c r="INR213" s="56"/>
      <c r="INS213" s="56"/>
      <c r="INT213" s="56"/>
      <c r="INU213" s="56"/>
      <c r="INV213" s="56"/>
      <c r="INW213" s="56"/>
      <c r="INX213" s="56"/>
      <c r="INY213" s="56"/>
      <c r="INZ213" s="56"/>
      <c r="IOA213" s="56"/>
      <c r="IOB213" s="56"/>
      <c r="IOC213" s="56"/>
      <c r="IOD213" s="56"/>
      <c r="IOE213" s="56"/>
      <c r="IOF213" s="56"/>
      <c r="IOG213" s="56"/>
      <c r="IOH213" s="56"/>
      <c r="IOI213" s="56"/>
      <c r="IOJ213" s="56"/>
      <c r="IOK213" s="56"/>
      <c r="IOL213" s="56"/>
      <c r="IOM213" s="56"/>
      <c r="ION213" s="56"/>
      <c r="IOO213" s="56"/>
      <c r="IOP213" s="56"/>
      <c r="IOQ213" s="56"/>
      <c r="IOR213" s="56"/>
      <c r="IOS213" s="56"/>
      <c r="IOT213" s="56"/>
      <c r="IOU213" s="56"/>
      <c r="IOV213" s="56"/>
      <c r="IOW213" s="56"/>
      <c r="IOX213" s="56"/>
      <c r="IOY213" s="56"/>
      <c r="IOZ213" s="56"/>
      <c r="IPA213" s="56"/>
      <c r="IPB213" s="56"/>
      <c r="IPC213" s="56"/>
      <c r="IPD213" s="56"/>
      <c r="IPE213" s="56"/>
      <c r="IPF213" s="56"/>
      <c r="IPG213" s="56"/>
      <c r="IPH213" s="56"/>
      <c r="IPI213" s="56"/>
      <c r="IPJ213" s="56"/>
      <c r="IPK213" s="56"/>
      <c r="IPL213" s="56"/>
      <c r="IPM213" s="56"/>
      <c r="IPN213" s="56"/>
      <c r="IPO213" s="56"/>
      <c r="IPP213" s="56"/>
      <c r="IPQ213" s="56"/>
      <c r="IPR213" s="56"/>
      <c r="IPS213" s="56"/>
      <c r="IPT213" s="56"/>
      <c r="IPU213" s="56"/>
      <c r="IPV213" s="56"/>
      <c r="IPW213" s="56"/>
      <c r="IPX213" s="56"/>
      <c r="IPY213" s="56"/>
      <c r="IPZ213" s="56"/>
      <c r="IQA213" s="56"/>
      <c r="IQB213" s="56"/>
      <c r="IQC213" s="56"/>
      <c r="IQD213" s="56"/>
      <c r="IQE213" s="56"/>
      <c r="IQF213" s="56"/>
      <c r="IQG213" s="56"/>
      <c r="IQH213" s="56"/>
      <c r="IQI213" s="56"/>
      <c r="IQJ213" s="56"/>
      <c r="IQK213" s="56"/>
      <c r="IQL213" s="56"/>
      <c r="IQM213" s="56"/>
      <c r="IQN213" s="56"/>
      <c r="IQO213" s="56"/>
      <c r="IQP213" s="56"/>
      <c r="IQQ213" s="56"/>
      <c r="IQR213" s="56"/>
      <c r="IQS213" s="56"/>
      <c r="IQT213" s="56"/>
      <c r="IQU213" s="56"/>
      <c r="IQV213" s="56"/>
      <c r="IQW213" s="56"/>
      <c r="IQX213" s="56"/>
      <c r="IQY213" s="56"/>
      <c r="IQZ213" s="56"/>
      <c r="IRA213" s="56"/>
      <c r="IRB213" s="56"/>
      <c r="IRC213" s="56"/>
      <c r="IRD213" s="56"/>
      <c r="IRE213" s="56"/>
      <c r="IRF213" s="56"/>
      <c r="IRG213" s="56"/>
      <c r="IRH213" s="56"/>
      <c r="IRI213" s="56"/>
      <c r="IRJ213" s="56"/>
      <c r="IRK213" s="56"/>
      <c r="IRL213" s="56"/>
      <c r="IRM213" s="56"/>
      <c r="IRN213" s="56"/>
      <c r="IRO213" s="56"/>
      <c r="IRP213" s="56"/>
      <c r="IRQ213" s="56"/>
      <c r="IRR213" s="56"/>
      <c r="IRS213" s="56"/>
      <c r="IRT213" s="56"/>
      <c r="IRU213" s="56"/>
      <c r="IRV213" s="56"/>
      <c r="IRW213" s="56"/>
      <c r="IRX213" s="56"/>
      <c r="IRY213" s="56"/>
      <c r="IRZ213" s="56"/>
      <c r="ISA213" s="56"/>
      <c r="ISB213" s="56"/>
      <c r="ISC213" s="56"/>
      <c r="ISD213" s="56"/>
      <c r="ISE213" s="56"/>
      <c r="ISF213" s="56"/>
      <c r="ISG213" s="56"/>
      <c r="ISH213" s="56"/>
      <c r="ISI213" s="56"/>
      <c r="ISJ213" s="56"/>
      <c r="ISK213" s="56"/>
      <c r="ISL213" s="56"/>
      <c r="ISM213" s="56"/>
      <c r="ISN213" s="56"/>
      <c r="ISO213" s="56"/>
      <c r="ISP213" s="56"/>
      <c r="ISQ213" s="56"/>
      <c r="ISR213" s="56"/>
      <c r="ISS213" s="56"/>
      <c r="IST213" s="56"/>
      <c r="ISU213" s="56"/>
      <c r="ISV213" s="56"/>
      <c r="ISW213" s="56"/>
      <c r="ISX213" s="56"/>
      <c r="ISY213" s="56"/>
      <c r="ISZ213" s="56"/>
      <c r="ITA213" s="56"/>
      <c r="ITB213" s="56"/>
      <c r="ITC213" s="56"/>
      <c r="ITD213" s="56"/>
      <c r="ITE213" s="56"/>
      <c r="ITF213" s="56"/>
      <c r="ITG213" s="56"/>
      <c r="ITH213" s="56"/>
      <c r="ITI213" s="56"/>
      <c r="ITJ213" s="56"/>
      <c r="ITK213" s="56"/>
      <c r="ITL213" s="56"/>
      <c r="ITM213" s="56"/>
      <c r="ITN213" s="56"/>
      <c r="ITO213" s="56"/>
      <c r="ITP213" s="56"/>
      <c r="ITQ213" s="56"/>
      <c r="ITR213" s="56"/>
      <c r="ITS213" s="56"/>
      <c r="ITT213" s="56"/>
      <c r="ITU213" s="56"/>
      <c r="ITV213" s="56"/>
      <c r="ITW213" s="56"/>
      <c r="ITX213" s="56"/>
      <c r="ITY213" s="56"/>
      <c r="ITZ213" s="56"/>
      <c r="IUA213" s="56"/>
      <c r="IUB213" s="56"/>
      <c r="IUC213" s="56"/>
      <c r="IUD213" s="56"/>
      <c r="IUE213" s="56"/>
      <c r="IUF213" s="56"/>
      <c r="IUG213" s="56"/>
      <c r="IUH213" s="56"/>
      <c r="IUI213" s="56"/>
      <c r="IUJ213" s="56"/>
      <c r="IUK213" s="56"/>
      <c r="IUL213" s="56"/>
      <c r="IUM213" s="56"/>
      <c r="IUN213" s="56"/>
      <c r="IUO213" s="56"/>
      <c r="IUP213" s="56"/>
      <c r="IUQ213" s="56"/>
      <c r="IUR213" s="56"/>
      <c r="IUS213" s="56"/>
      <c r="IUT213" s="56"/>
      <c r="IUU213" s="56"/>
      <c r="IUV213" s="56"/>
      <c r="IUW213" s="56"/>
      <c r="IUX213" s="56"/>
      <c r="IUY213" s="56"/>
      <c r="IUZ213" s="56"/>
      <c r="IVA213" s="56"/>
      <c r="IVB213" s="56"/>
      <c r="IVC213" s="56"/>
      <c r="IVD213" s="56"/>
      <c r="IVE213" s="56"/>
      <c r="IVF213" s="56"/>
      <c r="IVG213" s="56"/>
      <c r="IVH213" s="56"/>
      <c r="IVI213" s="56"/>
      <c r="IVJ213" s="56"/>
      <c r="IVK213" s="56"/>
      <c r="IVL213" s="56"/>
      <c r="IVM213" s="56"/>
      <c r="IVN213" s="56"/>
      <c r="IVO213" s="56"/>
      <c r="IVP213" s="56"/>
      <c r="IVQ213" s="56"/>
      <c r="IVR213" s="56"/>
      <c r="IVS213" s="56"/>
      <c r="IVT213" s="56"/>
      <c r="IVU213" s="56"/>
      <c r="IVV213" s="56"/>
      <c r="IVW213" s="56"/>
      <c r="IVX213" s="56"/>
      <c r="IVY213" s="56"/>
      <c r="IVZ213" s="56"/>
      <c r="IWA213" s="56"/>
      <c r="IWB213" s="56"/>
      <c r="IWC213" s="56"/>
      <c r="IWD213" s="56"/>
      <c r="IWE213" s="56"/>
      <c r="IWF213" s="56"/>
      <c r="IWG213" s="56"/>
      <c r="IWH213" s="56"/>
      <c r="IWI213" s="56"/>
      <c r="IWJ213" s="56"/>
      <c r="IWK213" s="56"/>
      <c r="IWL213" s="56"/>
      <c r="IWM213" s="56"/>
      <c r="IWN213" s="56"/>
      <c r="IWO213" s="56"/>
      <c r="IWP213" s="56"/>
      <c r="IWQ213" s="56"/>
      <c r="IWR213" s="56"/>
      <c r="IWS213" s="56"/>
      <c r="IWT213" s="56"/>
      <c r="IWU213" s="56"/>
      <c r="IWV213" s="56"/>
      <c r="IWW213" s="56"/>
      <c r="IWX213" s="56"/>
      <c r="IWY213" s="56"/>
      <c r="IWZ213" s="56"/>
      <c r="IXA213" s="56"/>
      <c r="IXB213" s="56"/>
      <c r="IXC213" s="56"/>
      <c r="IXD213" s="56"/>
      <c r="IXE213" s="56"/>
      <c r="IXF213" s="56"/>
      <c r="IXG213" s="56"/>
      <c r="IXH213" s="56"/>
      <c r="IXI213" s="56"/>
      <c r="IXJ213" s="56"/>
      <c r="IXK213" s="56"/>
      <c r="IXL213" s="56"/>
      <c r="IXM213" s="56"/>
      <c r="IXN213" s="56"/>
      <c r="IXO213" s="56"/>
      <c r="IXP213" s="56"/>
      <c r="IXQ213" s="56"/>
      <c r="IXR213" s="56"/>
      <c r="IXS213" s="56"/>
      <c r="IXT213" s="56"/>
      <c r="IXU213" s="56"/>
      <c r="IXV213" s="56"/>
      <c r="IXW213" s="56"/>
      <c r="IXX213" s="56"/>
      <c r="IXY213" s="56"/>
      <c r="IXZ213" s="56"/>
      <c r="IYA213" s="56"/>
      <c r="IYB213" s="56"/>
      <c r="IYC213" s="56"/>
      <c r="IYD213" s="56"/>
      <c r="IYE213" s="56"/>
      <c r="IYF213" s="56"/>
      <c r="IYG213" s="56"/>
      <c r="IYH213" s="56"/>
      <c r="IYI213" s="56"/>
      <c r="IYJ213" s="56"/>
      <c r="IYK213" s="56"/>
      <c r="IYL213" s="56"/>
      <c r="IYM213" s="56"/>
      <c r="IYN213" s="56"/>
      <c r="IYO213" s="56"/>
      <c r="IYP213" s="56"/>
      <c r="IYQ213" s="56"/>
      <c r="IYR213" s="56"/>
      <c r="IYS213" s="56"/>
      <c r="IYT213" s="56"/>
      <c r="IYU213" s="56"/>
      <c r="IYV213" s="56"/>
      <c r="IYW213" s="56"/>
      <c r="IYX213" s="56"/>
      <c r="IYY213" s="56"/>
      <c r="IYZ213" s="56"/>
      <c r="IZA213" s="56"/>
      <c r="IZB213" s="56"/>
      <c r="IZC213" s="56"/>
      <c r="IZD213" s="56"/>
      <c r="IZE213" s="56"/>
      <c r="IZF213" s="56"/>
      <c r="IZG213" s="56"/>
      <c r="IZH213" s="56"/>
      <c r="IZI213" s="56"/>
      <c r="IZJ213" s="56"/>
      <c r="IZK213" s="56"/>
      <c r="IZL213" s="56"/>
      <c r="IZM213" s="56"/>
      <c r="IZN213" s="56"/>
      <c r="IZO213" s="56"/>
      <c r="IZP213" s="56"/>
      <c r="IZQ213" s="56"/>
      <c r="IZR213" s="56"/>
      <c r="IZS213" s="56"/>
      <c r="IZT213" s="56"/>
      <c r="IZU213" s="56"/>
      <c r="IZV213" s="56"/>
      <c r="IZW213" s="56"/>
      <c r="IZX213" s="56"/>
      <c r="IZY213" s="56"/>
      <c r="IZZ213" s="56"/>
      <c r="JAA213" s="56"/>
      <c r="JAB213" s="56"/>
      <c r="JAC213" s="56"/>
      <c r="JAD213" s="56"/>
      <c r="JAE213" s="56"/>
      <c r="JAF213" s="56"/>
      <c r="JAG213" s="56"/>
      <c r="JAH213" s="56"/>
      <c r="JAI213" s="56"/>
      <c r="JAJ213" s="56"/>
      <c r="JAK213" s="56"/>
      <c r="JAL213" s="56"/>
      <c r="JAM213" s="56"/>
      <c r="JAN213" s="56"/>
      <c r="JAO213" s="56"/>
      <c r="JAP213" s="56"/>
      <c r="JAQ213" s="56"/>
      <c r="JAR213" s="56"/>
      <c r="JAS213" s="56"/>
      <c r="JAT213" s="56"/>
      <c r="JAU213" s="56"/>
      <c r="JAV213" s="56"/>
      <c r="JAW213" s="56"/>
      <c r="JAX213" s="56"/>
      <c r="JAY213" s="56"/>
      <c r="JAZ213" s="56"/>
      <c r="JBA213" s="56"/>
      <c r="JBB213" s="56"/>
      <c r="JBC213" s="56"/>
      <c r="JBD213" s="56"/>
      <c r="JBE213" s="56"/>
      <c r="JBF213" s="56"/>
      <c r="JBG213" s="56"/>
      <c r="JBH213" s="56"/>
      <c r="JBI213" s="56"/>
      <c r="JBJ213" s="56"/>
      <c r="JBK213" s="56"/>
      <c r="JBL213" s="56"/>
      <c r="JBM213" s="56"/>
      <c r="JBN213" s="56"/>
      <c r="JBO213" s="56"/>
      <c r="JBP213" s="56"/>
      <c r="JBQ213" s="56"/>
      <c r="JBR213" s="56"/>
      <c r="JBS213" s="56"/>
      <c r="JBT213" s="56"/>
      <c r="JBU213" s="56"/>
      <c r="JBV213" s="56"/>
      <c r="JBW213" s="56"/>
      <c r="JBX213" s="56"/>
      <c r="JBY213" s="56"/>
      <c r="JBZ213" s="56"/>
      <c r="JCA213" s="56"/>
      <c r="JCB213" s="56"/>
      <c r="JCC213" s="56"/>
      <c r="JCD213" s="56"/>
      <c r="JCE213" s="56"/>
      <c r="JCF213" s="56"/>
      <c r="JCG213" s="56"/>
      <c r="JCH213" s="56"/>
      <c r="JCI213" s="56"/>
      <c r="JCJ213" s="56"/>
      <c r="JCK213" s="56"/>
      <c r="JCL213" s="56"/>
      <c r="JCM213" s="56"/>
      <c r="JCN213" s="56"/>
      <c r="JCO213" s="56"/>
      <c r="JCP213" s="56"/>
      <c r="JCQ213" s="56"/>
      <c r="JCR213" s="56"/>
      <c r="JCS213" s="56"/>
      <c r="JCT213" s="56"/>
      <c r="JCU213" s="56"/>
      <c r="JCV213" s="56"/>
      <c r="JCW213" s="56"/>
      <c r="JCX213" s="56"/>
      <c r="JCY213" s="56"/>
      <c r="JCZ213" s="56"/>
      <c r="JDA213" s="56"/>
      <c r="JDB213" s="56"/>
      <c r="JDC213" s="56"/>
      <c r="JDD213" s="56"/>
      <c r="JDE213" s="56"/>
      <c r="JDF213" s="56"/>
      <c r="JDG213" s="56"/>
      <c r="JDH213" s="56"/>
      <c r="JDI213" s="56"/>
      <c r="JDJ213" s="56"/>
      <c r="JDK213" s="56"/>
      <c r="JDL213" s="56"/>
      <c r="JDM213" s="56"/>
      <c r="JDN213" s="56"/>
      <c r="JDO213" s="56"/>
      <c r="JDP213" s="56"/>
      <c r="JDQ213" s="56"/>
      <c r="JDR213" s="56"/>
      <c r="JDS213" s="56"/>
      <c r="JDT213" s="56"/>
      <c r="JDU213" s="56"/>
      <c r="JDV213" s="56"/>
      <c r="JDW213" s="56"/>
      <c r="JDX213" s="56"/>
      <c r="JDY213" s="56"/>
      <c r="JDZ213" s="56"/>
      <c r="JEA213" s="56"/>
      <c r="JEB213" s="56"/>
      <c r="JEC213" s="56"/>
      <c r="JED213" s="56"/>
      <c r="JEE213" s="56"/>
      <c r="JEF213" s="56"/>
      <c r="JEG213" s="56"/>
      <c r="JEH213" s="56"/>
      <c r="JEI213" s="56"/>
      <c r="JEJ213" s="56"/>
      <c r="JEK213" s="56"/>
      <c r="JEL213" s="56"/>
      <c r="JEM213" s="56"/>
      <c r="JEN213" s="56"/>
      <c r="JEO213" s="56"/>
      <c r="JEP213" s="56"/>
      <c r="JEQ213" s="56"/>
      <c r="JER213" s="56"/>
      <c r="JES213" s="56"/>
      <c r="JET213" s="56"/>
      <c r="JEU213" s="56"/>
      <c r="JEV213" s="56"/>
      <c r="JEW213" s="56"/>
      <c r="JEX213" s="56"/>
      <c r="JEY213" s="56"/>
      <c r="JEZ213" s="56"/>
      <c r="JFA213" s="56"/>
      <c r="JFB213" s="56"/>
      <c r="JFC213" s="56"/>
      <c r="JFD213" s="56"/>
      <c r="JFE213" s="56"/>
      <c r="JFF213" s="56"/>
      <c r="JFG213" s="56"/>
      <c r="JFH213" s="56"/>
      <c r="JFI213" s="56"/>
      <c r="JFJ213" s="56"/>
      <c r="JFK213" s="56"/>
      <c r="JFL213" s="56"/>
      <c r="JFM213" s="56"/>
      <c r="JFN213" s="56"/>
      <c r="JFO213" s="56"/>
      <c r="JFP213" s="56"/>
      <c r="JFQ213" s="56"/>
      <c r="JFR213" s="56"/>
      <c r="JFS213" s="56"/>
      <c r="JFT213" s="56"/>
      <c r="JFU213" s="56"/>
      <c r="JFV213" s="56"/>
      <c r="JFW213" s="56"/>
      <c r="JFX213" s="56"/>
      <c r="JFY213" s="56"/>
      <c r="JFZ213" s="56"/>
      <c r="JGA213" s="56"/>
      <c r="JGB213" s="56"/>
      <c r="JGC213" s="56"/>
      <c r="JGD213" s="56"/>
      <c r="JGE213" s="56"/>
      <c r="JGF213" s="56"/>
      <c r="JGG213" s="56"/>
      <c r="JGH213" s="56"/>
      <c r="JGI213" s="56"/>
      <c r="JGJ213" s="56"/>
      <c r="JGK213" s="56"/>
      <c r="JGL213" s="56"/>
      <c r="JGM213" s="56"/>
      <c r="JGN213" s="56"/>
      <c r="JGO213" s="56"/>
      <c r="JGP213" s="56"/>
      <c r="JGQ213" s="56"/>
      <c r="JGR213" s="56"/>
      <c r="JGS213" s="56"/>
      <c r="JGT213" s="56"/>
      <c r="JGU213" s="56"/>
      <c r="JGV213" s="56"/>
      <c r="JGW213" s="56"/>
      <c r="JGX213" s="56"/>
      <c r="JGY213" s="56"/>
      <c r="JGZ213" s="56"/>
      <c r="JHA213" s="56"/>
      <c r="JHB213" s="56"/>
      <c r="JHC213" s="56"/>
      <c r="JHD213" s="56"/>
      <c r="JHE213" s="56"/>
      <c r="JHF213" s="56"/>
      <c r="JHG213" s="56"/>
      <c r="JHH213" s="56"/>
      <c r="JHI213" s="56"/>
      <c r="JHJ213" s="56"/>
      <c r="JHK213" s="56"/>
      <c r="JHL213" s="56"/>
      <c r="JHM213" s="56"/>
      <c r="JHN213" s="56"/>
      <c r="JHO213" s="56"/>
      <c r="JHP213" s="56"/>
      <c r="JHQ213" s="56"/>
      <c r="JHR213" s="56"/>
      <c r="JHS213" s="56"/>
      <c r="JHT213" s="56"/>
      <c r="JHU213" s="56"/>
      <c r="JHV213" s="56"/>
      <c r="JHW213" s="56"/>
      <c r="JHX213" s="56"/>
      <c r="JHY213" s="56"/>
      <c r="JHZ213" s="56"/>
      <c r="JIA213" s="56"/>
      <c r="JIB213" s="56"/>
      <c r="JIC213" s="56"/>
      <c r="JID213" s="56"/>
      <c r="JIE213" s="56"/>
      <c r="JIF213" s="56"/>
      <c r="JIG213" s="56"/>
      <c r="JIH213" s="56"/>
      <c r="JII213" s="56"/>
      <c r="JIJ213" s="56"/>
      <c r="JIK213" s="56"/>
      <c r="JIL213" s="56"/>
      <c r="JIM213" s="56"/>
      <c r="JIN213" s="56"/>
      <c r="JIO213" s="56"/>
      <c r="JIP213" s="56"/>
      <c r="JIQ213" s="56"/>
      <c r="JIR213" s="56"/>
      <c r="JIS213" s="56"/>
      <c r="JIT213" s="56"/>
      <c r="JIU213" s="56"/>
      <c r="JIV213" s="56"/>
      <c r="JIW213" s="56"/>
      <c r="JIX213" s="56"/>
      <c r="JIY213" s="56"/>
      <c r="JIZ213" s="56"/>
      <c r="JJA213" s="56"/>
      <c r="JJB213" s="56"/>
      <c r="JJC213" s="56"/>
      <c r="JJD213" s="56"/>
      <c r="JJE213" s="56"/>
      <c r="JJF213" s="56"/>
      <c r="JJG213" s="56"/>
      <c r="JJH213" s="56"/>
      <c r="JJI213" s="56"/>
      <c r="JJJ213" s="56"/>
      <c r="JJK213" s="56"/>
      <c r="JJL213" s="56"/>
      <c r="JJM213" s="56"/>
      <c r="JJN213" s="56"/>
      <c r="JJO213" s="56"/>
      <c r="JJP213" s="56"/>
      <c r="JJQ213" s="56"/>
      <c r="JJR213" s="56"/>
      <c r="JJS213" s="56"/>
      <c r="JJT213" s="56"/>
      <c r="JJU213" s="56"/>
      <c r="JJV213" s="56"/>
      <c r="JJW213" s="56"/>
      <c r="JJX213" s="56"/>
      <c r="JJY213" s="56"/>
      <c r="JJZ213" s="56"/>
      <c r="JKA213" s="56"/>
      <c r="JKB213" s="56"/>
      <c r="JKC213" s="56"/>
      <c r="JKD213" s="56"/>
      <c r="JKE213" s="56"/>
      <c r="JKF213" s="56"/>
      <c r="JKG213" s="56"/>
      <c r="JKH213" s="56"/>
      <c r="JKI213" s="56"/>
      <c r="JKJ213" s="56"/>
      <c r="JKK213" s="56"/>
      <c r="JKL213" s="56"/>
      <c r="JKM213" s="56"/>
      <c r="JKN213" s="56"/>
      <c r="JKO213" s="56"/>
      <c r="JKP213" s="56"/>
      <c r="JKQ213" s="56"/>
      <c r="JKR213" s="56"/>
      <c r="JKS213" s="56"/>
      <c r="JKT213" s="56"/>
      <c r="JKU213" s="56"/>
      <c r="JKV213" s="56"/>
      <c r="JKW213" s="56"/>
      <c r="JKX213" s="56"/>
      <c r="JKY213" s="56"/>
      <c r="JKZ213" s="56"/>
      <c r="JLA213" s="56"/>
      <c r="JLB213" s="56"/>
      <c r="JLC213" s="56"/>
      <c r="JLD213" s="56"/>
      <c r="JLE213" s="56"/>
      <c r="JLF213" s="56"/>
      <c r="JLG213" s="56"/>
      <c r="JLH213" s="56"/>
      <c r="JLI213" s="56"/>
      <c r="JLJ213" s="56"/>
      <c r="JLK213" s="56"/>
      <c r="JLL213" s="56"/>
      <c r="JLM213" s="56"/>
      <c r="JLN213" s="56"/>
      <c r="JLO213" s="56"/>
      <c r="JLP213" s="56"/>
      <c r="JLQ213" s="56"/>
      <c r="JLR213" s="56"/>
      <c r="JLS213" s="56"/>
      <c r="JLT213" s="56"/>
      <c r="JLU213" s="56"/>
      <c r="JLV213" s="56"/>
      <c r="JLW213" s="56"/>
      <c r="JLX213" s="56"/>
      <c r="JLY213" s="56"/>
      <c r="JLZ213" s="56"/>
      <c r="JMA213" s="56"/>
      <c r="JMB213" s="56"/>
      <c r="JMC213" s="56"/>
      <c r="JMD213" s="56"/>
      <c r="JME213" s="56"/>
      <c r="JMF213" s="56"/>
      <c r="JMG213" s="56"/>
      <c r="JMH213" s="56"/>
      <c r="JMI213" s="56"/>
      <c r="JMJ213" s="56"/>
      <c r="JMK213" s="56"/>
      <c r="JML213" s="56"/>
      <c r="JMM213" s="56"/>
      <c r="JMN213" s="56"/>
      <c r="JMO213" s="56"/>
      <c r="JMP213" s="56"/>
      <c r="JMQ213" s="56"/>
      <c r="JMR213" s="56"/>
      <c r="JMS213" s="56"/>
      <c r="JMT213" s="56"/>
      <c r="JMU213" s="56"/>
      <c r="JMV213" s="56"/>
      <c r="JMW213" s="56"/>
      <c r="JMX213" s="56"/>
      <c r="JMY213" s="56"/>
      <c r="JMZ213" s="56"/>
      <c r="JNA213" s="56"/>
      <c r="JNB213" s="56"/>
      <c r="JNC213" s="56"/>
      <c r="JND213" s="56"/>
      <c r="JNE213" s="56"/>
      <c r="JNF213" s="56"/>
      <c r="JNG213" s="56"/>
      <c r="JNH213" s="56"/>
      <c r="JNI213" s="56"/>
      <c r="JNJ213" s="56"/>
      <c r="JNK213" s="56"/>
      <c r="JNL213" s="56"/>
      <c r="JNM213" s="56"/>
      <c r="JNN213" s="56"/>
      <c r="JNO213" s="56"/>
      <c r="JNP213" s="56"/>
      <c r="JNQ213" s="56"/>
      <c r="JNR213" s="56"/>
      <c r="JNS213" s="56"/>
      <c r="JNT213" s="56"/>
      <c r="JNU213" s="56"/>
      <c r="JNV213" s="56"/>
      <c r="JNW213" s="56"/>
      <c r="JNX213" s="56"/>
      <c r="JNY213" s="56"/>
      <c r="JNZ213" s="56"/>
      <c r="JOA213" s="56"/>
      <c r="JOB213" s="56"/>
      <c r="JOC213" s="56"/>
      <c r="JOD213" s="56"/>
      <c r="JOE213" s="56"/>
      <c r="JOF213" s="56"/>
      <c r="JOG213" s="56"/>
      <c r="JOH213" s="56"/>
      <c r="JOI213" s="56"/>
      <c r="JOJ213" s="56"/>
      <c r="JOK213" s="56"/>
      <c r="JOL213" s="56"/>
      <c r="JOM213" s="56"/>
      <c r="JON213" s="56"/>
      <c r="JOO213" s="56"/>
      <c r="JOP213" s="56"/>
      <c r="JOQ213" s="56"/>
      <c r="JOR213" s="56"/>
      <c r="JOS213" s="56"/>
      <c r="JOT213" s="56"/>
      <c r="JOU213" s="56"/>
      <c r="JOV213" s="56"/>
      <c r="JOW213" s="56"/>
      <c r="JOX213" s="56"/>
      <c r="JOY213" s="56"/>
      <c r="JOZ213" s="56"/>
      <c r="JPA213" s="56"/>
      <c r="JPB213" s="56"/>
      <c r="JPC213" s="56"/>
      <c r="JPD213" s="56"/>
      <c r="JPE213" s="56"/>
      <c r="JPF213" s="56"/>
      <c r="JPG213" s="56"/>
      <c r="JPH213" s="56"/>
      <c r="JPI213" s="56"/>
      <c r="JPJ213" s="56"/>
      <c r="JPK213" s="56"/>
      <c r="JPL213" s="56"/>
      <c r="JPM213" s="56"/>
      <c r="JPN213" s="56"/>
      <c r="JPO213" s="56"/>
      <c r="JPP213" s="56"/>
      <c r="JPQ213" s="56"/>
      <c r="JPR213" s="56"/>
      <c r="JPS213" s="56"/>
      <c r="JPT213" s="56"/>
      <c r="JPU213" s="56"/>
      <c r="JPV213" s="56"/>
      <c r="JPW213" s="56"/>
      <c r="JPX213" s="56"/>
      <c r="JPY213" s="56"/>
      <c r="JPZ213" s="56"/>
      <c r="JQA213" s="56"/>
      <c r="JQB213" s="56"/>
      <c r="JQC213" s="56"/>
      <c r="JQD213" s="56"/>
      <c r="JQE213" s="56"/>
      <c r="JQF213" s="56"/>
      <c r="JQG213" s="56"/>
      <c r="JQH213" s="56"/>
      <c r="JQI213" s="56"/>
      <c r="JQJ213" s="56"/>
      <c r="JQK213" s="56"/>
      <c r="JQL213" s="56"/>
      <c r="JQM213" s="56"/>
      <c r="JQN213" s="56"/>
      <c r="JQO213" s="56"/>
      <c r="JQP213" s="56"/>
      <c r="JQQ213" s="56"/>
      <c r="JQR213" s="56"/>
      <c r="JQS213" s="56"/>
      <c r="JQT213" s="56"/>
      <c r="JQU213" s="56"/>
      <c r="JQV213" s="56"/>
      <c r="JQW213" s="56"/>
      <c r="JQX213" s="56"/>
      <c r="JQY213" s="56"/>
      <c r="JQZ213" s="56"/>
      <c r="JRA213" s="56"/>
      <c r="JRB213" s="56"/>
      <c r="JRC213" s="56"/>
      <c r="JRD213" s="56"/>
      <c r="JRE213" s="56"/>
      <c r="JRF213" s="56"/>
      <c r="JRG213" s="56"/>
      <c r="JRH213" s="56"/>
      <c r="JRI213" s="56"/>
      <c r="JRJ213" s="56"/>
      <c r="JRK213" s="56"/>
      <c r="JRL213" s="56"/>
      <c r="JRM213" s="56"/>
      <c r="JRN213" s="56"/>
      <c r="JRO213" s="56"/>
      <c r="JRP213" s="56"/>
      <c r="JRQ213" s="56"/>
      <c r="JRR213" s="56"/>
      <c r="JRS213" s="56"/>
      <c r="JRT213" s="56"/>
      <c r="JRU213" s="56"/>
      <c r="JRV213" s="56"/>
      <c r="JRW213" s="56"/>
      <c r="JRX213" s="56"/>
      <c r="JRY213" s="56"/>
      <c r="JRZ213" s="56"/>
      <c r="JSA213" s="56"/>
      <c r="JSB213" s="56"/>
      <c r="JSC213" s="56"/>
      <c r="JSD213" s="56"/>
      <c r="JSE213" s="56"/>
      <c r="JSF213" s="56"/>
      <c r="JSG213" s="56"/>
      <c r="JSH213" s="56"/>
      <c r="JSI213" s="56"/>
      <c r="JSJ213" s="56"/>
      <c r="JSK213" s="56"/>
      <c r="JSL213" s="56"/>
      <c r="JSM213" s="56"/>
      <c r="JSN213" s="56"/>
      <c r="JSO213" s="56"/>
      <c r="JSP213" s="56"/>
      <c r="JSQ213" s="56"/>
      <c r="JSR213" s="56"/>
      <c r="JSS213" s="56"/>
      <c r="JST213" s="56"/>
      <c r="JSU213" s="56"/>
      <c r="JSV213" s="56"/>
      <c r="JSW213" s="56"/>
      <c r="JSX213" s="56"/>
      <c r="JSY213" s="56"/>
      <c r="JSZ213" s="56"/>
      <c r="JTA213" s="56"/>
      <c r="JTB213" s="56"/>
      <c r="JTC213" s="56"/>
      <c r="JTD213" s="56"/>
      <c r="JTE213" s="56"/>
      <c r="JTF213" s="56"/>
      <c r="JTG213" s="56"/>
      <c r="JTH213" s="56"/>
      <c r="JTI213" s="56"/>
      <c r="JTJ213" s="56"/>
      <c r="JTK213" s="56"/>
      <c r="JTL213" s="56"/>
      <c r="JTM213" s="56"/>
      <c r="JTN213" s="56"/>
      <c r="JTO213" s="56"/>
      <c r="JTP213" s="56"/>
      <c r="JTQ213" s="56"/>
      <c r="JTR213" s="56"/>
      <c r="JTS213" s="56"/>
      <c r="JTT213" s="56"/>
      <c r="JTU213" s="56"/>
      <c r="JTV213" s="56"/>
      <c r="JTW213" s="56"/>
      <c r="JTX213" s="56"/>
      <c r="JTY213" s="56"/>
      <c r="JTZ213" s="56"/>
      <c r="JUA213" s="56"/>
      <c r="JUB213" s="56"/>
      <c r="JUC213" s="56"/>
      <c r="JUD213" s="56"/>
      <c r="JUE213" s="56"/>
      <c r="JUF213" s="56"/>
      <c r="JUG213" s="56"/>
      <c r="JUH213" s="56"/>
      <c r="JUI213" s="56"/>
      <c r="JUJ213" s="56"/>
      <c r="JUK213" s="56"/>
      <c r="JUL213" s="56"/>
      <c r="JUM213" s="56"/>
      <c r="JUN213" s="56"/>
      <c r="JUO213" s="56"/>
      <c r="JUP213" s="56"/>
      <c r="JUQ213" s="56"/>
      <c r="JUR213" s="56"/>
      <c r="JUS213" s="56"/>
      <c r="JUT213" s="56"/>
      <c r="JUU213" s="56"/>
      <c r="JUV213" s="56"/>
      <c r="JUW213" s="56"/>
      <c r="JUX213" s="56"/>
      <c r="JUY213" s="56"/>
      <c r="JUZ213" s="56"/>
      <c r="JVA213" s="56"/>
      <c r="JVB213" s="56"/>
      <c r="JVC213" s="56"/>
      <c r="JVD213" s="56"/>
      <c r="JVE213" s="56"/>
      <c r="JVF213" s="56"/>
      <c r="JVG213" s="56"/>
      <c r="JVH213" s="56"/>
      <c r="JVI213" s="56"/>
      <c r="JVJ213" s="56"/>
      <c r="JVK213" s="56"/>
      <c r="JVL213" s="56"/>
      <c r="JVM213" s="56"/>
      <c r="JVN213" s="56"/>
      <c r="JVO213" s="56"/>
      <c r="JVP213" s="56"/>
      <c r="JVQ213" s="56"/>
      <c r="JVR213" s="56"/>
      <c r="JVS213" s="56"/>
      <c r="JVT213" s="56"/>
      <c r="JVU213" s="56"/>
      <c r="JVV213" s="56"/>
      <c r="JVW213" s="56"/>
      <c r="JVX213" s="56"/>
      <c r="JVY213" s="56"/>
      <c r="JVZ213" s="56"/>
      <c r="JWA213" s="56"/>
      <c r="JWB213" s="56"/>
      <c r="JWC213" s="56"/>
      <c r="JWD213" s="56"/>
      <c r="JWE213" s="56"/>
      <c r="JWF213" s="56"/>
      <c r="JWG213" s="56"/>
      <c r="JWH213" s="56"/>
      <c r="JWI213" s="56"/>
      <c r="JWJ213" s="56"/>
      <c r="JWK213" s="56"/>
      <c r="JWL213" s="56"/>
      <c r="JWM213" s="56"/>
      <c r="JWN213" s="56"/>
      <c r="JWO213" s="56"/>
      <c r="JWP213" s="56"/>
      <c r="JWQ213" s="56"/>
      <c r="JWR213" s="56"/>
      <c r="JWS213" s="56"/>
      <c r="JWT213" s="56"/>
      <c r="JWU213" s="56"/>
      <c r="JWV213" s="56"/>
      <c r="JWW213" s="56"/>
      <c r="JWX213" s="56"/>
      <c r="JWY213" s="56"/>
      <c r="JWZ213" s="56"/>
      <c r="JXA213" s="56"/>
      <c r="JXB213" s="56"/>
      <c r="JXC213" s="56"/>
      <c r="JXD213" s="56"/>
      <c r="JXE213" s="56"/>
      <c r="JXF213" s="56"/>
      <c r="JXG213" s="56"/>
      <c r="JXH213" s="56"/>
      <c r="JXI213" s="56"/>
      <c r="JXJ213" s="56"/>
      <c r="JXK213" s="56"/>
      <c r="JXL213" s="56"/>
      <c r="JXM213" s="56"/>
      <c r="JXN213" s="56"/>
      <c r="JXO213" s="56"/>
      <c r="JXP213" s="56"/>
      <c r="JXQ213" s="56"/>
      <c r="JXR213" s="56"/>
      <c r="JXS213" s="56"/>
      <c r="JXT213" s="56"/>
      <c r="JXU213" s="56"/>
      <c r="JXV213" s="56"/>
      <c r="JXW213" s="56"/>
      <c r="JXX213" s="56"/>
      <c r="JXY213" s="56"/>
      <c r="JXZ213" s="56"/>
      <c r="JYA213" s="56"/>
      <c r="JYB213" s="56"/>
      <c r="JYC213" s="56"/>
      <c r="JYD213" s="56"/>
      <c r="JYE213" s="56"/>
      <c r="JYF213" s="56"/>
      <c r="JYG213" s="56"/>
      <c r="JYH213" s="56"/>
      <c r="JYI213" s="56"/>
      <c r="JYJ213" s="56"/>
      <c r="JYK213" s="56"/>
      <c r="JYL213" s="56"/>
      <c r="JYM213" s="56"/>
      <c r="JYN213" s="56"/>
      <c r="JYO213" s="56"/>
      <c r="JYP213" s="56"/>
      <c r="JYQ213" s="56"/>
      <c r="JYR213" s="56"/>
      <c r="JYS213" s="56"/>
      <c r="JYT213" s="56"/>
      <c r="JYU213" s="56"/>
      <c r="JYV213" s="56"/>
      <c r="JYW213" s="56"/>
      <c r="JYX213" s="56"/>
      <c r="JYY213" s="56"/>
      <c r="JYZ213" s="56"/>
      <c r="JZA213" s="56"/>
      <c r="JZB213" s="56"/>
      <c r="JZC213" s="56"/>
      <c r="JZD213" s="56"/>
      <c r="JZE213" s="56"/>
      <c r="JZF213" s="56"/>
      <c r="JZG213" s="56"/>
      <c r="JZH213" s="56"/>
      <c r="JZI213" s="56"/>
      <c r="JZJ213" s="56"/>
      <c r="JZK213" s="56"/>
      <c r="JZL213" s="56"/>
      <c r="JZM213" s="56"/>
      <c r="JZN213" s="56"/>
      <c r="JZO213" s="56"/>
      <c r="JZP213" s="56"/>
      <c r="JZQ213" s="56"/>
      <c r="JZR213" s="56"/>
      <c r="JZS213" s="56"/>
      <c r="JZT213" s="56"/>
      <c r="JZU213" s="56"/>
      <c r="JZV213" s="56"/>
      <c r="JZW213" s="56"/>
      <c r="JZX213" s="56"/>
      <c r="JZY213" s="56"/>
      <c r="JZZ213" s="56"/>
      <c r="KAA213" s="56"/>
      <c r="KAB213" s="56"/>
      <c r="KAC213" s="56"/>
      <c r="KAD213" s="56"/>
      <c r="KAE213" s="56"/>
      <c r="KAF213" s="56"/>
      <c r="KAG213" s="56"/>
      <c r="KAH213" s="56"/>
      <c r="KAI213" s="56"/>
      <c r="KAJ213" s="56"/>
      <c r="KAK213" s="56"/>
      <c r="KAL213" s="56"/>
      <c r="KAM213" s="56"/>
      <c r="KAN213" s="56"/>
      <c r="KAO213" s="56"/>
      <c r="KAP213" s="56"/>
      <c r="KAQ213" s="56"/>
      <c r="KAR213" s="56"/>
      <c r="KAS213" s="56"/>
      <c r="KAT213" s="56"/>
      <c r="KAU213" s="56"/>
      <c r="KAV213" s="56"/>
      <c r="KAW213" s="56"/>
      <c r="KAX213" s="56"/>
      <c r="KAY213" s="56"/>
      <c r="KAZ213" s="56"/>
      <c r="KBA213" s="56"/>
      <c r="KBB213" s="56"/>
      <c r="KBC213" s="56"/>
      <c r="KBD213" s="56"/>
      <c r="KBE213" s="56"/>
      <c r="KBF213" s="56"/>
      <c r="KBG213" s="56"/>
      <c r="KBH213" s="56"/>
      <c r="KBI213" s="56"/>
      <c r="KBJ213" s="56"/>
      <c r="KBK213" s="56"/>
      <c r="KBL213" s="56"/>
      <c r="KBM213" s="56"/>
      <c r="KBN213" s="56"/>
      <c r="KBO213" s="56"/>
      <c r="KBP213" s="56"/>
      <c r="KBQ213" s="56"/>
      <c r="KBR213" s="56"/>
      <c r="KBS213" s="56"/>
      <c r="KBT213" s="56"/>
      <c r="KBU213" s="56"/>
      <c r="KBV213" s="56"/>
      <c r="KBW213" s="56"/>
      <c r="KBX213" s="56"/>
      <c r="KBY213" s="56"/>
      <c r="KBZ213" s="56"/>
      <c r="KCA213" s="56"/>
      <c r="KCB213" s="56"/>
      <c r="KCC213" s="56"/>
      <c r="KCD213" s="56"/>
      <c r="KCE213" s="56"/>
      <c r="KCF213" s="56"/>
      <c r="KCG213" s="56"/>
      <c r="KCH213" s="56"/>
      <c r="KCI213" s="56"/>
      <c r="KCJ213" s="56"/>
      <c r="KCK213" s="56"/>
      <c r="KCL213" s="56"/>
      <c r="KCM213" s="56"/>
      <c r="KCN213" s="56"/>
      <c r="KCO213" s="56"/>
      <c r="KCP213" s="56"/>
      <c r="KCQ213" s="56"/>
      <c r="KCR213" s="56"/>
      <c r="KCS213" s="56"/>
      <c r="KCT213" s="56"/>
      <c r="KCU213" s="56"/>
      <c r="KCV213" s="56"/>
      <c r="KCW213" s="56"/>
      <c r="KCX213" s="56"/>
      <c r="KCY213" s="56"/>
      <c r="KCZ213" s="56"/>
      <c r="KDA213" s="56"/>
      <c r="KDB213" s="56"/>
      <c r="KDC213" s="56"/>
      <c r="KDD213" s="56"/>
      <c r="KDE213" s="56"/>
      <c r="KDF213" s="56"/>
      <c r="KDG213" s="56"/>
      <c r="KDH213" s="56"/>
      <c r="KDI213" s="56"/>
      <c r="KDJ213" s="56"/>
      <c r="KDK213" s="56"/>
      <c r="KDL213" s="56"/>
      <c r="KDM213" s="56"/>
      <c r="KDN213" s="56"/>
      <c r="KDO213" s="56"/>
      <c r="KDP213" s="56"/>
      <c r="KDQ213" s="56"/>
      <c r="KDR213" s="56"/>
      <c r="KDS213" s="56"/>
      <c r="KDT213" s="56"/>
      <c r="KDU213" s="56"/>
      <c r="KDV213" s="56"/>
      <c r="KDW213" s="56"/>
      <c r="KDX213" s="56"/>
      <c r="KDY213" s="56"/>
      <c r="KDZ213" s="56"/>
      <c r="KEA213" s="56"/>
      <c r="KEB213" s="56"/>
      <c r="KEC213" s="56"/>
      <c r="KED213" s="56"/>
      <c r="KEE213" s="56"/>
      <c r="KEF213" s="56"/>
      <c r="KEG213" s="56"/>
      <c r="KEH213" s="56"/>
      <c r="KEI213" s="56"/>
      <c r="KEJ213" s="56"/>
      <c r="KEK213" s="56"/>
      <c r="KEL213" s="56"/>
      <c r="KEM213" s="56"/>
      <c r="KEN213" s="56"/>
      <c r="KEO213" s="56"/>
      <c r="KEP213" s="56"/>
      <c r="KEQ213" s="56"/>
      <c r="KER213" s="56"/>
      <c r="KES213" s="56"/>
      <c r="KET213" s="56"/>
      <c r="KEU213" s="56"/>
      <c r="KEV213" s="56"/>
      <c r="KEW213" s="56"/>
      <c r="KEX213" s="56"/>
      <c r="KEY213" s="56"/>
      <c r="KEZ213" s="56"/>
      <c r="KFA213" s="56"/>
      <c r="KFB213" s="56"/>
      <c r="KFC213" s="56"/>
      <c r="KFD213" s="56"/>
      <c r="KFE213" s="56"/>
      <c r="KFF213" s="56"/>
      <c r="KFG213" s="56"/>
      <c r="KFH213" s="56"/>
      <c r="KFI213" s="56"/>
      <c r="KFJ213" s="56"/>
      <c r="KFK213" s="56"/>
      <c r="KFL213" s="56"/>
      <c r="KFM213" s="56"/>
      <c r="KFN213" s="56"/>
      <c r="KFO213" s="56"/>
      <c r="KFP213" s="56"/>
      <c r="KFQ213" s="56"/>
      <c r="KFR213" s="56"/>
      <c r="KFS213" s="56"/>
      <c r="KFT213" s="56"/>
      <c r="KFU213" s="56"/>
      <c r="KFV213" s="56"/>
      <c r="KFW213" s="56"/>
      <c r="KFX213" s="56"/>
      <c r="KFY213" s="56"/>
      <c r="KFZ213" s="56"/>
      <c r="KGA213" s="56"/>
      <c r="KGB213" s="56"/>
      <c r="KGC213" s="56"/>
      <c r="KGD213" s="56"/>
      <c r="KGE213" s="56"/>
      <c r="KGF213" s="56"/>
      <c r="KGG213" s="56"/>
      <c r="KGH213" s="56"/>
      <c r="KGI213" s="56"/>
      <c r="KGJ213" s="56"/>
      <c r="KGK213" s="56"/>
      <c r="KGL213" s="56"/>
      <c r="KGM213" s="56"/>
      <c r="KGN213" s="56"/>
      <c r="KGO213" s="56"/>
      <c r="KGP213" s="56"/>
      <c r="KGQ213" s="56"/>
      <c r="KGR213" s="56"/>
      <c r="KGS213" s="56"/>
      <c r="KGT213" s="56"/>
      <c r="KGU213" s="56"/>
      <c r="KGV213" s="56"/>
      <c r="KGW213" s="56"/>
      <c r="KGX213" s="56"/>
      <c r="KGY213" s="56"/>
      <c r="KGZ213" s="56"/>
      <c r="KHA213" s="56"/>
      <c r="KHB213" s="56"/>
      <c r="KHC213" s="56"/>
      <c r="KHD213" s="56"/>
      <c r="KHE213" s="56"/>
      <c r="KHF213" s="56"/>
      <c r="KHG213" s="56"/>
      <c r="KHH213" s="56"/>
      <c r="KHI213" s="56"/>
      <c r="KHJ213" s="56"/>
      <c r="KHK213" s="56"/>
      <c r="KHL213" s="56"/>
      <c r="KHM213" s="56"/>
      <c r="KHN213" s="56"/>
      <c r="KHO213" s="56"/>
      <c r="KHP213" s="56"/>
      <c r="KHQ213" s="56"/>
      <c r="KHR213" s="56"/>
      <c r="KHS213" s="56"/>
      <c r="KHT213" s="56"/>
      <c r="KHU213" s="56"/>
      <c r="KHV213" s="56"/>
      <c r="KHW213" s="56"/>
      <c r="KHX213" s="56"/>
      <c r="KHY213" s="56"/>
      <c r="KHZ213" s="56"/>
      <c r="KIA213" s="56"/>
      <c r="KIB213" s="56"/>
      <c r="KIC213" s="56"/>
      <c r="KID213" s="56"/>
      <c r="KIE213" s="56"/>
      <c r="KIF213" s="56"/>
      <c r="KIG213" s="56"/>
      <c r="KIH213" s="56"/>
      <c r="KII213" s="56"/>
      <c r="KIJ213" s="56"/>
      <c r="KIK213" s="56"/>
      <c r="KIL213" s="56"/>
      <c r="KIM213" s="56"/>
      <c r="KIN213" s="56"/>
      <c r="KIO213" s="56"/>
      <c r="KIP213" s="56"/>
      <c r="KIQ213" s="56"/>
      <c r="KIR213" s="56"/>
      <c r="KIS213" s="56"/>
      <c r="KIT213" s="56"/>
      <c r="KIU213" s="56"/>
      <c r="KIV213" s="56"/>
      <c r="KIW213" s="56"/>
      <c r="KIX213" s="56"/>
      <c r="KIY213" s="56"/>
      <c r="KIZ213" s="56"/>
      <c r="KJA213" s="56"/>
      <c r="KJB213" s="56"/>
      <c r="KJC213" s="56"/>
      <c r="KJD213" s="56"/>
      <c r="KJE213" s="56"/>
      <c r="KJF213" s="56"/>
      <c r="KJG213" s="56"/>
      <c r="KJH213" s="56"/>
      <c r="KJI213" s="56"/>
      <c r="KJJ213" s="56"/>
      <c r="KJK213" s="56"/>
      <c r="KJL213" s="56"/>
      <c r="KJM213" s="56"/>
      <c r="KJN213" s="56"/>
      <c r="KJO213" s="56"/>
      <c r="KJP213" s="56"/>
      <c r="KJQ213" s="56"/>
      <c r="KJR213" s="56"/>
      <c r="KJS213" s="56"/>
      <c r="KJT213" s="56"/>
      <c r="KJU213" s="56"/>
      <c r="KJV213" s="56"/>
      <c r="KJW213" s="56"/>
      <c r="KJX213" s="56"/>
      <c r="KJY213" s="56"/>
      <c r="KJZ213" s="56"/>
      <c r="KKA213" s="56"/>
      <c r="KKB213" s="56"/>
      <c r="KKC213" s="56"/>
      <c r="KKD213" s="56"/>
      <c r="KKE213" s="56"/>
      <c r="KKF213" s="56"/>
      <c r="KKG213" s="56"/>
      <c r="KKH213" s="56"/>
      <c r="KKI213" s="56"/>
      <c r="KKJ213" s="56"/>
      <c r="KKK213" s="56"/>
      <c r="KKL213" s="56"/>
      <c r="KKM213" s="56"/>
      <c r="KKN213" s="56"/>
      <c r="KKO213" s="56"/>
      <c r="KKP213" s="56"/>
      <c r="KKQ213" s="56"/>
      <c r="KKR213" s="56"/>
      <c r="KKS213" s="56"/>
      <c r="KKT213" s="56"/>
      <c r="KKU213" s="56"/>
      <c r="KKV213" s="56"/>
      <c r="KKW213" s="56"/>
      <c r="KKX213" s="56"/>
      <c r="KKY213" s="56"/>
      <c r="KKZ213" s="56"/>
      <c r="KLA213" s="56"/>
      <c r="KLB213" s="56"/>
      <c r="KLC213" s="56"/>
      <c r="KLD213" s="56"/>
      <c r="KLE213" s="56"/>
      <c r="KLF213" s="56"/>
      <c r="KLG213" s="56"/>
      <c r="KLH213" s="56"/>
      <c r="KLI213" s="56"/>
      <c r="KLJ213" s="56"/>
      <c r="KLK213" s="56"/>
      <c r="KLL213" s="56"/>
      <c r="KLM213" s="56"/>
      <c r="KLN213" s="56"/>
      <c r="KLO213" s="56"/>
      <c r="KLP213" s="56"/>
      <c r="KLQ213" s="56"/>
      <c r="KLR213" s="56"/>
      <c r="KLS213" s="56"/>
      <c r="KLT213" s="56"/>
      <c r="KLU213" s="56"/>
      <c r="KLV213" s="56"/>
      <c r="KLW213" s="56"/>
      <c r="KLX213" s="56"/>
      <c r="KLY213" s="56"/>
      <c r="KLZ213" s="56"/>
      <c r="KMA213" s="56"/>
      <c r="KMB213" s="56"/>
      <c r="KMC213" s="56"/>
      <c r="KMD213" s="56"/>
      <c r="KME213" s="56"/>
      <c r="KMF213" s="56"/>
      <c r="KMG213" s="56"/>
      <c r="KMH213" s="56"/>
      <c r="KMI213" s="56"/>
      <c r="KMJ213" s="56"/>
      <c r="KMK213" s="56"/>
      <c r="KML213" s="56"/>
      <c r="KMM213" s="56"/>
      <c r="KMN213" s="56"/>
      <c r="KMO213" s="56"/>
      <c r="KMP213" s="56"/>
      <c r="KMQ213" s="56"/>
      <c r="KMR213" s="56"/>
      <c r="KMS213" s="56"/>
      <c r="KMT213" s="56"/>
      <c r="KMU213" s="56"/>
      <c r="KMV213" s="56"/>
      <c r="KMW213" s="56"/>
      <c r="KMX213" s="56"/>
      <c r="KMY213" s="56"/>
      <c r="KMZ213" s="56"/>
      <c r="KNA213" s="56"/>
      <c r="KNB213" s="56"/>
      <c r="KNC213" s="56"/>
      <c r="KND213" s="56"/>
      <c r="KNE213" s="56"/>
      <c r="KNF213" s="56"/>
      <c r="KNG213" s="56"/>
      <c r="KNH213" s="56"/>
      <c r="KNI213" s="56"/>
      <c r="KNJ213" s="56"/>
      <c r="KNK213" s="56"/>
      <c r="KNL213" s="56"/>
      <c r="KNM213" s="56"/>
      <c r="KNN213" s="56"/>
      <c r="KNO213" s="56"/>
      <c r="KNP213" s="56"/>
      <c r="KNQ213" s="56"/>
      <c r="KNR213" s="56"/>
      <c r="KNS213" s="56"/>
      <c r="KNT213" s="56"/>
      <c r="KNU213" s="56"/>
      <c r="KNV213" s="56"/>
      <c r="KNW213" s="56"/>
      <c r="KNX213" s="56"/>
      <c r="KNY213" s="56"/>
      <c r="KNZ213" s="56"/>
      <c r="KOA213" s="56"/>
      <c r="KOB213" s="56"/>
      <c r="KOC213" s="56"/>
      <c r="KOD213" s="56"/>
      <c r="KOE213" s="56"/>
      <c r="KOF213" s="56"/>
      <c r="KOG213" s="56"/>
      <c r="KOH213" s="56"/>
      <c r="KOI213" s="56"/>
      <c r="KOJ213" s="56"/>
      <c r="KOK213" s="56"/>
      <c r="KOL213" s="56"/>
      <c r="KOM213" s="56"/>
      <c r="KON213" s="56"/>
      <c r="KOO213" s="56"/>
      <c r="KOP213" s="56"/>
      <c r="KOQ213" s="56"/>
      <c r="KOR213" s="56"/>
      <c r="KOS213" s="56"/>
      <c r="KOT213" s="56"/>
      <c r="KOU213" s="56"/>
      <c r="KOV213" s="56"/>
      <c r="KOW213" s="56"/>
      <c r="KOX213" s="56"/>
      <c r="KOY213" s="56"/>
      <c r="KOZ213" s="56"/>
      <c r="KPA213" s="56"/>
      <c r="KPB213" s="56"/>
      <c r="KPC213" s="56"/>
      <c r="KPD213" s="56"/>
      <c r="KPE213" s="56"/>
      <c r="KPF213" s="56"/>
      <c r="KPG213" s="56"/>
      <c r="KPH213" s="56"/>
      <c r="KPI213" s="56"/>
      <c r="KPJ213" s="56"/>
      <c r="KPK213" s="56"/>
      <c r="KPL213" s="56"/>
      <c r="KPM213" s="56"/>
      <c r="KPN213" s="56"/>
      <c r="KPO213" s="56"/>
      <c r="KPP213" s="56"/>
      <c r="KPQ213" s="56"/>
      <c r="KPR213" s="56"/>
      <c r="KPS213" s="56"/>
      <c r="KPT213" s="56"/>
      <c r="KPU213" s="56"/>
      <c r="KPV213" s="56"/>
      <c r="KPW213" s="56"/>
      <c r="KPX213" s="56"/>
      <c r="KPY213" s="56"/>
      <c r="KPZ213" s="56"/>
      <c r="KQA213" s="56"/>
      <c r="KQB213" s="56"/>
      <c r="KQC213" s="56"/>
      <c r="KQD213" s="56"/>
      <c r="KQE213" s="56"/>
      <c r="KQF213" s="56"/>
      <c r="KQG213" s="56"/>
      <c r="KQH213" s="56"/>
      <c r="KQI213" s="56"/>
      <c r="KQJ213" s="56"/>
      <c r="KQK213" s="56"/>
      <c r="KQL213" s="56"/>
      <c r="KQM213" s="56"/>
      <c r="KQN213" s="56"/>
      <c r="KQO213" s="56"/>
      <c r="KQP213" s="56"/>
      <c r="KQQ213" s="56"/>
      <c r="KQR213" s="56"/>
      <c r="KQS213" s="56"/>
      <c r="KQT213" s="56"/>
      <c r="KQU213" s="56"/>
      <c r="KQV213" s="56"/>
      <c r="KQW213" s="56"/>
      <c r="KQX213" s="56"/>
      <c r="KQY213" s="56"/>
      <c r="KQZ213" s="56"/>
      <c r="KRA213" s="56"/>
      <c r="KRB213" s="56"/>
      <c r="KRC213" s="56"/>
      <c r="KRD213" s="56"/>
      <c r="KRE213" s="56"/>
      <c r="KRF213" s="56"/>
      <c r="KRG213" s="56"/>
      <c r="KRH213" s="56"/>
      <c r="KRI213" s="56"/>
      <c r="KRJ213" s="56"/>
      <c r="KRK213" s="56"/>
      <c r="KRL213" s="56"/>
      <c r="KRM213" s="56"/>
      <c r="KRN213" s="56"/>
      <c r="KRO213" s="56"/>
      <c r="KRP213" s="56"/>
      <c r="KRQ213" s="56"/>
      <c r="KRR213" s="56"/>
      <c r="KRS213" s="56"/>
      <c r="KRT213" s="56"/>
      <c r="KRU213" s="56"/>
      <c r="KRV213" s="56"/>
      <c r="KRW213" s="56"/>
      <c r="KRX213" s="56"/>
      <c r="KRY213" s="56"/>
      <c r="KRZ213" s="56"/>
      <c r="KSA213" s="56"/>
      <c r="KSB213" s="56"/>
      <c r="KSC213" s="56"/>
      <c r="KSD213" s="56"/>
      <c r="KSE213" s="56"/>
      <c r="KSF213" s="56"/>
      <c r="KSG213" s="56"/>
      <c r="KSH213" s="56"/>
      <c r="KSI213" s="56"/>
      <c r="KSJ213" s="56"/>
      <c r="KSK213" s="56"/>
      <c r="KSL213" s="56"/>
      <c r="KSM213" s="56"/>
      <c r="KSN213" s="56"/>
      <c r="KSO213" s="56"/>
      <c r="KSP213" s="56"/>
      <c r="KSQ213" s="56"/>
      <c r="KSR213" s="56"/>
      <c r="KSS213" s="56"/>
      <c r="KST213" s="56"/>
      <c r="KSU213" s="56"/>
      <c r="KSV213" s="56"/>
      <c r="KSW213" s="56"/>
      <c r="KSX213" s="56"/>
      <c r="KSY213" s="56"/>
      <c r="KSZ213" s="56"/>
      <c r="KTA213" s="56"/>
      <c r="KTB213" s="56"/>
      <c r="KTC213" s="56"/>
      <c r="KTD213" s="56"/>
      <c r="KTE213" s="56"/>
      <c r="KTF213" s="56"/>
      <c r="KTG213" s="56"/>
      <c r="KTH213" s="56"/>
      <c r="KTI213" s="56"/>
      <c r="KTJ213" s="56"/>
      <c r="KTK213" s="56"/>
      <c r="KTL213" s="56"/>
      <c r="KTM213" s="56"/>
      <c r="KTN213" s="56"/>
      <c r="KTO213" s="56"/>
      <c r="KTP213" s="56"/>
      <c r="KTQ213" s="56"/>
      <c r="KTR213" s="56"/>
      <c r="KTS213" s="56"/>
      <c r="KTT213" s="56"/>
      <c r="KTU213" s="56"/>
      <c r="KTV213" s="56"/>
      <c r="KTW213" s="56"/>
      <c r="KTX213" s="56"/>
      <c r="KTY213" s="56"/>
      <c r="KTZ213" s="56"/>
      <c r="KUA213" s="56"/>
      <c r="KUB213" s="56"/>
      <c r="KUC213" s="56"/>
      <c r="KUD213" s="56"/>
      <c r="KUE213" s="56"/>
      <c r="KUF213" s="56"/>
      <c r="KUG213" s="56"/>
      <c r="KUH213" s="56"/>
      <c r="KUI213" s="56"/>
      <c r="KUJ213" s="56"/>
      <c r="KUK213" s="56"/>
      <c r="KUL213" s="56"/>
      <c r="KUM213" s="56"/>
      <c r="KUN213" s="56"/>
      <c r="KUO213" s="56"/>
      <c r="KUP213" s="56"/>
      <c r="KUQ213" s="56"/>
      <c r="KUR213" s="56"/>
      <c r="KUS213" s="56"/>
      <c r="KUT213" s="56"/>
      <c r="KUU213" s="56"/>
      <c r="KUV213" s="56"/>
      <c r="KUW213" s="56"/>
      <c r="KUX213" s="56"/>
      <c r="KUY213" s="56"/>
      <c r="KUZ213" s="56"/>
      <c r="KVA213" s="56"/>
      <c r="KVB213" s="56"/>
      <c r="KVC213" s="56"/>
      <c r="KVD213" s="56"/>
      <c r="KVE213" s="56"/>
      <c r="KVF213" s="56"/>
      <c r="KVG213" s="56"/>
      <c r="KVH213" s="56"/>
      <c r="KVI213" s="56"/>
      <c r="KVJ213" s="56"/>
      <c r="KVK213" s="56"/>
      <c r="KVL213" s="56"/>
      <c r="KVM213" s="56"/>
      <c r="KVN213" s="56"/>
      <c r="KVO213" s="56"/>
      <c r="KVP213" s="56"/>
      <c r="KVQ213" s="56"/>
      <c r="KVR213" s="56"/>
      <c r="KVS213" s="56"/>
      <c r="KVT213" s="56"/>
      <c r="KVU213" s="56"/>
      <c r="KVV213" s="56"/>
      <c r="KVW213" s="56"/>
      <c r="KVX213" s="56"/>
      <c r="KVY213" s="56"/>
      <c r="KVZ213" s="56"/>
      <c r="KWA213" s="56"/>
      <c r="KWB213" s="56"/>
      <c r="KWC213" s="56"/>
      <c r="KWD213" s="56"/>
      <c r="KWE213" s="56"/>
      <c r="KWF213" s="56"/>
      <c r="KWG213" s="56"/>
      <c r="KWH213" s="56"/>
      <c r="KWI213" s="56"/>
      <c r="KWJ213" s="56"/>
      <c r="KWK213" s="56"/>
      <c r="KWL213" s="56"/>
      <c r="KWM213" s="56"/>
      <c r="KWN213" s="56"/>
      <c r="KWO213" s="56"/>
      <c r="KWP213" s="56"/>
      <c r="KWQ213" s="56"/>
      <c r="KWR213" s="56"/>
      <c r="KWS213" s="56"/>
      <c r="KWT213" s="56"/>
      <c r="KWU213" s="56"/>
      <c r="KWV213" s="56"/>
      <c r="KWW213" s="56"/>
      <c r="KWX213" s="56"/>
      <c r="KWY213" s="56"/>
      <c r="KWZ213" s="56"/>
      <c r="KXA213" s="56"/>
      <c r="KXB213" s="56"/>
      <c r="KXC213" s="56"/>
      <c r="KXD213" s="56"/>
      <c r="KXE213" s="56"/>
      <c r="KXF213" s="56"/>
      <c r="KXG213" s="56"/>
      <c r="KXH213" s="56"/>
      <c r="KXI213" s="56"/>
      <c r="KXJ213" s="56"/>
      <c r="KXK213" s="56"/>
      <c r="KXL213" s="56"/>
      <c r="KXM213" s="56"/>
      <c r="KXN213" s="56"/>
      <c r="KXO213" s="56"/>
      <c r="KXP213" s="56"/>
      <c r="KXQ213" s="56"/>
      <c r="KXR213" s="56"/>
      <c r="KXS213" s="56"/>
      <c r="KXT213" s="56"/>
      <c r="KXU213" s="56"/>
      <c r="KXV213" s="56"/>
      <c r="KXW213" s="56"/>
      <c r="KXX213" s="56"/>
      <c r="KXY213" s="56"/>
      <c r="KXZ213" s="56"/>
      <c r="KYA213" s="56"/>
      <c r="KYB213" s="56"/>
      <c r="KYC213" s="56"/>
      <c r="KYD213" s="56"/>
      <c r="KYE213" s="56"/>
      <c r="KYF213" s="56"/>
      <c r="KYG213" s="56"/>
      <c r="KYH213" s="56"/>
      <c r="KYI213" s="56"/>
      <c r="KYJ213" s="56"/>
      <c r="KYK213" s="56"/>
      <c r="KYL213" s="56"/>
      <c r="KYM213" s="56"/>
      <c r="KYN213" s="56"/>
      <c r="KYO213" s="56"/>
      <c r="KYP213" s="56"/>
      <c r="KYQ213" s="56"/>
      <c r="KYR213" s="56"/>
      <c r="KYS213" s="56"/>
      <c r="KYT213" s="56"/>
      <c r="KYU213" s="56"/>
      <c r="KYV213" s="56"/>
      <c r="KYW213" s="56"/>
      <c r="KYX213" s="56"/>
      <c r="KYY213" s="56"/>
      <c r="KYZ213" s="56"/>
      <c r="KZA213" s="56"/>
      <c r="KZB213" s="56"/>
      <c r="KZC213" s="56"/>
      <c r="KZD213" s="56"/>
      <c r="KZE213" s="56"/>
      <c r="KZF213" s="56"/>
      <c r="KZG213" s="56"/>
      <c r="KZH213" s="56"/>
      <c r="KZI213" s="56"/>
      <c r="KZJ213" s="56"/>
      <c r="KZK213" s="56"/>
      <c r="KZL213" s="56"/>
      <c r="KZM213" s="56"/>
      <c r="KZN213" s="56"/>
      <c r="KZO213" s="56"/>
      <c r="KZP213" s="56"/>
      <c r="KZQ213" s="56"/>
      <c r="KZR213" s="56"/>
      <c r="KZS213" s="56"/>
      <c r="KZT213" s="56"/>
      <c r="KZU213" s="56"/>
      <c r="KZV213" s="56"/>
      <c r="KZW213" s="56"/>
      <c r="KZX213" s="56"/>
      <c r="KZY213" s="56"/>
      <c r="KZZ213" s="56"/>
      <c r="LAA213" s="56"/>
      <c r="LAB213" s="56"/>
      <c r="LAC213" s="56"/>
      <c r="LAD213" s="56"/>
      <c r="LAE213" s="56"/>
      <c r="LAF213" s="56"/>
      <c r="LAG213" s="56"/>
      <c r="LAH213" s="56"/>
      <c r="LAI213" s="56"/>
      <c r="LAJ213" s="56"/>
      <c r="LAK213" s="56"/>
      <c r="LAL213" s="56"/>
      <c r="LAM213" s="56"/>
      <c r="LAN213" s="56"/>
      <c r="LAO213" s="56"/>
      <c r="LAP213" s="56"/>
      <c r="LAQ213" s="56"/>
      <c r="LAR213" s="56"/>
      <c r="LAS213" s="56"/>
      <c r="LAT213" s="56"/>
      <c r="LAU213" s="56"/>
      <c r="LAV213" s="56"/>
      <c r="LAW213" s="56"/>
      <c r="LAX213" s="56"/>
      <c r="LAY213" s="56"/>
      <c r="LAZ213" s="56"/>
      <c r="LBA213" s="56"/>
      <c r="LBB213" s="56"/>
      <c r="LBC213" s="56"/>
      <c r="LBD213" s="56"/>
      <c r="LBE213" s="56"/>
      <c r="LBF213" s="56"/>
      <c r="LBG213" s="56"/>
      <c r="LBH213" s="56"/>
      <c r="LBI213" s="56"/>
      <c r="LBJ213" s="56"/>
      <c r="LBK213" s="56"/>
      <c r="LBL213" s="56"/>
      <c r="LBM213" s="56"/>
      <c r="LBN213" s="56"/>
      <c r="LBO213" s="56"/>
      <c r="LBP213" s="56"/>
      <c r="LBQ213" s="56"/>
      <c r="LBR213" s="56"/>
      <c r="LBS213" s="56"/>
      <c r="LBT213" s="56"/>
      <c r="LBU213" s="56"/>
      <c r="LBV213" s="56"/>
      <c r="LBW213" s="56"/>
      <c r="LBX213" s="56"/>
      <c r="LBY213" s="56"/>
      <c r="LBZ213" s="56"/>
      <c r="LCA213" s="56"/>
      <c r="LCB213" s="56"/>
      <c r="LCC213" s="56"/>
      <c r="LCD213" s="56"/>
      <c r="LCE213" s="56"/>
      <c r="LCF213" s="56"/>
      <c r="LCG213" s="56"/>
      <c r="LCH213" s="56"/>
      <c r="LCI213" s="56"/>
      <c r="LCJ213" s="56"/>
      <c r="LCK213" s="56"/>
      <c r="LCL213" s="56"/>
      <c r="LCM213" s="56"/>
      <c r="LCN213" s="56"/>
      <c r="LCO213" s="56"/>
      <c r="LCP213" s="56"/>
      <c r="LCQ213" s="56"/>
      <c r="LCR213" s="56"/>
      <c r="LCS213" s="56"/>
      <c r="LCT213" s="56"/>
      <c r="LCU213" s="56"/>
      <c r="LCV213" s="56"/>
      <c r="LCW213" s="56"/>
      <c r="LCX213" s="56"/>
      <c r="LCY213" s="56"/>
      <c r="LCZ213" s="56"/>
      <c r="LDA213" s="56"/>
      <c r="LDB213" s="56"/>
      <c r="LDC213" s="56"/>
      <c r="LDD213" s="56"/>
      <c r="LDE213" s="56"/>
      <c r="LDF213" s="56"/>
      <c r="LDG213" s="56"/>
      <c r="LDH213" s="56"/>
      <c r="LDI213" s="56"/>
      <c r="LDJ213" s="56"/>
      <c r="LDK213" s="56"/>
      <c r="LDL213" s="56"/>
      <c r="LDM213" s="56"/>
      <c r="LDN213" s="56"/>
      <c r="LDO213" s="56"/>
      <c r="LDP213" s="56"/>
      <c r="LDQ213" s="56"/>
      <c r="LDR213" s="56"/>
      <c r="LDS213" s="56"/>
      <c r="LDT213" s="56"/>
      <c r="LDU213" s="56"/>
      <c r="LDV213" s="56"/>
      <c r="LDW213" s="56"/>
      <c r="LDX213" s="56"/>
      <c r="LDY213" s="56"/>
      <c r="LDZ213" s="56"/>
      <c r="LEA213" s="56"/>
      <c r="LEB213" s="56"/>
      <c r="LEC213" s="56"/>
      <c r="LED213" s="56"/>
      <c r="LEE213" s="56"/>
      <c r="LEF213" s="56"/>
      <c r="LEG213" s="56"/>
      <c r="LEH213" s="56"/>
      <c r="LEI213" s="56"/>
      <c r="LEJ213" s="56"/>
      <c r="LEK213" s="56"/>
      <c r="LEL213" s="56"/>
      <c r="LEM213" s="56"/>
      <c r="LEN213" s="56"/>
      <c r="LEO213" s="56"/>
      <c r="LEP213" s="56"/>
      <c r="LEQ213" s="56"/>
      <c r="LER213" s="56"/>
      <c r="LES213" s="56"/>
      <c r="LET213" s="56"/>
      <c r="LEU213" s="56"/>
      <c r="LEV213" s="56"/>
      <c r="LEW213" s="56"/>
      <c r="LEX213" s="56"/>
      <c r="LEY213" s="56"/>
      <c r="LEZ213" s="56"/>
      <c r="LFA213" s="56"/>
      <c r="LFB213" s="56"/>
      <c r="LFC213" s="56"/>
      <c r="LFD213" s="56"/>
      <c r="LFE213" s="56"/>
      <c r="LFF213" s="56"/>
      <c r="LFG213" s="56"/>
      <c r="LFH213" s="56"/>
      <c r="LFI213" s="56"/>
      <c r="LFJ213" s="56"/>
      <c r="LFK213" s="56"/>
      <c r="LFL213" s="56"/>
      <c r="LFM213" s="56"/>
      <c r="LFN213" s="56"/>
      <c r="LFO213" s="56"/>
      <c r="LFP213" s="56"/>
      <c r="LFQ213" s="56"/>
      <c r="LFR213" s="56"/>
      <c r="LFS213" s="56"/>
      <c r="LFT213" s="56"/>
      <c r="LFU213" s="56"/>
      <c r="LFV213" s="56"/>
      <c r="LFW213" s="56"/>
      <c r="LFX213" s="56"/>
      <c r="LFY213" s="56"/>
      <c r="LFZ213" s="56"/>
      <c r="LGA213" s="56"/>
      <c r="LGB213" s="56"/>
      <c r="LGC213" s="56"/>
      <c r="LGD213" s="56"/>
      <c r="LGE213" s="56"/>
      <c r="LGF213" s="56"/>
      <c r="LGG213" s="56"/>
      <c r="LGH213" s="56"/>
      <c r="LGI213" s="56"/>
      <c r="LGJ213" s="56"/>
      <c r="LGK213" s="56"/>
      <c r="LGL213" s="56"/>
      <c r="LGM213" s="56"/>
      <c r="LGN213" s="56"/>
      <c r="LGO213" s="56"/>
      <c r="LGP213" s="56"/>
      <c r="LGQ213" s="56"/>
      <c r="LGR213" s="56"/>
      <c r="LGS213" s="56"/>
      <c r="LGT213" s="56"/>
      <c r="LGU213" s="56"/>
      <c r="LGV213" s="56"/>
      <c r="LGW213" s="56"/>
      <c r="LGX213" s="56"/>
      <c r="LGY213" s="56"/>
      <c r="LGZ213" s="56"/>
      <c r="LHA213" s="56"/>
      <c r="LHB213" s="56"/>
      <c r="LHC213" s="56"/>
      <c r="LHD213" s="56"/>
      <c r="LHE213" s="56"/>
      <c r="LHF213" s="56"/>
      <c r="LHG213" s="56"/>
      <c r="LHH213" s="56"/>
      <c r="LHI213" s="56"/>
      <c r="LHJ213" s="56"/>
      <c r="LHK213" s="56"/>
      <c r="LHL213" s="56"/>
      <c r="LHM213" s="56"/>
      <c r="LHN213" s="56"/>
      <c r="LHO213" s="56"/>
      <c r="LHP213" s="56"/>
      <c r="LHQ213" s="56"/>
      <c r="LHR213" s="56"/>
      <c r="LHS213" s="56"/>
      <c r="LHT213" s="56"/>
      <c r="LHU213" s="56"/>
      <c r="LHV213" s="56"/>
      <c r="LHW213" s="56"/>
      <c r="LHX213" s="56"/>
      <c r="LHY213" s="56"/>
      <c r="LHZ213" s="56"/>
      <c r="LIA213" s="56"/>
      <c r="LIB213" s="56"/>
      <c r="LIC213" s="56"/>
      <c r="LID213" s="56"/>
      <c r="LIE213" s="56"/>
      <c r="LIF213" s="56"/>
      <c r="LIG213" s="56"/>
      <c r="LIH213" s="56"/>
      <c r="LII213" s="56"/>
      <c r="LIJ213" s="56"/>
      <c r="LIK213" s="56"/>
      <c r="LIL213" s="56"/>
      <c r="LIM213" s="56"/>
      <c r="LIN213" s="56"/>
      <c r="LIO213" s="56"/>
      <c r="LIP213" s="56"/>
      <c r="LIQ213" s="56"/>
      <c r="LIR213" s="56"/>
      <c r="LIS213" s="56"/>
      <c r="LIT213" s="56"/>
      <c r="LIU213" s="56"/>
      <c r="LIV213" s="56"/>
      <c r="LIW213" s="56"/>
      <c r="LIX213" s="56"/>
      <c r="LIY213" s="56"/>
      <c r="LIZ213" s="56"/>
      <c r="LJA213" s="56"/>
      <c r="LJB213" s="56"/>
      <c r="LJC213" s="56"/>
      <c r="LJD213" s="56"/>
      <c r="LJE213" s="56"/>
      <c r="LJF213" s="56"/>
      <c r="LJG213" s="56"/>
      <c r="LJH213" s="56"/>
      <c r="LJI213" s="56"/>
      <c r="LJJ213" s="56"/>
      <c r="LJK213" s="56"/>
      <c r="LJL213" s="56"/>
      <c r="LJM213" s="56"/>
      <c r="LJN213" s="56"/>
      <c r="LJO213" s="56"/>
      <c r="LJP213" s="56"/>
      <c r="LJQ213" s="56"/>
      <c r="LJR213" s="56"/>
      <c r="LJS213" s="56"/>
      <c r="LJT213" s="56"/>
      <c r="LJU213" s="56"/>
      <c r="LJV213" s="56"/>
      <c r="LJW213" s="56"/>
      <c r="LJX213" s="56"/>
      <c r="LJY213" s="56"/>
      <c r="LJZ213" s="56"/>
      <c r="LKA213" s="56"/>
      <c r="LKB213" s="56"/>
      <c r="LKC213" s="56"/>
      <c r="LKD213" s="56"/>
      <c r="LKE213" s="56"/>
      <c r="LKF213" s="56"/>
      <c r="LKG213" s="56"/>
      <c r="LKH213" s="56"/>
      <c r="LKI213" s="56"/>
      <c r="LKJ213" s="56"/>
      <c r="LKK213" s="56"/>
      <c r="LKL213" s="56"/>
      <c r="LKM213" s="56"/>
      <c r="LKN213" s="56"/>
      <c r="LKO213" s="56"/>
      <c r="LKP213" s="56"/>
      <c r="LKQ213" s="56"/>
      <c r="LKR213" s="56"/>
      <c r="LKS213" s="56"/>
      <c r="LKT213" s="56"/>
      <c r="LKU213" s="56"/>
      <c r="LKV213" s="56"/>
      <c r="LKW213" s="56"/>
      <c r="LKX213" s="56"/>
      <c r="LKY213" s="56"/>
      <c r="LKZ213" s="56"/>
      <c r="LLA213" s="56"/>
      <c r="LLB213" s="56"/>
      <c r="LLC213" s="56"/>
      <c r="LLD213" s="56"/>
      <c r="LLE213" s="56"/>
      <c r="LLF213" s="56"/>
      <c r="LLG213" s="56"/>
      <c r="LLH213" s="56"/>
      <c r="LLI213" s="56"/>
      <c r="LLJ213" s="56"/>
      <c r="LLK213" s="56"/>
      <c r="LLL213" s="56"/>
      <c r="LLM213" s="56"/>
      <c r="LLN213" s="56"/>
      <c r="LLO213" s="56"/>
      <c r="LLP213" s="56"/>
      <c r="LLQ213" s="56"/>
      <c r="LLR213" s="56"/>
      <c r="LLS213" s="56"/>
      <c r="LLT213" s="56"/>
      <c r="LLU213" s="56"/>
      <c r="LLV213" s="56"/>
      <c r="LLW213" s="56"/>
      <c r="LLX213" s="56"/>
      <c r="LLY213" s="56"/>
      <c r="LLZ213" s="56"/>
      <c r="LMA213" s="56"/>
      <c r="LMB213" s="56"/>
      <c r="LMC213" s="56"/>
      <c r="LMD213" s="56"/>
      <c r="LME213" s="56"/>
      <c r="LMF213" s="56"/>
      <c r="LMG213" s="56"/>
      <c r="LMH213" s="56"/>
      <c r="LMI213" s="56"/>
      <c r="LMJ213" s="56"/>
      <c r="LMK213" s="56"/>
      <c r="LML213" s="56"/>
      <c r="LMM213" s="56"/>
      <c r="LMN213" s="56"/>
      <c r="LMO213" s="56"/>
      <c r="LMP213" s="56"/>
      <c r="LMQ213" s="56"/>
      <c r="LMR213" s="56"/>
      <c r="LMS213" s="56"/>
      <c r="LMT213" s="56"/>
      <c r="LMU213" s="56"/>
      <c r="LMV213" s="56"/>
      <c r="LMW213" s="56"/>
      <c r="LMX213" s="56"/>
      <c r="LMY213" s="56"/>
      <c r="LMZ213" s="56"/>
      <c r="LNA213" s="56"/>
      <c r="LNB213" s="56"/>
      <c r="LNC213" s="56"/>
      <c r="LND213" s="56"/>
      <c r="LNE213" s="56"/>
      <c r="LNF213" s="56"/>
      <c r="LNG213" s="56"/>
      <c r="LNH213" s="56"/>
      <c r="LNI213" s="56"/>
      <c r="LNJ213" s="56"/>
      <c r="LNK213" s="56"/>
      <c r="LNL213" s="56"/>
      <c r="LNM213" s="56"/>
      <c r="LNN213" s="56"/>
      <c r="LNO213" s="56"/>
      <c r="LNP213" s="56"/>
      <c r="LNQ213" s="56"/>
      <c r="LNR213" s="56"/>
      <c r="LNS213" s="56"/>
      <c r="LNT213" s="56"/>
      <c r="LNU213" s="56"/>
      <c r="LNV213" s="56"/>
      <c r="LNW213" s="56"/>
      <c r="LNX213" s="56"/>
      <c r="LNY213" s="56"/>
      <c r="LNZ213" s="56"/>
      <c r="LOA213" s="56"/>
      <c r="LOB213" s="56"/>
      <c r="LOC213" s="56"/>
      <c r="LOD213" s="56"/>
      <c r="LOE213" s="56"/>
      <c r="LOF213" s="56"/>
      <c r="LOG213" s="56"/>
      <c r="LOH213" s="56"/>
      <c r="LOI213" s="56"/>
      <c r="LOJ213" s="56"/>
      <c r="LOK213" s="56"/>
      <c r="LOL213" s="56"/>
      <c r="LOM213" s="56"/>
      <c r="LON213" s="56"/>
      <c r="LOO213" s="56"/>
      <c r="LOP213" s="56"/>
      <c r="LOQ213" s="56"/>
      <c r="LOR213" s="56"/>
      <c r="LOS213" s="56"/>
      <c r="LOT213" s="56"/>
      <c r="LOU213" s="56"/>
      <c r="LOV213" s="56"/>
      <c r="LOW213" s="56"/>
      <c r="LOX213" s="56"/>
      <c r="LOY213" s="56"/>
      <c r="LOZ213" s="56"/>
      <c r="LPA213" s="56"/>
      <c r="LPB213" s="56"/>
      <c r="LPC213" s="56"/>
      <c r="LPD213" s="56"/>
      <c r="LPE213" s="56"/>
      <c r="LPF213" s="56"/>
      <c r="LPG213" s="56"/>
      <c r="LPH213" s="56"/>
      <c r="LPI213" s="56"/>
      <c r="LPJ213" s="56"/>
      <c r="LPK213" s="56"/>
      <c r="LPL213" s="56"/>
      <c r="LPM213" s="56"/>
      <c r="LPN213" s="56"/>
      <c r="LPO213" s="56"/>
      <c r="LPP213" s="56"/>
      <c r="LPQ213" s="56"/>
      <c r="LPR213" s="56"/>
      <c r="LPS213" s="56"/>
      <c r="LPT213" s="56"/>
      <c r="LPU213" s="56"/>
      <c r="LPV213" s="56"/>
      <c r="LPW213" s="56"/>
      <c r="LPX213" s="56"/>
      <c r="LPY213" s="56"/>
      <c r="LPZ213" s="56"/>
      <c r="LQA213" s="56"/>
      <c r="LQB213" s="56"/>
      <c r="LQC213" s="56"/>
      <c r="LQD213" s="56"/>
      <c r="LQE213" s="56"/>
      <c r="LQF213" s="56"/>
      <c r="LQG213" s="56"/>
      <c r="LQH213" s="56"/>
      <c r="LQI213" s="56"/>
      <c r="LQJ213" s="56"/>
      <c r="LQK213" s="56"/>
      <c r="LQL213" s="56"/>
      <c r="LQM213" s="56"/>
      <c r="LQN213" s="56"/>
      <c r="LQO213" s="56"/>
      <c r="LQP213" s="56"/>
      <c r="LQQ213" s="56"/>
      <c r="LQR213" s="56"/>
      <c r="LQS213" s="56"/>
      <c r="LQT213" s="56"/>
      <c r="LQU213" s="56"/>
      <c r="LQV213" s="56"/>
      <c r="LQW213" s="56"/>
      <c r="LQX213" s="56"/>
      <c r="LQY213" s="56"/>
      <c r="LQZ213" s="56"/>
      <c r="LRA213" s="56"/>
      <c r="LRB213" s="56"/>
      <c r="LRC213" s="56"/>
      <c r="LRD213" s="56"/>
      <c r="LRE213" s="56"/>
      <c r="LRF213" s="56"/>
      <c r="LRG213" s="56"/>
      <c r="LRH213" s="56"/>
      <c r="LRI213" s="56"/>
      <c r="LRJ213" s="56"/>
      <c r="LRK213" s="56"/>
      <c r="LRL213" s="56"/>
      <c r="LRM213" s="56"/>
      <c r="LRN213" s="56"/>
      <c r="LRO213" s="56"/>
      <c r="LRP213" s="56"/>
      <c r="LRQ213" s="56"/>
      <c r="LRR213" s="56"/>
      <c r="LRS213" s="56"/>
      <c r="LRT213" s="56"/>
      <c r="LRU213" s="56"/>
      <c r="LRV213" s="56"/>
      <c r="LRW213" s="56"/>
      <c r="LRX213" s="56"/>
      <c r="LRY213" s="56"/>
      <c r="LRZ213" s="56"/>
      <c r="LSA213" s="56"/>
      <c r="LSB213" s="56"/>
      <c r="LSC213" s="56"/>
      <c r="LSD213" s="56"/>
      <c r="LSE213" s="56"/>
      <c r="LSF213" s="56"/>
      <c r="LSG213" s="56"/>
      <c r="LSH213" s="56"/>
      <c r="LSI213" s="56"/>
      <c r="LSJ213" s="56"/>
      <c r="LSK213" s="56"/>
      <c r="LSL213" s="56"/>
      <c r="LSM213" s="56"/>
      <c r="LSN213" s="56"/>
      <c r="LSO213" s="56"/>
      <c r="LSP213" s="56"/>
      <c r="LSQ213" s="56"/>
      <c r="LSR213" s="56"/>
      <c r="LSS213" s="56"/>
      <c r="LST213" s="56"/>
      <c r="LSU213" s="56"/>
      <c r="LSV213" s="56"/>
      <c r="LSW213" s="56"/>
      <c r="LSX213" s="56"/>
      <c r="LSY213" s="56"/>
      <c r="LSZ213" s="56"/>
      <c r="LTA213" s="56"/>
      <c r="LTB213" s="56"/>
      <c r="LTC213" s="56"/>
      <c r="LTD213" s="56"/>
      <c r="LTE213" s="56"/>
      <c r="LTF213" s="56"/>
      <c r="LTG213" s="56"/>
      <c r="LTH213" s="56"/>
      <c r="LTI213" s="56"/>
      <c r="LTJ213" s="56"/>
      <c r="LTK213" s="56"/>
      <c r="LTL213" s="56"/>
      <c r="LTM213" s="56"/>
      <c r="LTN213" s="56"/>
      <c r="LTO213" s="56"/>
      <c r="LTP213" s="56"/>
      <c r="LTQ213" s="56"/>
      <c r="LTR213" s="56"/>
      <c r="LTS213" s="56"/>
      <c r="LTT213" s="56"/>
      <c r="LTU213" s="56"/>
      <c r="LTV213" s="56"/>
      <c r="LTW213" s="56"/>
      <c r="LTX213" s="56"/>
      <c r="LTY213" s="56"/>
      <c r="LTZ213" s="56"/>
      <c r="LUA213" s="56"/>
      <c r="LUB213" s="56"/>
      <c r="LUC213" s="56"/>
      <c r="LUD213" s="56"/>
      <c r="LUE213" s="56"/>
      <c r="LUF213" s="56"/>
      <c r="LUG213" s="56"/>
      <c r="LUH213" s="56"/>
      <c r="LUI213" s="56"/>
      <c r="LUJ213" s="56"/>
      <c r="LUK213" s="56"/>
      <c r="LUL213" s="56"/>
      <c r="LUM213" s="56"/>
      <c r="LUN213" s="56"/>
      <c r="LUO213" s="56"/>
      <c r="LUP213" s="56"/>
      <c r="LUQ213" s="56"/>
      <c r="LUR213" s="56"/>
      <c r="LUS213" s="56"/>
      <c r="LUT213" s="56"/>
      <c r="LUU213" s="56"/>
      <c r="LUV213" s="56"/>
      <c r="LUW213" s="56"/>
      <c r="LUX213" s="56"/>
      <c r="LUY213" s="56"/>
      <c r="LUZ213" s="56"/>
      <c r="LVA213" s="56"/>
      <c r="LVB213" s="56"/>
      <c r="LVC213" s="56"/>
      <c r="LVD213" s="56"/>
      <c r="LVE213" s="56"/>
      <c r="LVF213" s="56"/>
      <c r="LVG213" s="56"/>
      <c r="LVH213" s="56"/>
      <c r="LVI213" s="56"/>
      <c r="LVJ213" s="56"/>
      <c r="LVK213" s="56"/>
      <c r="LVL213" s="56"/>
      <c r="LVM213" s="56"/>
      <c r="LVN213" s="56"/>
      <c r="LVO213" s="56"/>
      <c r="LVP213" s="56"/>
      <c r="LVQ213" s="56"/>
      <c r="LVR213" s="56"/>
      <c r="LVS213" s="56"/>
      <c r="LVT213" s="56"/>
      <c r="LVU213" s="56"/>
      <c r="LVV213" s="56"/>
      <c r="LVW213" s="56"/>
      <c r="LVX213" s="56"/>
      <c r="LVY213" s="56"/>
      <c r="LVZ213" s="56"/>
      <c r="LWA213" s="56"/>
      <c r="LWB213" s="56"/>
      <c r="LWC213" s="56"/>
      <c r="LWD213" s="56"/>
      <c r="LWE213" s="56"/>
      <c r="LWF213" s="56"/>
      <c r="LWG213" s="56"/>
      <c r="LWH213" s="56"/>
      <c r="LWI213" s="56"/>
      <c r="LWJ213" s="56"/>
      <c r="LWK213" s="56"/>
      <c r="LWL213" s="56"/>
      <c r="LWM213" s="56"/>
      <c r="LWN213" s="56"/>
      <c r="LWO213" s="56"/>
      <c r="LWP213" s="56"/>
      <c r="LWQ213" s="56"/>
      <c r="LWR213" s="56"/>
      <c r="LWS213" s="56"/>
      <c r="LWT213" s="56"/>
      <c r="LWU213" s="56"/>
      <c r="LWV213" s="56"/>
      <c r="LWW213" s="56"/>
      <c r="LWX213" s="56"/>
      <c r="LWY213" s="56"/>
      <c r="LWZ213" s="56"/>
      <c r="LXA213" s="56"/>
      <c r="LXB213" s="56"/>
      <c r="LXC213" s="56"/>
      <c r="LXD213" s="56"/>
      <c r="LXE213" s="56"/>
      <c r="LXF213" s="56"/>
      <c r="LXG213" s="56"/>
      <c r="LXH213" s="56"/>
      <c r="LXI213" s="56"/>
      <c r="LXJ213" s="56"/>
      <c r="LXK213" s="56"/>
      <c r="LXL213" s="56"/>
      <c r="LXM213" s="56"/>
      <c r="LXN213" s="56"/>
      <c r="LXO213" s="56"/>
      <c r="LXP213" s="56"/>
      <c r="LXQ213" s="56"/>
      <c r="LXR213" s="56"/>
      <c r="LXS213" s="56"/>
      <c r="LXT213" s="56"/>
      <c r="LXU213" s="56"/>
      <c r="LXV213" s="56"/>
      <c r="LXW213" s="56"/>
      <c r="LXX213" s="56"/>
      <c r="LXY213" s="56"/>
      <c r="LXZ213" s="56"/>
      <c r="LYA213" s="56"/>
      <c r="LYB213" s="56"/>
      <c r="LYC213" s="56"/>
      <c r="LYD213" s="56"/>
      <c r="LYE213" s="56"/>
      <c r="LYF213" s="56"/>
      <c r="LYG213" s="56"/>
      <c r="LYH213" s="56"/>
      <c r="LYI213" s="56"/>
      <c r="LYJ213" s="56"/>
      <c r="LYK213" s="56"/>
      <c r="LYL213" s="56"/>
      <c r="LYM213" s="56"/>
      <c r="LYN213" s="56"/>
      <c r="LYO213" s="56"/>
      <c r="LYP213" s="56"/>
      <c r="LYQ213" s="56"/>
      <c r="LYR213" s="56"/>
      <c r="LYS213" s="56"/>
      <c r="LYT213" s="56"/>
      <c r="LYU213" s="56"/>
      <c r="LYV213" s="56"/>
      <c r="LYW213" s="56"/>
      <c r="LYX213" s="56"/>
      <c r="LYY213" s="56"/>
      <c r="LYZ213" s="56"/>
      <c r="LZA213" s="56"/>
      <c r="LZB213" s="56"/>
      <c r="LZC213" s="56"/>
      <c r="LZD213" s="56"/>
      <c r="LZE213" s="56"/>
      <c r="LZF213" s="56"/>
      <c r="LZG213" s="56"/>
      <c r="LZH213" s="56"/>
      <c r="LZI213" s="56"/>
      <c r="LZJ213" s="56"/>
      <c r="LZK213" s="56"/>
      <c r="LZL213" s="56"/>
      <c r="LZM213" s="56"/>
      <c r="LZN213" s="56"/>
      <c r="LZO213" s="56"/>
      <c r="LZP213" s="56"/>
      <c r="LZQ213" s="56"/>
      <c r="LZR213" s="56"/>
      <c r="LZS213" s="56"/>
      <c r="LZT213" s="56"/>
      <c r="LZU213" s="56"/>
      <c r="LZV213" s="56"/>
      <c r="LZW213" s="56"/>
      <c r="LZX213" s="56"/>
      <c r="LZY213" s="56"/>
      <c r="LZZ213" s="56"/>
      <c r="MAA213" s="56"/>
      <c r="MAB213" s="56"/>
      <c r="MAC213" s="56"/>
      <c r="MAD213" s="56"/>
      <c r="MAE213" s="56"/>
      <c r="MAF213" s="56"/>
      <c r="MAG213" s="56"/>
      <c r="MAH213" s="56"/>
      <c r="MAI213" s="56"/>
      <c r="MAJ213" s="56"/>
      <c r="MAK213" s="56"/>
      <c r="MAL213" s="56"/>
      <c r="MAM213" s="56"/>
      <c r="MAN213" s="56"/>
      <c r="MAO213" s="56"/>
      <c r="MAP213" s="56"/>
      <c r="MAQ213" s="56"/>
      <c r="MAR213" s="56"/>
      <c r="MAS213" s="56"/>
      <c r="MAT213" s="56"/>
      <c r="MAU213" s="56"/>
      <c r="MAV213" s="56"/>
      <c r="MAW213" s="56"/>
      <c r="MAX213" s="56"/>
      <c r="MAY213" s="56"/>
      <c r="MAZ213" s="56"/>
      <c r="MBA213" s="56"/>
      <c r="MBB213" s="56"/>
      <c r="MBC213" s="56"/>
      <c r="MBD213" s="56"/>
      <c r="MBE213" s="56"/>
      <c r="MBF213" s="56"/>
      <c r="MBG213" s="56"/>
      <c r="MBH213" s="56"/>
      <c r="MBI213" s="56"/>
      <c r="MBJ213" s="56"/>
      <c r="MBK213" s="56"/>
      <c r="MBL213" s="56"/>
      <c r="MBM213" s="56"/>
      <c r="MBN213" s="56"/>
      <c r="MBO213" s="56"/>
      <c r="MBP213" s="56"/>
      <c r="MBQ213" s="56"/>
      <c r="MBR213" s="56"/>
      <c r="MBS213" s="56"/>
      <c r="MBT213" s="56"/>
      <c r="MBU213" s="56"/>
      <c r="MBV213" s="56"/>
      <c r="MBW213" s="56"/>
      <c r="MBX213" s="56"/>
      <c r="MBY213" s="56"/>
      <c r="MBZ213" s="56"/>
      <c r="MCA213" s="56"/>
      <c r="MCB213" s="56"/>
      <c r="MCC213" s="56"/>
      <c r="MCD213" s="56"/>
      <c r="MCE213" s="56"/>
      <c r="MCF213" s="56"/>
      <c r="MCG213" s="56"/>
      <c r="MCH213" s="56"/>
      <c r="MCI213" s="56"/>
      <c r="MCJ213" s="56"/>
      <c r="MCK213" s="56"/>
      <c r="MCL213" s="56"/>
      <c r="MCM213" s="56"/>
      <c r="MCN213" s="56"/>
      <c r="MCO213" s="56"/>
      <c r="MCP213" s="56"/>
      <c r="MCQ213" s="56"/>
      <c r="MCR213" s="56"/>
      <c r="MCS213" s="56"/>
      <c r="MCT213" s="56"/>
      <c r="MCU213" s="56"/>
      <c r="MCV213" s="56"/>
      <c r="MCW213" s="56"/>
      <c r="MCX213" s="56"/>
      <c r="MCY213" s="56"/>
      <c r="MCZ213" s="56"/>
      <c r="MDA213" s="56"/>
      <c r="MDB213" s="56"/>
      <c r="MDC213" s="56"/>
      <c r="MDD213" s="56"/>
      <c r="MDE213" s="56"/>
      <c r="MDF213" s="56"/>
      <c r="MDG213" s="56"/>
      <c r="MDH213" s="56"/>
      <c r="MDI213" s="56"/>
      <c r="MDJ213" s="56"/>
      <c r="MDK213" s="56"/>
      <c r="MDL213" s="56"/>
      <c r="MDM213" s="56"/>
      <c r="MDN213" s="56"/>
      <c r="MDO213" s="56"/>
      <c r="MDP213" s="56"/>
      <c r="MDQ213" s="56"/>
      <c r="MDR213" s="56"/>
      <c r="MDS213" s="56"/>
      <c r="MDT213" s="56"/>
      <c r="MDU213" s="56"/>
      <c r="MDV213" s="56"/>
      <c r="MDW213" s="56"/>
      <c r="MDX213" s="56"/>
      <c r="MDY213" s="56"/>
      <c r="MDZ213" s="56"/>
      <c r="MEA213" s="56"/>
      <c r="MEB213" s="56"/>
      <c r="MEC213" s="56"/>
      <c r="MED213" s="56"/>
      <c r="MEE213" s="56"/>
      <c r="MEF213" s="56"/>
      <c r="MEG213" s="56"/>
      <c r="MEH213" s="56"/>
      <c r="MEI213" s="56"/>
      <c r="MEJ213" s="56"/>
      <c r="MEK213" s="56"/>
      <c r="MEL213" s="56"/>
      <c r="MEM213" s="56"/>
      <c r="MEN213" s="56"/>
      <c r="MEO213" s="56"/>
      <c r="MEP213" s="56"/>
      <c r="MEQ213" s="56"/>
      <c r="MER213" s="56"/>
      <c r="MES213" s="56"/>
      <c r="MET213" s="56"/>
      <c r="MEU213" s="56"/>
      <c r="MEV213" s="56"/>
      <c r="MEW213" s="56"/>
      <c r="MEX213" s="56"/>
      <c r="MEY213" s="56"/>
      <c r="MEZ213" s="56"/>
      <c r="MFA213" s="56"/>
      <c r="MFB213" s="56"/>
      <c r="MFC213" s="56"/>
      <c r="MFD213" s="56"/>
      <c r="MFE213" s="56"/>
      <c r="MFF213" s="56"/>
      <c r="MFG213" s="56"/>
      <c r="MFH213" s="56"/>
      <c r="MFI213" s="56"/>
      <c r="MFJ213" s="56"/>
      <c r="MFK213" s="56"/>
      <c r="MFL213" s="56"/>
      <c r="MFM213" s="56"/>
      <c r="MFN213" s="56"/>
      <c r="MFO213" s="56"/>
      <c r="MFP213" s="56"/>
      <c r="MFQ213" s="56"/>
      <c r="MFR213" s="56"/>
      <c r="MFS213" s="56"/>
      <c r="MFT213" s="56"/>
      <c r="MFU213" s="56"/>
      <c r="MFV213" s="56"/>
      <c r="MFW213" s="56"/>
      <c r="MFX213" s="56"/>
      <c r="MFY213" s="56"/>
      <c r="MFZ213" s="56"/>
      <c r="MGA213" s="56"/>
      <c r="MGB213" s="56"/>
      <c r="MGC213" s="56"/>
      <c r="MGD213" s="56"/>
      <c r="MGE213" s="56"/>
      <c r="MGF213" s="56"/>
      <c r="MGG213" s="56"/>
      <c r="MGH213" s="56"/>
      <c r="MGI213" s="56"/>
      <c r="MGJ213" s="56"/>
      <c r="MGK213" s="56"/>
      <c r="MGL213" s="56"/>
      <c r="MGM213" s="56"/>
      <c r="MGN213" s="56"/>
      <c r="MGO213" s="56"/>
      <c r="MGP213" s="56"/>
      <c r="MGQ213" s="56"/>
      <c r="MGR213" s="56"/>
      <c r="MGS213" s="56"/>
      <c r="MGT213" s="56"/>
      <c r="MGU213" s="56"/>
      <c r="MGV213" s="56"/>
      <c r="MGW213" s="56"/>
      <c r="MGX213" s="56"/>
      <c r="MGY213" s="56"/>
      <c r="MGZ213" s="56"/>
      <c r="MHA213" s="56"/>
      <c r="MHB213" s="56"/>
      <c r="MHC213" s="56"/>
      <c r="MHD213" s="56"/>
      <c r="MHE213" s="56"/>
      <c r="MHF213" s="56"/>
      <c r="MHG213" s="56"/>
      <c r="MHH213" s="56"/>
      <c r="MHI213" s="56"/>
      <c r="MHJ213" s="56"/>
      <c r="MHK213" s="56"/>
      <c r="MHL213" s="56"/>
      <c r="MHM213" s="56"/>
      <c r="MHN213" s="56"/>
      <c r="MHO213" s="56"/>
      <c r="MHP213" s="56"/>
      <c r="MHQ213" s="56"/>
      <c r="MHR213" s="56"/>
      <c r="MHS213" s="56"/>
      <c r="MHT213" s="56"/>
      <c r="MHU213" s="56"/>
      <c r="MHV213" s="56"/>
      <c r="MHW213" s="56"/>
      <c r="MHX213" s="56"/>
      <c r="MHY213" s="56"/>
      <c r="MHZ213" s="56"/>
      <c r="MIA213" s="56"/>
      <c r="MIB213" s="56"/>
      <c r="MIC213" s="56"/>
      <c r="MID213" s="56"/>
      <c r="MIE213" s="56"/>
      <c r="MIF213" s="56"/>
      <c r="MIG213" s="56"/>
      <c r="MIH213" s="56"/>
      <c r="MII213" s="56"/>
      <c r="MIJ213" s="56"/>
      <c r="MIK213" s="56"/>
      <c r="MIL213" s="56"/>
      <c r="MIM213" s="56"/>
      <c r="MIN213" s="56"/>
      <c r="MIO213" s="56"/>
      <c r="MIP213" s="56"/>
      <c r="MIQ213" s="56"/>
      <c r="MIR213" s="56"/>
      <c r="MIS213" s="56"/>
      <c r="MIT213" s="56"/>
      <c r="MIU213" s="56"/>
      <c r="MIV213" s="56"/>
      <c r="MIW213" s="56"/>
      <c r="MIX213" s="56"/>
      <c r="MIY213" s="56"/>
      <c r="MIZ213" s="56"/>
      <c r="MJA213" s="56"/>
      <c r="MJB213" s="56"/>
      <c r="MJC213" s="56"/>
      <c r="MJD213" s="56"/>
      <c r="MJE213" s="56"/>
      <c r="MJF213" s="56"/>
      <c r="MJG213" s="56"/>
      <c r="MJH213" s="56"/>
      <c r="MJI213" s="56"/>
      <c r="MJJ213" s="56"/>
      <c r="MJK213" s="56"/>
      <c r="MJL213" s="56"/>
      <c r="MJM213" s="56"/>
      <c r="MJN213" s="56"/>
      <c r="MJO213" s="56"/>
      <c r="MJP213" s="56"/>
      <c r="MJQ213" s="56"/>
      <c r="MJR213" s="56"/>
      <c r="MJS213" s="56"/>
      <c r="MJT213" s="56"/>
      <c r="MJU213" s="56"/>
      <c r="MJV213" s="56"/>
      <c r="MJW213" s="56"/>
      <c r="MJX213" s="56"/>
      <c r="MJY213" s="56"/>
      <c r="MJZ213" s="56"/>
      <c r="MKA213" s="56"/>
      <c r="MKB213" s="56"/>
      <c r="MKC213" s="56"/>
      <c r="MKD213" s="56"/>
      <c r="MKE213" s="56"/>
      <c r="MKF213" s="56"/>
      <c r="MKG213" s="56"/>
      <c r="MKH213" s="56"/>
      <c r="MKI213" s="56"/>
      <c r="MKJ213" s="56"/>
      <c r="MKK213" s="56"/>
      <c r="MKL213" s="56"/>
      <c r="MKM213" s="56"/>
      <c r="MKN213" s="56"/>
      <c r="MKO213" s="56"/>
      <c r="MKP213" s="56"/>
      <c r="MKQ213" s="56"/>
      <c r="MKR213" s="56"/>
      <c r="MKS213" s="56"/>
      <c r="MKT213" s="56"/>
      <c r="MKU213" s="56"/>
      <c r="MKV213" s="56"/>
      <c r="MKW213" s="56"/>
      <c r="MKX213" s="56"/>
      <c r="MKY213" s="56"/>
      <c r="MKZ213" s="56"/>
      <c r="MLA213" s="56"/>
      <c r="MLB213" s="56"/>
      <c r="MLC213" s="56"/>
      <c r="MLD213" s="56"/>
      <c r="MLE213" s="56"/>
      <c r="MLF213" s="56"/>
      <c r="MLG213" s="56"/>
      <c r="MLH213" s="56"/>
      <c r="MLI213" s="56"/>
      <c r="MLJ213" s="56"/>
      <c r="MLK213" s="56"/>
      <c r="MLL213" s="56"/>
      <c r="MLM213" s="56"/>
      <c r="MLN213" s="56"/>
      <c r="MLO213" s="56"/>
      <c r="MLP213" s="56"/>
      <c r="MLQ213" s="56"/>
      <c r="MLR213" s="56"/>
      <c r="MLS213" s="56"/>
      <c r="MLT213" s="56"/>
      <c r="MLU213" s="56"/>
      <c r="MLV213" s="56"/>
      <c r="MLW213" s="56"/>
      <c r="MLX213" s="56"/>
      <c r="MLY213" s="56"/>
      <c r="MLZ213" s="56"/>
      <c r="MMA213" s="56"/>
      <c r="MMB213" s="56"/>
      <c r="MMC213" s="56"/>
      <c r="MMD213" s="56"/>
      <c r="MME213" s="56"/>
      <c r="MMF213" s="56"/>
      <c r="MMG213" s="56"/>
      <c r="MMH213" s="56"/>
      <c r="MMI213" s="56"/>
      <c r="MMJ213" s="56"/>
      <c r="MMK213" s="56"/>
      <c r="MML213" s="56"/>
      <c r="MMM213" s="56"/>
      <c r="MMN213" s="56"/>
      <c r="MMO213" s="56"/>
      <c r="MMP213" s="56"/>
      <c r="MMQ213" s="56"/>
      <c r="MMR213" s="56"/>
      <c r="MMS213" s="56"/>
      <c r="MMT213" s="56"/>
      <c r="MMU213" s="56"/>
      <c r="MMV213" s="56"/>
      <c r="MMW213" s="56"/>
      <c r="MMX213" s="56"/>
      <c r="MMY213" s="56"/>
      <c r="MMZ213" s="56"/>
      <c r="MNA213" s="56"/>
      <c r="MNB213" s="56"/>
      <c r="MNC213" s="56"/>
      <c r="MND213" s="56"/>
      <c r="MNE213" s="56"/>
      <c r="MNF213" s="56"/>
      <c r="MNG213" s="56"/>
      <c r="MNH213" s="56"/>
      <c r="MNI213" s="56"/>
      <c r="MNJ213" s="56"/>
      <c r="MNK213" s="56"/>
      <c r="MNL213" s="56"/>
      <c r="MNM213" s="56"/>
      <c r="MNN213" s="56"/>
      <c r="MNO213" s="56"/>
      <c r="MNP213" s="56"/>
      <c r="MNQ213" s="56"/>
      <c r="MNR213" s="56"/>
      <c r="MNS213" s="56"/>
      <c r="MNT213" s="56"/>
      <c r="MNU213" s="56"/>
      <c r="MNV213" s="56"/>
      <c r="MNW213" s="56"/>
      <c r="MNX213" s="56"/>
      <c r="MNY213" s="56"/>
      <c r="MNZ213" s="56"/>
      <c r="MOA213" s="56"/>
      <c r="MOB213" s="56"/>
      <c r="MOC213" s="56"/>
      <c r="MOD213" s="56"/>
      <c r="MOE213" s="56"/>
      <c r="MOF213" s="56"/>
      <c r="MOG213" s="56"/>
      <c r="MOH213" s="56"/>
      <c r="MOI213" s="56"/>
      <c r="MOJ213" s="56"/>
      <c r="MOK213" s="56"/>
      <c r="MOL213" s="56"/>
      <c r="MOM213" s="56"/>
      <c r="MON213" s="56"/>
      <c r="MOO213" s="56"/>
      <c r="MOP213" s="56"/>
      <c r="MOQ213" s="56"/>
      <c r="MOR213" s="56"/>
      <c r="MOS213" s="56"/>
      <c r="MOT213" s="56"/>
      <c r="MOU213" s="56"/>
      <c r="MOV213" s="56"/>
      <c r="MOW213" s="56"/>
      <c r="MOX213" s="56"/>
      <c r="MOY213" s="56"/>
      <c r="MOZ213" s="56"/>
      <c r="MPA213" s="56"/>
      <c r="MPB213" s="56"/>
      <c r="MPC213" s="56"/>
      <c r="MPD213" s="56"/>
      <c r="MPE213" s="56"/>
      <c r="MPF213" s="56"/>
      <c r="MPG213" s="56"/>
      <c r="MPH213" s="56"/>
      <c r="MPI213" s="56"/>
      <c r="MPJ213" s="56"/>
      <c r="MPK213" s="56"/>
      <c r="MPL213" s="56"/>
      <c r="MPM213" s="56"/>
      <c r="MPN213" s="56"/>
      <c r="MPO213" s="56"/>
      <c r="MPP213" s="56"/>
      <c r="MPQ213" s="56"/>
      <c r="MPR213" s="56"/>
      <c r="MPS213" s="56"/>
      <c r="MPT213" s="56"/>
      <c r="MPU213" s="56"/>
      <c r="MPV213" s="56"/>
      <c r="MPW213" s="56"/>
      <c r="MPX213" s="56"/>
      <c r="MPY213" s="56"/>
      <c r="MPZ213" s="56"/>
      <c r="MQA213" s="56"/>
      <c r="MQB213" s="56"/>
      <c r="MQC213" s="56"/>
      <c r="MQD213" s="56"/>
      <c r="MQE213" s="56"/>
      <c r="MQF213" s="56"/>
      <c r="MQG213" s="56"/>
      <c r="MQH213" s="56"/>
      <c r="MQI213" s="56"/>
      <c r="MQJ213" s="56"/>
      <c r="MQK213" s="56"/>
      <c r="MQL213" s="56"/>
      <c r="MQM213" s="56"/>
      <c r="MQN213" s="56"/>
      <c r="MQO213" s="56"/>
      <c r="MQP213" s="56"/>
      <c r="MQQ213" s="56"/>
      <c r="MQR213" s="56"/>
      <c r="MQS213" s="56"/>
      <c r="MQT213" s="56"/>
      <c r="MQU213" s="56"/>
      <c r="MQV213" s="56"/>
      <c r="MQW213" s="56"/>
      <c r="MQX213" s="56"/>
      <c r="MQY213" s="56"/>
      <c r="MQZ213" s="56"/>
      <c r="MRA213" s="56"/>
      <c r="MRB213" s="56"/>
      <c r="MRC213" s="56"/>
      <c r="MRD213" s="56"/>
      <c r="MRE213" s="56"/>
      <c r="MRF213" s="56"/>
      <c r="MRG213" s="56"/>
      <c r="MRH213" s="56"/>
      <c r="MRI213" s="56"/>
      <c r="MRJ213" s="56"/>
      <c r="MRK213" s="56"/>
      <c r="MRL213" s="56"/>
      <c r="MRM213" s="56"/>
      <c r="MRN213" s="56"/>
      <c r="MRO213" s="56"/>
      <c r="MRP213" s="56"/>
      <c r="MRQ213" s="56"/>
      <c r="MRR213" s="56"/>
      <c r="MRS213" s="56"/>
      <c r="MRT213" s="56"/>
      <c r="MRU213" s="56"/>
      <c r="MRV213" s="56"/>
      <c r="MRW213" s="56"/>
      <c r="MRX213" s="56"/>
      <c r="MRY213" s="56"/>
      <c r="MRZ213" s="56"/>
      <c r="MSA213" s="56"/>
      <c r="MSB213" s="56"/>
      <c r="MSC213" s="56"/>
      <c r="MSD213" s="56"/>
      <c r="MSE213" s="56"/>
      <c r="MSF213" s="56"/>
      <c r="MSG213" s="56"/>
      <c r="MSH213" s="56"/>
      <c r="MSI213" s="56"/>
      <c r="MSJ213" s="56"/>
      <c r="MSK213" s="56"/>
      <c r="MSL213" s="56"/>
      <c r="MSM213" s="56"/>
      <c r="MSN213" s="56"/>
      <c r="MSO213" s="56"/>
      <c r="MSP213" s="56"/>
      <c r="MSQ213" s="56"/>
      <c r="MSR213" s="56"/>
      <c r="MSS213" s="56"/>
      <c r="MST213" s="56"/>
      <c r="MSU213" s="56"/>
      <c r="MSV213" s="56"/>
      <c r="MSW213" s="56"/>
      <c r="MSX213" s="56"/>
      <c r="MSY213" s="56"/>
      <c r="MSZ213" s="56"/>
      <c r="MTA213" s="56"/>
      <c r="MTB213" s="56"/>
      <c r="MTC213" s="56"/>
      <c r="MTD213" s="56"/>
      <c r="MTE213" s="56"/>
      <c r="MTF213" s="56"/>
      <c r="MTG213" s="56"/>
      <c r="MTH213" s="56"/>
      <c r="MTI213" s="56"/>
      <c r="MTJ213" s="56"/>
      <c r="MTK213" s="56"/>
      <c r="MTL213" s="56"/>
      <c r="MTM213" s="56"/>
      <c r="MTN213" s="56"/>
      <c r="MTO213" s="56"/>
      <c r="MTP213" s="56"/>
      <c r="MTQ213" s="56"/>
      <c r="MTR213" s="56"/>
      <c r="MTS213" s="56"/>
      <c r="MTT213" s="56"/>
      <c r="MTU213" s="56"/>
      <c r="MTV213" s="56"/>
      <c r="MTW213" s="56"/>
      <c r="MTX213" s="56"/>
      <c r="MTY213" s="56"/>
      <c r="MTZ213" s="56"/>
      <c r="MUA213" s="56"/>
      <c r="MUB213" s="56"/>
      <c r="MUC213" s="56"/>
      <c r="MUD213" s="56"/>
      <c r="MUE213" s="56"/>
      <c r="MUF213" s="56"/>
      <c r="MUG213" s="56"/>
      <c r="MUH213" s="56"/>
      <c r="MUI213" s="56"/>
      <c r="MUJ213" s="56"/>
      <c r="MUK213" s="56"/>
      <c r="MUL213" s="56"/>
      <c r="MUM213" s="56"/>
      <c r="MUN213" s="56"/>
      <c r="MUO213" s="56"/>
      <c r="MUP213" s="56"/>
      <c r="MUQ213" s="56"/>
      <c r="MUR213" s="56"/>
      <c r="MUS213" s="56"/>
      <c r="MUT213" s="56"/>
      <c r="MUU213" s="56"/>
      <c r="MUV213" s="56"/>
      <c r="MUW213" s="56"/>
      <c r="MUX213" s="56"/>
      <c r="MUY213" s="56"/>
      <c r="MUZ213" s="56"/>
      <c r="MVA213" s="56"/>
      <c r="MVB213" s="56"/>
      <c r="MVC213" s="56"/>
      <c r="MVD213" s="56"/>
      <c r="MVE213" s="56"/>
      <c r="MVF213" s="56"/>
      <c r="MVG213" s="56"/>
      <c r="MVH213" s="56"/>
      <c r="MVI213" s="56"/>
      <c r="MVJ213" s="56"/>
      <c r="MVK213" s="56"/>
      <c r="MVL213" s="56"/>
      <c r="MVM213" s="56"/>
      <c r="MVN213" s="56"/>
      <c r="MVO213" s="56"/>
      <c r="MVP213" s="56"/>
      <c r="MVQ213" s="56"/>
      <c r="MVR213" s="56"/>
      <c r="MVS213" s="56"/>
      <c r="MVT213" s="56"/>
      <c r="MVU213" s="56"/>
      <c r="MVV213" s="56"/>
      <c r="MVW213" s="56"/>
      <c r="MVX213" s="56"/>
      <c r="MVY213" s="56"/>
      <c r="MVZ213" s="56"/>
      <c r="MWA213" s="56"/>
      <c r="MWB213" s="56"/>
      <c r="MWC213" s="56"/>
      <c r="MWD213" s="56"/>
      <c r="MWE213" s="56"/>
      <c r="MWF213" s="56"/>
      <c r="MWG213" s="56"/>
      <c r="MWH213" s="56"/>
      <c r="MWI213" s="56"/>
      <c r="MWJ213" s="56"/>
      <c r="MWK213" s="56"/>
      <c r="MWL213" s="56"/>
      <c r="MWM213" s="56"/>
      <c r="MWN213" s="56"/>
      <c r="MWO213" s="56"/>
      <c r="MWP213" s="56"/>
      <c r="MWQ213" s="56"/>
      <c r="MWR213" s="56"/>
      <c r="MWS213" s="56"/>
      <c r="MWT213" s="56"/>
      <c r="MWU213" s="56"/>
      <c r="MWV213" s="56"/>
      <c r="MWW213" s="56"/>
      <c r="MWX213" s="56"/>
      <c r="MWY213" s="56"/>
      <c r="MWZ213" s="56"/>
      <c r="MXA213" s="56"/>
      <c r="MXB213" s="56"/>
      <c r="MXC213" s="56"/>
      <c r="MXD213" s="56"/>
      <c r="MXE213" s="56"/>
      <c r="MXF213" s="56"/>
      <c r="MXG213" s="56"/>
      <c r="MXH213" s="56"/>
      <c r="MXI213" s="56"/>
      <c r="MXJ213" s="56"/>
      <c r="MXK213" s="56"/>
      <c r="MXL213" s="56"/>
      <c r="MXM213" s="56"/>
      <c r="MXN213" s="56"/>
      <c r="MXO213" s="56"/>
      <c r="MXP213" s="56"/>
      <c r="MXQ213" s="56"/>
      <c r="MXR213" s="56"/>
      <c r="MXS213" s="56"/>
      <c r="MXT213" s="56"/>
      <c r="MXU213" s="56"/>
      <c r="MXV213" s="56"/>
      <c r="MXW213" s="56"/>
      <c r="MXX213" s="56"/>
      <c r="MXY213" s="56"/>
      <c r="MXZ213" s="56"/>
      <c r="MYA213" s="56"/>
      <c r="MYB213" s="56"/>
      <c r="MYC213" s="56"/>
      <c r="MYD213" s="56"/>
      <c r="MYE213" s="56"/>
      <c r="MYF213" s="56"/>
      <c r="MYG213" s="56"/>
      <c r="MYH213" s="56"/>
      <c r="MYI213" s="56"/>
      <c r="MYJ213" s="56"/>
      <c r="MYK213" s="56"/>
      <c r="MYL213" s="56"/>
      <c r="MYM213" s="56"/>
      <c r="MYN213" s="56"/>
      <c r="MYO213" s="56"/>
      <c r="MYP213" s="56"/>
      <c r="MYQ213" s="56"/>
      <c r="MYR213" s="56"/>
      <c r="MYS213" s="56"/>
      <c r="MYT213" s="56"/>
      <c r="MYU213" s="56"/>
      <c r="MYV213" s="56"/>
      <c r="MYW213" s="56"/>
      <c r="MYX213" s="56"/>
      <c r="MYY213" s="56"/>
      <c r="MYZ213" s="56"/>
      <c r="MZA213" s="56"/>
      <c r="MZB213" s="56"/>
      <c r="MZC213" s="56"/>
      <c r="MZD213" s="56"/>
      <c r="MZE213" s="56"/>
      <c r="MZF213" s="56"/>
      <c r="MZG213" s="56"/>
      <c r="MZH213" s="56"/>
      <c r="MZI213" s="56"/>
      <c r="MZJ213" s="56"/>
      <c r="MZK213" s="56"/>
      <c r="MZL213" s="56"/>
      <c r="MZM213" s="56"/>
      <c r="MZN213" s="56"/>
      <c r="MZO213" s="56"/>
      <c r="MZP213" s="56"/>
      <c r="MZQ213" s="56"/>
      <c r="MZR213" s="56"/>
      <c r="MZS213" s="56"/>
      <c r="MZT213" s="56"/>
      <c r="MZU213" s="56"/>
      <c r="MZV213" s="56"/>
      <c r="MZW213" s="56"/>
      <c r="MZX213" s="56"/>
      <c r="MZY213" s="56"/>
      <c r="MZZ213" s="56"/>
      <c r="NAA213" s="56"/>
      <c r="NAB213" s="56"/>
      <c r="NAC213" s="56"/>
      <c r="NAD213" s="56"/>
      <c r="NAE213" s="56"/>
      <c r="NAF213" s="56"/>
      <c r="NAG213" s="56"/>
      <c r="NAH213" s="56"/>
      <c r="NAI213" s="56"/>
      <c r="NAJ213" s="56"/>
      <c r="NAK213" s="56"/>
      <c r="NAL213" s="56"/>
      <c r="NAM213" s="56"/>
      <c r="NAN213" s="56"/>
      <c r="NAO213" s="56"/>
      <c r="NAP213" s="56"/>
      <c r="NAQ213" s="56"/>
      <c r="NAR213" s="56"/>
      <c r="NAS213" s="56"/>
      <c r="NAT213" s="56"/>
      <c r="NAU213" s="56"/>
      <c r="NAV213" s="56"/>
      <c r="NAW213" s="56"/>
      <c r="NAX213" s="56"/>
      <c r="NAY213" s="56"/>
      <c r="NAZ213" s="56"/>
      <c r="NBA213" s="56"/>
      <c r="NBB213" s="56"/>
      <c r="NBC213" s="56"/>
      <c r="NBD213" s="56"/>
      <c r="NBE213" s="56"/>
      <c r="NBF213" s="56"/>
      <c r="NBG213" s="56"/>
      <c r="NBH213" s="56"/>
      <c r="NBI213" s="56"/>
      <c r="NBJ213" s="56"/>
      <c r="NBK213" s="56"/>
      <c r="NBL213" s="56"/>
      <c r="NBM213" s="56"/>
      <c r="NBN213" s="56"/>
      <c r="NBO213" s="56"/>
      <c r="NBP213" s="56"/>
      <c r="NBQ213" s="56"/>
      <c r="NBR213" s="56"/>
      <c r="NBS213" s="56"/>
      <c r="NBT213" s="56"/>
      <c r="NBU213" s="56"/>
      <c r="NBV213" s="56"/>
      <c r="NBW213" s="56"/>
      <c r="NBX213" s="56"/>
      <c r="NBY213" s="56"/>
      <c r="NBZ213" s="56"/>
      <c r="NCA213" s="56"/>
      <c r="NCB213" s="56"/>
      <c r="NCC213" s="56"/>
      <c r="NCD213" s="56"/>
      <c r="NCE213" s="56"/>
      <c r="NCF213" s="56"/>
      <c r="NCG213" s="56"/>
      <c r="NCH213" s="56"/>
      <c r="NCI213" s="56"/>
      <c r="NCJ213" s="56"/>
      <c r="NCK213" s="56"/>
      <c r="NCL213" s="56"/>
      <c r="NCM213" s="56"/>
      <c r="NCN213" s="56"/>
      <c r="NCO213" s="56"/>
      <c r="NCP213" s="56"/>
      <c r="NCQ213" s="56"/>
      <c r="NCR213" s="56"/>
      <c r="NCS213" s="56"/>
      <c r="NCT213" s="56"/>
      <c r="NCU213" s="56"/>
      <c r="NCV213" s="56"/>
      <c r="NCW213" s="56"/>
      <c r="NCX213" s="56"/>
      <c r="NCY213" s="56"/>
      <c r="NCZ213" s="56"/>
      <c r="NDA213" s="56"/>
      <c r="NDB213" s="56"/>
      <c r="NDC213" s="56"/>
      <c r="NDD213" s="56"/>
      <c r="NDE213" s="56"/>
      <c r="NDF213" s="56"/>
      <c r="NDG213" s="56"/>
      <c r="NDH213" s="56"/>
      <c r="NDI213" s="56"/>
      <c r="NDJ213" s="56"/>
      <c r="NDK213" s="56"/>
      <c r="NDL213" s="56"/>
      <c r="NDM213" s="56"/>
      <c r="NDN213" s="56"/>
      <c r="NDO213" s="56"/>
      <c r="NDP213" s="56"/>
      <c r="NDQ213" s="56"/>
      <c r="NDR213" s="56"/>
      <c r="NDS213" s="56"/>
      <c r="NDT213" s="56"/>
      <c r="NDU213" s="56"/>
      <c r="NDV213" s="56"/>
      <c r="NDW213" s="56"/>
      <c r="NDX213" s="56"/>
      <c r="NDY213" s="56"/>
      <c r="NDZ213" s="56"/>
      <c r="NEA213" s="56"/>
      <c r="NEB213" s="56"/>
      <c r="NEC213" s="56"/>
      <c r="NED213" s="56"/>
      <c r="NEE213" s="56"/>
      <c r="NEF213" s="56"/>
      <c r="NEG213" s="56"/>
      <c r="NEH213" s="56"/>
      <c r="NEI213" s="56"/>
      <c r="NEJ213" s="56"/>
      <c r="NEK213" s="56"/>
      <c r="NEL213" s="56"/>
      <c r="NEM213" s="56"/>
      <c r="NEN213" s="56"/>
      <c r="NEO213" s="56"/>
      <c r="NEP213" s="56"/>
      <c r="NEQ213" s="56"/>
      <c r="NER213" s="56"/>
      <c r="NES213" s="56"/>
      <c r="NET213" s="56"/>
      <c r="NEU213" s="56"/>
      <c r="NEV213" s="56"/>
      <c r="NEW213" s="56"/>
      <c r="NEX213" s="56"/>
      <c r="NEY213" s="56"/>
      <c r="NEZ213" s="56"/>
      <c r="NFA213" s="56"/>
      <c r="NFB213" s="56"/>
      <c r="NFC213" s="56"/>
      <c r="NFD213" s="56"/>
      <c r="NFE213" s="56"/>
      <c r="NFF213" s="56"/>
      <c r="NFG213" s="56"/>
      <c r="NFH213" s="56"/>
      <c r="NFI213" s="56"/>
      <c r="NFJ213" s="56"/>
      <c r="NFK213" s="56"/>
      <c r="NFL213" s="56"/>
      <c r="NFM213" s="56"/>
      <c r="NFN213" s="56"/>
      <c r="NFO213" s="56"/>
      <c r="NFP213" s="56"/>
      <c r="NFQ213" s="56"/>
      <c r="NFR213" s="56"/>
      <c r="NFS213" s="56"/>
      <c r="NFT213" s="56"/>
      <c r="NFU213" s="56"/>
      <c r="NFV213" s="56"/>
      <c r="NFW213" s="56"/>
      <c r="NFX213" s="56"/>
      <c r="NFY213" s="56"/>
      <c r="NFZ213" s="56"/>
      <c r="NGA213" s="56"/>
      <c r="NGB213" s="56"/>
      <c r="NGC213" s="56"/>
      <c r="NGD213" s="56"/>
      <c r="NGE213" s="56"/>
      <c r="NGF213" s="56"/>
      <c r="NGG213" s="56"/>
      <c r="NGH213" s="56"/>
      <c r="NGI213" s="56"/>
      <c r="NGJ213" s="56"/>
      <c r="NGK213" s="56"/>
      <c r="NGL213" s="56"/>
      <c r="NGM213" s="56"/>
      <c r="NGN213" s="56"/>
      <c r="NGO213" s="56"/>
      <c r="NGP213" s="56"/>
      <c r="NGQ213" s="56"/>
      <c r="NGR213" s="56"/>
      <c r="NGS213" s="56"/>
      <c r="NGT213" s="56"/>
      <c r="NGU213" s="56"/>
      <c r="NGV213" s="56"/>
      <c r="NGW213" s="56"/>
      <c r="NGX213" s="56"/>
      <c r="NGY213" s="56"/>
      <c r="NGZ213" s="56"/>
      <c r="NHA213" s="56"/>
      <c r="NHB213" s="56"/>
      <c r="NHC213" s="56"/>
      <c r="NHD213" s="56"/>
      <c r="NHE213" s="56"/>
      <c r="NHF213" s="56"/>
      <c r="NHG213" s="56"/>
      <c r="NHH213" s="56"/>
      <c r="NHI213" s="56"/>
      <c r="NHJ213" s="56"/>
      <c r="NHK213" s="56"/>
      <c r="NHL213" s="56"/>
      <c r="NHM213" s="56"/>
      <c r="NHN213" s="56"/>
      <c r="NHO213" s="56"/>
      <c r="NHP213" s="56"/>
      <c r="NHQ213" s="56"/>
      <c r="NHR213" s="56"/>
      <c r="NHS213" s="56"/>
      <c r="NHT213" s="56"/>
      <c r="NHU213" s="56"/>
      <c r="NHV213" s="56"/>
      <c r="NHW213" s="56"/>
      <c r="NHX213" s="56"/>
      <c r="NHY213" s="56"/>
      <c r="NHZ213" s="56"/>
      <c r="NIA213" s="56"/>
      <c r="NIB213" s="56"/>
      <c r="NIC213" s="56"/>
      <c r="NID213" s="56"/>
      <c r="NIE213" s="56"/>
      <c r="NIF213" s="56"/>
      <c r="NIG213" s="56"/>
      <c r="NIH213" s="56"/>
      <c r="NII213" s="56"/>
      <c r="NIJ213" s="56"/>
      <c r="NIK213" s="56"/>
      <c r="NIL213" s="56"/>
      <c r="NIM213" s="56"/>
      <c r="NIN213" s="56"/>
      <c r="NIO213" s="56"/>
      <c r="NIP213" s="56"/>
      <c r="NIQ213" s="56"/>
      <c r="NIR213" s="56"/>
      <c r="NIS213" s="56"/>
      <c r="NIT213" s="56"/>
      <c r="NIU213" s="56"/>
      <c r="NIV213" s="56"/>
      <c r="NIW213" s="56"/>
      <c r="NIX213" s="56"/>
      <c r="NIY213" s="56"/>
      <c r="NIZ213" s="56"/>
      <c r="NJA213" s="56"/>
      <c r="NJB213" s="56"/>
      <c r="NJC213" s="56"/>
      <c r="NJD213" s="56"/>
      <c r="NJE213" s="56"/>
      <c r="NJF213" s="56"/>
      <c r="NJG213" s="56"/>
      <c r="NJH213" s="56"/>
      <c r="NJI213" s="56"/>
      <c r="NJJ213" s="56"/>
      <c r="NJK213" s="56"/>
      <c r="NJL213" s="56"/>
      <c r="NJM213" s="56"/>
      <c r="NJN213" s="56"/>
      <c r="NJO213" s="56"/>
      <c r="NJP213" s="56"/>
      <c r="NJQ213" s="56"/>
      <c r="NJR213" s="56"/>
      <c r="NJS213" s="56"/>
      <c r="NJT213" s="56"/>
      <c r="NJU213" s="56"/>
      <c r="NJV213" s="56"/>
      <c r="NJW213" s="56"/>
      <c r="NJX213" s="56"/>
      <c r="NJY213" s="56"/>
      <c r="NJZ213" s="56"/>
      <c r="NKA213" s="56"/>
      <c r="NKB213" s="56"/>
      <c r="NKC213" s="56"/>
      <c r="NKD213" s="56"/>
      <c r="NKE213" s="56"/>
      <c r="NKF213" s="56"/>
      <c r="NKG213" s="56"/>
      <c r="NKH213" s="56"/>
      <c r="NKI213" s="56"/>
      <c r="NKJ213" s="56"/>
      <c r="NKK213" s="56"/>
      <c r="NKL213" s="56"/>
      <c r="NKM213" s="56"/>
      <c r="NKN213" s="56"/>
      <c r="NKO213" s="56"/>
      <c r="NKP213" s="56"/>
      <c r="NKQ213" s="56"/>
      <c r="NKR213" s="56"/>
      <c r="NKS213" s="56"/>
      <c r="NKT213" s="56"/>
      <c r="NKU213" s="56"/>
      <c r="NKV213" s="56"/>
      <c r="NKW213" s="56"/>
      <c r="NKX213" s="56"/>
      <c r="NKY213" s="56"/>
      <c r="NKZ213" s="56"/>
      <c r="NLA213" s="56"/>
      <c r="NLB213" s="56"/>
      <c r="NLC213" s="56"/>
      <c r="NLD213" s="56"/>
      <c r="NLE213" s="56"/>
      <c r="NLF213" s="56"/>
      <c r="NLG213" s="56"/>
      <c r="NLH213" s="56"/>
      <c r="NLI213" s="56"/>
      <c r="NLJ213" s="56"/>
      <c r="NLK213" s="56"/>
      <c r="NLL213" s="56"/>
      <c r="NLM213" s="56"/>
      <c r="NLN213" s="56"/>
      <c r="NLO213" s="56"/>
      <c r="NLP213" s="56"/>
      <c r="NLQ213" s="56"/>
      <c r="NLR213" s="56"/>
      <c r="NLS213" s="56"/>
      <c r="NLT213" s="56"/>
      <c r="NLU213" s="56"/>
      <c r="NLV213" s="56"/>
      <c r="NLW213" s="56"/>
      <c r="NLX213" s="56"/>
      <c r="NLY213" s="56"/>
      <c r="NLZ213" s="56"/>
      <c r="NMA213" s="56"/>
      <c r="NMB213" s="56"/>
      <c r="NMC213" s="56"/>
      <c r="NMD213" s="56"/>
      <c r="NME213" s="56"/>
      <c r="NMF213" s="56"/>
      <c r="NMG213" s="56"/>
      <c r="NMH213" s="56"/>
      <c r="NMI213" s="56"/>
      <c r="NMJ213" s="56"/>
      <c r="NMK213" s="56"/>
      <c r="NML213" s="56"/>
      <c r="NMM213" s="56"/>
      <c r="NMN213" s="56"/>
      <c r="NMO213" s="56"/>
      <c r="NMP213" s="56"/>
      <c r="NMQ213" s="56"/>
      <c r="NMR213" s="56"/>
      <c r="NMS213" s="56"/>
      <c r="NMT213" s="56"/>
      <c r="NMU213" s="56"/>
      <c r="NMV213" s="56"/>
      <c r="NMW213" s="56"/>
      <c r="NMX213" s="56"/>
      <c r="NMY213" s="56"/>
      <c r="NMZ213" s="56"/>
      <c r="NNA213" s="56"/>
      <c r="NNB213" s="56"/>
      <c r="NNC213" s="56"/>
      <c r="NND213" s="56"/>
      <c r="NNE213" s="56"/>
      <c r="NNF213" s="56"/>
      <c r="NNG213" s="56"/>
      <c r="NNH213" s="56"/>
      <c r="NNI213" s="56"/>
      <c r="NNJ213" s="56"/>
      <c r="NNK213" s="56"/>
      <c r="NNL213" s="56"/>
      <c r="NNM213" s="56"/>
      <c r="NNN213" s="56"/>
      <c r="NNO213" s="56"/>
      <c r="NNP213" s="56"/>
      <c r="NNQ213" s="56"/>
      <c r="NNR213" s="56"/>
      <c r="NNS213" s="56"/>
      <c r="NNT213" s="56"/>
      <c r="NNU213" s="56"/>
      <c r="NNV213" s="56"/>
      <c r="NNW213" s="56"/>
      <c r="NNX213" s="56"/>
      <c r="NNY213" s="56"/>
      <c r="NNZ213" s="56"/>
      <c r="NOA213" s="56"/>
      <c r="NOB213" s="56"/>
      <c r="NOC213" s="56"/>
      <c r="NOD213" s="56"/>
      <c r="NOE213" s="56"/>
      <c r="NOF213" s="56"/>
      <c r="NOG213" s="56"/>
      <c r="NOH213" s="56"/>
      <c r="NOI213" s="56"/>
      <c r="NOJ213" s="56"/>
      <c r="NOK213" s="56"/>
      <c r="NOL213" s="56"/>
      <c r="NOM213" s="56"/>
      <c r="NON213" s="56"/>
      <c r="NOO213" s="56"/>
      <c r="NOP213" s="56"/>
      <c r="NOQ213" s="56"/>
      <c r="NOR213" s="56"/>
      <c r="NOS213" s="56"/>
      <c r="NOT213" s="56"/>
      <c r="NOU213" s="56"/>
      <c r="NOV213" s="56"/>
      <c r="NOW213" s="56"/>
      <c r="NOX213" s="56"/>
      <c r="NOY213" s="56"/>
      <c r="NOZ213" s="56"/>
      <c r="NPA213" s="56"/>
      <c r="NPB213" s="56"/>
      <c r="NPC213" s="56"/>
      <c r="NPD213" s="56"/>
      <c r="NPE213" s="56"/>
      <c r="NPF213" s="56"/>
      <c r="NPG213" s="56"/>
      <c r="NPH213" s="56"/>
      <c r="NPI213" s="56"/>
      <c r="NPJ213" s="56"/>
      <c r="NPK213" s="56"/>
      <c r="NPL213" s="56"/>
      <c r="NPM213" s="56"/>
      <c r="NPN213" s="56"/>
      <c r="NPO213" s="56"/>
      <c r="NPP213" s="56"/>
      <c r="NPQ213" s="56"/>
      <c r="NPR213" s="56"/>
      <c r="NPS213" s="56"/>
      <c r="NPT213" s="56"/>
      <c r="NPU213" s="56"/>
      <c r="NPV213" s="56"/>
      <c r="NPW213" s="56"/>
      <c r="NPX213" s="56"/>
      <c r="NPY213" s="56"/>
      <c r="NPZ213" s="56"/>
      <c r="NQA213" s="56"/>
      <c r="NQB213" s="56"/>
      <c r="NQC213" s="56"/>
      <c r="NQD213" s="56"/>
      <c r="NQE213" s="56"/>
      <c r="NQF213" s="56"/>
      <c r="NQG213" s="56"/>
      <c r="NQH213" s="56"/>
      <c r="NQI213" s="56"/>
      <c r="NQJ213" s="56"/>
      <c r="NQK213" s="56"/>
      <c r="NQL213" s="56"/>
      <c r="NQM213" s="56"/>
      <c r="NQN213" s="56"/>
      <c r="NQO213" s="56"/>
      <c r="NQP213" s="56"/>
      <c r="NQQ213" s="56"/>
      <c r="NQR213" s="56"/>
      <c r="NQS213" s="56"/>
      <c r="NQT213" s="56"/>
      <c r="NQU213" s="56"/>
      <c r="NQV213" s="56"/>
      <c r="NQW213" s="56"/>
      <c r="NQX213" s="56"/>
      <c r="NQY213" s="56"/>
      <c r="NQZ213" s="56"/>
      <c r="NRA213" s="56"/>
      <c r="NRB213" s="56"/>
      <c r="NRC213" s="56"/>
      <c r="NRD213" s="56"/>
      <c r="NRE213" s="56"/>
      <c r="NRF213" s="56"/>
      <c r="NRG213" s="56"/>
      <c r="NRH213" s="56"/>
      <c r="NRI213" s="56"/>
      <c r="NRJ213" s="56"/>
      <c r="NRK213" s="56"/>
      <c r="NRL213" s="56"/>
      <c r="NRM213" s="56"/>
      <c r="NRN213" s="56"/>
      <c r="NRO213" s="56"/>
      <c r="NRP213" s="56"/>
      <c r="NRQ213" s="56"/>
      <c r="NRR213" s="56"/>
      <c r="NRS213" s="56"/>
      <c r="NRT213" s="56"/>
      <c r="NRU213" s="56"/>
      <c r="NRV213" s="56"/>
      <c r="NRW213" s="56"/>
      <c r="NRX213" s="56"/>
      <c r="NRY213" s="56"/>
      <c r="NRZ213" s="56"/>
      <c r="NSA213" s="56"/>
      <c r="NSB213" s="56"/>
      <c r="NSC213" s="56"/>
      <c r="NSD213" s="56"/>
      <c r="NSE213" s="56"/>
      <c r="NSF213" s="56"/>
      <c r="NSG213" s="56"/>
      <c r="NSH213" s="56"/>
      <c r="NSI213" s="56"/>
      <c r="NSJ213" s="56"/>
      <c r="NSK213" s="56"/>
      <c r="NSL213" s="56"/>
      <c r="NSM213" s="56"/>
      <c r="NSN213" s="56"/>
      <c r="NSO213" s="56"/>
      <c r="NSP213" s="56"/>
      <c r="NSQ213" s="56"/>
      <c r="NSR213" s="56"/>
      <c r="NSS213" s="56"/>
      <c r="NST213" s="56"/>
      <c r="NSU213" s="56"/>
      <c r="NSV213" s="56"/>
      <c r="NSW213" s="56"/>
      <c r="NSX213" s="56"/>
      <c r="NSY213" s="56"/>
      <c r="NSZ213" s="56"/>
      <c r="NTA213" s="56"/>
      <c r="NTB213" s="56"/>
      <c r="NTC213" s="56"/>
      <c r="NTD213" s="56"/>
      <c r="NTE213" s="56"/>
      <c r="NTF213" s="56"/>
      <c r="NTG213" s="56"/>
      <c r="NTH213" s="56"/>
      <c r="NTI213" s="56"/>
      <c r="NTJ213" s="56"/>
      <c r="NTK213" s="56"/>
      <c r="NTL213" s="56"/>
      <c r="NTM213" s="56"/>
      <c r="NTN213" s="56"/>
      <c r="NTO213" s="56"/>
      <c r="NTP213" s="56"/>
      <c r="NTQ213" s="56"/>
      <c r="NTR213" s="56"/>
      <c r="NTS213" s="56"/>
      <c r="NTT213" s="56"/>
      <c r="NTU213" s="56"/>
      <c r="NTV213" s="56"/>
      <c r="NTW213" s="56"/>
      <c r="NTX213" s="56"/>
      <c r="NTY213" s="56"/>
      <c r="NTZ213" s="56"/>
      <c r="NUA213" s="56"/>
      <c r="NUB213" s="56"/>
      <c r="NUC213" s="56"/>
      <c r="NUD213" s="56"/>
      <c r="NUE213" s="56"/>
      <c r="NUF213" s="56"/>
      <c r="NUG213" s="56"/>
      <c r="NUH213" s="56"/>
      <c r="NUI213" s="56"/>
      <c r="NUJ213" s="56"/>
      <c r="NUK213" s="56"/>
      <c r="NUL213" s="56"/>
      <c r="NUM213" s="56"/>
      <c r="NUN213" s="56"/>
      <c r="NUO213" s="56"/>
      <c r="NUP213" s="56"/>
      <c r="NUQ213" s="56"/>
      <c r="NUR213" s="56"/>
      <c r="NUS213" s="56"/>
      <c r="NUT213" s="56"/>
      <c r="NUU213" s="56"/>
      <c r="NUV213" s="56"/>
      <c r="NUW213" s="56"/>
      <c r="NUX213" s="56"/>
      <c r="NUY213" s="56"/>
      <c r="NUZ213" s="56"/>
      <c r="NVA213" s="56"/>
      <c r="NVB213" s="56"/>
      <c r="NVC213" s="56"/>
      <c r="NVD213" s="56"/>
      <c r="NVE213" s="56"/>
      <c r="NVF213" s="56"/>
      <c r="NVG213" s="56"/>
      <c r="NVH213" s="56"/>
      <c r="NVI213" s="56"/>
      <c r="NVJ213" s="56"/>
      <c r="NVK213" s="56"/>
      <c r="NVL213" s="56"/>
      <c r="NVM213" s="56"/>
      <c r="NVN213" s="56"/>
      <c r="NVO213" s="56"/>
      <c r="NVP213" s="56"/>
      <c r="NVQ213" s="56"/>
      <c r="NVR213" s="56"/>
      <c r="NVS213" s="56"/>
      <c r="NVT213" s="56"/>
      <c r="NVU213" s="56"/>
      <c r="NVV213" s="56"/>
      <c r="NVW213" s="56"/>
      <c r="NVX213" s="56"/>
      <c r="NVY213" s="56"/>
      <c r="NVZ213" s="56"/>
      <c r="NWA213" s="56"/>
      <c r="NWB213" s="56"/>
      <c r="NWC213" s="56"/>
      <c r="NWD213" s="56"/>
      <c r="NWE213" s="56"/>
      <c r="NWF213" s="56"/>
      <c r="NWG213" s="56"/>
      <c r="NWH213" s="56"/>
      <c r="NWI213" s="56"/>
      <c r="NWJ213" s="56"/>
      <c r="NWK213" s="56"/>
      <c r="NWL213" s="56"/>
      <c r="NWM213" s="56"/>
      <c r="NWN213" s="56"/>
      <c r="NWO213" s="56"/>
      <c r="NWP213" s="56"/>
      <c r="NWQ213" s="56"/>
      <c r="NWR213" s="56"/>
      <c r="NWS213" s="56"/>
      <c r="NWT213" s="56"/>
      <c r="NWU213" s="56"/>
      <c r="NWV213" s="56"/>
      <c r="NWW213" s="56"/>
      <c r="NWX213" s="56"/>
      <c r="NWY213" s="56"/>
      <c r="NWZ213" s="56"/>
      <c r="NXA213" s="56"/>
      <c r="NXB213" s="56"/>
      <c r="NXC213" s="56"/>
      <c r="NXD213" s="56"/>
      <c r="NXE213" s="56"/>
      <c r="NXF213" s="56"/>
      <c r="NXG213" s="56"/>
      <c r="NXH213" s="56"/>
      <c r="NXI213" s="56"/>
      <c r="NXJ213" s="56"/>
      <c r="NXK213" s="56"/>
      <c r="NXL213" s="56"/>
      <c r="NXM213" s="56"/>
      <c r="NXN213" s="56"/>
      <c r="NXO213" s="56"/>
      <c r="NXP213" s="56"/>
      <c r="NXQ213" s="56"/>
      <c r="NXR213" s="56"/>
      <c r="NXS213" s="56"/>
      <c r="NXT213" s="56"/>
      <c r="NXU213" s="56"/>
      <c r="NXV213" s="56"/>
      <c r="NXW213" s="56"/>
      <c r="NXX213" s="56"/>
      <c r="NXY213" s="56"/>
      <c r="NXZ213" s="56"/>
      <c r="NYA213" s="56"/>
      <c r="NYB213" s="56"/>
      <c r="NYC213" s="56"/>
      <c r="NYD213" s="56"/>
      <c r="NYE213" s="56"/>
      <c r="NYF213" s="56"/>
      <c r="NYG213" s="56"/>
      <c r="NYH213" s="56"/>
      <c r="NYI213" s="56"/>
      <c r="NYJ213" s="56"/>
      <c r="NYK213" s="56"/>
      <c r="NYL213" s="56"/>
      <c r="NYM213" s="56"/>
      <c r="NYN213" s="56"/>
      <c r="NYO213" s="56"/>
      <c r="NYP213" s="56"/>
      <c r="NYQ213" s="56"/>
      <c r="NYR213" s="56"/>
      <c r="NYS213" s="56"/>
      <c r="NYT213" s="56"/>
      <c r="NYU213" s="56"/>
      <c r="NYV213" s="56"/>
      <c r="NYW213" s="56"/>
      <c r="NYX213" s="56"/>
      <c r="NYY213" s="56"/>
      <c r="NYZ213" s="56"/>
      <c r="NZA213" s="56"/>
      <c r="NZB213" s="56"/>
      <c r="NZC213" s="56"/>
      <c r="NZD213" s="56"/>
      <c r="NZE213" s="56"/>
      <c r="NZF213" s="56"/>
      <c r="NZG213" s="56"/>
      <c r="NZH213" s="56"/>
      <c r="NZI213" s="56"/>
      <c r="NZJ213" s="56"/>
      <c r="NZK213" s="56"/>
      <c r="NZL213" s="56"/>
      <c r="NZM213" s="56"/>
      <c r="NZN213" s="56"/>
      <c r="NZO213" s="56"/>
      <c r="NZP213" s="56"/>
      <c r="NZQ213" s="56"/>
      <c r="NZR213" s="56"/>
      <c r="NZS213" s="56"/>
      <c r="NZT213" s="56"/>
      <c r="NZU213" s="56"/>
      <c r="NZV213" s="56"/>
      <c r="NZW213" s="56"/>
      <c r="NZX213" s="56"/>
      <c r="NZY213" s="56"/>
      <c r="NZZ213" s="56"/>
      <c r="OAA213" s="56"/>
      <c r="OAB213" s="56"/>
      <c r="OAC213" s="56"/>
      <c r="OAD213" s="56"/>
      <c r="OAE213" s="56"/>
      <c r="OAF213" s="56"/>
      <c r="OAG213" s="56"/>
      <c r="OAH213" s="56"/>
      <c r="OAI213" s="56"/>
      <c r="OAJ213" s="56"/>
      <c r="OAK213" s="56"/>
      <c r="OAL213" s="56"/>
      <c r="OAM213" s="56"/>
      <c r="OAN213" s="56"/>
      <c r="OAO213" s="56"/>
      <c r="OAP213" s="56"/>
      <c r="OAQ213" s="56"/>
      <c r="OAR213" s="56"/>
      <c r="OAS213" s="56"/>
      <c r="OAT213" s="56"/>
      <c r="OAU213" s="56"/>
      <c r="OAV213" s="56"/>
      <c r="OAW213" s="56"/>
      <c r="OAX213" s="56"/>
      <c r="OAY213" s="56"/>
      <c r="OAZ213" s="56"/>
      <c r="OBA213" s="56"/>
      <c r="OBB213" s="56"/>
      <c r="OBC213" s="56"/>
      <c r="OBD213" s="56"/>
      <c r="OBE213" s="56"/>
      <c r="OBF213" s="56"/>
      <c r="OBG213" s="56"/>
      <c r="OBH213" s="56"/>
      <c r="OBI213" s="56"/>
      <c r="OBJ213" s="56"/>
      <c r="OBK213" s="56"/>
      <c r="OBL213" s="56"/>
      <c r="OBM213" s="56"/>
      <c r="OBN213" s="56"/>
      <c r="OBO213" s="56"/>
      <c r="OBP213" s="56"/>
      <c r="OBQ213" s="56"/>
      <c r="OBR213" s="56"/>
      <c r="OBS213" s="56"/>
      <c r="OBT213" s="56"/>
      <c r="OBU213" s="56"/>
      <c r="OBV213" s="56"/>
      <c r="OBW213" s="56"/>
      <c r="OBX213" s="56"/>
      <c r="OBY213" s="56"/>
      <c r="OBZ213" s="56"/>
      <c r="OCA213" s="56"/>
      <c r="OCB213" s="56"/>
      <c r="OCC213" s="56"/>
      <c r="OCD213" s="56"/>
      <c r="OCE213" s="56"/>
      <c r="OCF213" s="56"/>
      <c r="OCG213" s="56"/>
      <c r="OCH213" s="56"/>
      <c r="OCI213" s="56"/>
      <c r="OCJ213" s="56"/>
      <c r="OCK213" s="56"/>
      <c r="OCL213" s="56"/>
      <c r="OCM213" s="56"/>
      <c r="OCN213" s="56"/>
      <c r="OCO213" s="56"/>
      <c r="OCP213" s="56"/>
      <c r="OCQ213" s="56"/>
      <c r="OCR213" s="56"/>
      <c r="OCS213" s="56"/>
      <c r="OCT213" s="56"/>
      <c r="OCU213" s="56"/>
      <c r="OCV213" s="56"/>
      <c r="OCW213" s="56"/>
      <c r="OCX213" s="56"/>
      <c r="OCY213" s="56"/>
      <c r="OCZ213" s="56"/>
      <c r="ODA213" s="56"/>
      <c r="ODB213" s="56"/>
      <c r="ODC213" s="56"/>
      <c r="ODD213" s="56"/>
      <c r="ODE213" s="56"/>
      <c r="ODF213" s="56"/>
      <c r="ODG213" s="56"/>
      <c r="ODH213" s="56"/>
      <c r="ODI213" s="56"/>
      <c r="ODJ213" s="56"/>
      <c r="ODK213" s="56"/>
      <c r="ODL213" s="56"/>
      <c r="ODM213" s="56"/>
      <c r="ODN213" s="56"/>
      <c r="ODO213" s="56"/>
      <c r="ODP213" s="56"/>
      <c r="ODQ213" s="56"/>
      <c r="ODR213" s="56"/>
      <c r="ODS213" s="56"/>
      <c r="ODT213" s="56"/>
      <c r="ODU213" s="56"/>
      <c r="ODV213" s="56"/>
      <c r="ODW213" s="56"/>
      <c r="ODX213" s="56"/>
      <c r="ODY213" s="56"/>
      <c r="ODZ213" s="56"/>
      <c r="OEA213" s="56"/>
      <c r="OEB213" s="56"/>
      <c r="OEC213" s="56"/>
      <c r="OED213" s="56"/>
      <c r="OEE213" s="56"/>
      <c r="OEF213" s="56"/>
      <c r="OEG213" s="56"/>
      <c r="OEH213" s="56"/>
      <c r="OEI213" s="56"/>
      <c r="OEJ213" s="56"/>
      <c r="OEK213" s="56"/>
      <c r="OEL213" s="56"/>
      <c r="OEM213" s="56"/>
      <c r="OEN213" s="56"/>
      <c r="OEO213" s="56"/>
      <c r="OEP213" s="56"/>
      <c r="OEQ213" s="56"/>
      <c r="OER213" s="56"/>
      <c r="OES213" s="56"/>
      <c r="OET213" s="56"/>
      <c r="OEU213" s="56"/>
      <c r="OEV213" s="56"/>
      <c r="OEW213" s="56"/>
      <c r="OEX213" s="56"/>
      <c r="OEY213" s="56"/>
      <c r="OEZ213" s="56"/>
      <c r="OFA213" s="56"/>
      <c r="OFB213" s="56"/>
      <c r="OFC213" s="56"/>
      <c r="OFD213" s="56"/>
      <c r="OFE213" s="56"/>
      <c r="OFF213" s="56"/>
      <c r="OFG213" s="56"/>
      <c r="OFH213" s="56"/>
      <c r="OFI213" s="56"/>
      <c r="OFJ213" s="56"/>
      <c r="OFK213" s="56"/>
      <c r="OFL213" s="56"/>
      <c r="OFM213" s="56"/>
      <c r="OFN213" s="56"/>
      <c r="OFO213" s="56"/>
      <c r="OFP213" s="56"/>
      <c r="OFQ213" s="56"/>
      <c r="OFR213" s="56"/>
      <c r="OFS213" s="56"/>
      <c r="OFT213" s="56"/>
      <c r="OFU213" s="56"/>
      <c r="OFV213" s="56"/>
      <c r="OFW213" s="56"/>
      <c r="OFX213" s="56"/>
      <c r="OFY213" s="56"/>
      <c r="OFZ213" s="56"/>
      <c r="OGA213" s="56"/>
      <c r="OGB213" s="56"/>
      <c r="OGC213" s="56"/>
      <c r="OGD213" s="56"/>
      <c r="OGE213" s="56"/>
      <c r="OGF213" s="56"/>
      <c r="OGG213" s="56"/>
      <c r="OGH213" s="56"/>
      <c r="OGI213" s="56"/>
      <c r="OGJ213" s="56"/>
      <c r="OGK213" s="56"/>
      <c r="OGL213" s="56"/>
      <c r="OGM213" s="56"/>
      <c r="OGN213" s="56"/>
      <c r="OGO213" s="56"/>
      <c r="OGP213" s="56"/>
      <c r="OGQ213" s="56"/>
      <c r="OGR213" s="56"/>
      <c r="OGS213" s="56"/>
      <c r="OGT213" s="56"/>
      <c r="OGU213" s="56"/>
      <c r="OGV213" s="56"/>
      <c r="OGW213" s="56"/>
      <c r="OGX213" s="56"/>
      <c r="OGY213" s="56"/>
      <c r="OGZ213" s="56"/>
      <c r="OHA213" s="56"/>
      <c r="OHB213" s="56"/>
      <c r="OHC213" s="56"/>
      <c r="OHD213" s="56"/>
      <c r="OHE213" s="56"/>
      <c r="OHF213" s="56"/>
      <c r="OHG213" s="56"/>
      <c r="OHH213" s="56"/>
      <c r="OHI213" s="56"/>
      <c r="OHJ213" s="56"/>
      <c r="OHK213" s="56"/>
      <c r="OHL213" s="56"/>
      <c r="OHM213" s="56"/>
      <c r="OHN213" s="56"/>
      <c r="OHO213" s="56"/>
      <c r="OHP213" s="56"/>
      <c r="OHQ213" s="56"/>
      <c r="OHR213" s="56"/>
      <c r="OHS213" s="56"/>
      <c r="OHT213" s="56"/>
      <c r="OHU213" s="56"/>
      <c r="OHV213" s="56"/>
      <c r="OHW213" s="56"/>
      <c r="OHX213" s="56"/>
      <c r="OHY213" s="56"/>
      <c r="OHZ213" s="56"/>
      <c r="OIA213" s="56"/>
      <c r="OIB213" s="56"/>
      <c r="OIC213" s="56"/>
      <c r="OID213" s="56"/>
      <c r="OIE213" s="56"/>
      <c r="OIF213" s="56"/>
      <c r="OIG213" s="56"/>
      <c r="OIH213" s="56"/>
      <c r="OII213" s="56"/>
      <c r="OIJ213" s="56"/>
      <c r="OIK213" s="56"/>
      <c r="OIL213" s="56"/>
      <c r="OIM213" s="56"/>
      <c r="OIN213" s="56"/>
      <c r="OIO213" s="56"/>
      <c r="OIP213" s="56"/>
      <c r="OIQ213" s="56"/>
      <c r="OIR213" s="56"/>
      <c r="OIS213" s="56"/>
      <c r="OIT213" s="56"/>
      <c r="OIU213" s="56"/>
      <c r="OIV213" s="56"/>
      <c r="OIW213" s="56"/>
      <c r="OIX213" s="56"/>
      <c r="OIY213" s="56"/>
      <c r="OIZ213" s="56"/>
      <c r="OJA213" s="56"/>
      <c r="OJB213" s="56"/>
      <c r="OJC213" s="56"/>
      <c r="OJD213" s="56"/>
      <c r="OJE213" s="56"/>
      <c r="OJF213" s="56"/>
      <c r="OJG213" s="56"/>
      <c r="OJH213" s="56"/>
      <c r="OJI213" s="56"/>
      <c r="OJJ213" s="56"/>
      <c r="OJK213" s="56"/>
      <c r="OJL213" s="56"/>
      <c r="OJM213" s="56"/>
      <c r="OJN213" s="56"/>
      <c r="OJO213" s="56"/>
      <c r="OJP213" s="56"/>
      <c r="OJQ213" s="56"/>
      <c r="OJR213" s="56"/>
      <c r="OJS213" s="56"/>
      <c r="OJT213" s="56"/>
      <c r="OJU213" s="56"/>
      <c r="OJV213" s="56"/>
      <c r="OJW213" s="56"/>
      <c r="OJX213" s="56"/>
      <c r="OJY213" s="56"/>
      <c r="OJZ213" s="56"/>
      <c r="OKA213" s="56"/>
      <c r="OKB213" s="56"/>
      <c r="OKC213" s="56"/>
      <c r="OKD213" s="56"/>
      <c r="OKE213" s="56"/>
      <c r="OKF213" s="56"/>
      <c r="OKG213" s="56"/>
      <c r="OKH213" s="56"/>
      <c r="OKI213" s="56"/>
      <c r="OKJ213" s="56"/>
      <c r="OKK213" s="56"/>
      <c r="OKL213" s="56"/>
      <c r="OKM213" s="56"/>
      <c r="OKN213" s="56"/>
      <c r="OKO213" s="56"/>
      <c r="OKP213" s="56"/>
      <c r="OKQ213" s="56"/>
      <c r="OKR213" s="56"/>
      <c r="OKS213" s="56"/>
      <c r="OKT213" s="56"/>
      <c r="OKU213" s="56"/>
      <c r="OKV213" s="56"/>
      <c r="OKW213" s="56"/>
      <c r="OKX213" s="56"/>
      <c r="OKY213" s="56"/>
      <c r="OKZ213" s="56"/>
      <c r="OLA213" s="56"/>
      <c r="OLB213" s="56"/>
      <c r="OLC213" s="56"/>
      <c r="OLD213" s="56"/>
      <c r="OLE213" s="56"/>
      <c r="OLF213" s="56"/>
      <c r="OLG213" s="56"/>
      <c r="OLH213" s="56"/>
      <c r="OLI213" s="56"/>
      <c r="OLJ213" s="56"/>
      <c r="OLK213" s="56"/>
      <c r="OLL213" s="56"/>
      <c r="OLM213" s="56"/>
      <c r="OLN213" s="56"/>
      <c r="OLO213" s="56"/>
      <c r="OLP213" s="56"/>
      <c r="OLQ213" s="56"/>
      <c r="OLR213" s="56"/>
      <c r="OLS213" s="56"/>
      <c r="OLT213" s="56"/>
      <c r="OLU213" s="56"/>
      <c r="OLV213" s="56"/>
      <c r="OLW213" s="56"/>
      <c r="OLX213" s="56"/>
      <c r="OLY213" s="56"/>
      <c r="OLZ213" s="56"/>
      <c r="OMA213" s="56"/>
      <c r="OMB213" s="56"/>
      <c r="OMC213" s="56"/>
      <c r="OMD213" s="56"/>
      <c r="OME213" s="56"/>
      <c r="OMF213" s="56"/>
      <c r="OMG213" s="56"/>
      <c r="OMH213" s="56"/>
      <c r="OMI213" s="56"/>
      <c r="OMJ213" s="56"/>
      <c r="OMK213" s="56"/>
      <c r="OML213" s="56"/>
      <c r="OMM213" s="56"/>
      <c r="OMN213" s="56"/>
      <c r="OMO213" s="56"/>
      <c r="OMP213" s="56"/>
      <c r="OMQ213" s="56"/>
      <c r="OMR213" s="56"/>
      <c r="OMS213" s="56"/>
      <c r="OMT213" s="56"/>
      <c r="OMU213" s="56"/>
      <c r="OMV213" s="56"/>
      <c r="OMW213" s="56"/>
      <c r="OMX213" s="56"/>
      <c r="OMY213" s="56"/>
      <c r="OMZ213" s="56"/>
      <c r="ONA213" s="56"/>
      <c r="ONB213" s="56"/>
      <c r="ONC213" s="56"/>
      <c r="OND213" s="56"/>
      <c r="ONE213" s="56"/>
      <c r="ONF213" s="56"/>
      <c r="ONG213" s="56"/>
      <c r="ONH213" s="56"/>
      <c r="ONI213" s="56"/>
      <c r="ONJ213" s="56"/>
      <c r="ONK213" s="56"/>
      <c r="ONL213" s="56"/>
      <c r="ONM213" s="56"/>
      <c r="ONN213" s="56"/>
      <c r="ONO213" s="56"/>
      <c r="ONP213" s="56"/>
      <c r="ONQ213" s="56"/>
      <c r="ONR213" s="56"/>
      <c r="ONS213" s="56"/>
      <c r="ONT213" s="56"/>
      <c r="ONU213" s="56"/>
      <c r="ONV213" s="56"/>
      <c r="ONW213" s="56"/>
      <c r="ONX213" s="56"/>
      <c r="ONY213" s="56"/>
      <c r="ONZ213" s="56"/>
      <c r="OOA213" s="56"/>
      <c r="OOB213" s="56"/>
      <c r="OOC213" s="56"/>
      <c r="OOD213" s="56"/>
      <c r="OOE213" s="56"/>
      <c r="OOF213" s="56"/>
      <c r="OOG213" s="56"/>
      <c r="OOH213" s="56"/>
      <c r="OOI213" s="56"/>
      <c r="OOJ213" s="56"/>
      <c r="OOK213" s="56"/>
      <c r="OOL213" s="56"/>
      <c r="OOM213" s="56"/>
      <c r="OON213" s="56"/>
      <c r="OOO213" s="56"/>
      <c r="OOP213" s="56"/>
      <c r="OOQ213" s="56"/>
      <c r="OOR213" s="56"/>
      <c r="OOS213" s="56"/>
      <c r="OOT213" s="56"/>
      <c r="OOU213" s="56"/>
      <c r="OOV213" s="56"/>
      <c r="OOW213" s="56"/>
      <c r="OOX213" s="56"/>
      <c r="OOY213" s="56"/>
      <c r="OOZ213" s="56"/>
      <c r="OPA213" s="56"/>
      <c r="OPB213" s="56"/>
      <c r="OPC213" s="56"/>
      <c r="OPD213" s="56"/>
      <c r="OPE213" s="56"/>
      <c r="OPF213" s="56"/>
      <c r="OPG213" s="56"/>
      <c r="OPH213" s="56"/>
      <c r="OPI213" s="56"/>
      <c r="OPJ213" s="56"/>
      <c r="OPK213" s="56"/>
      <c r="OPL213" s="56"/>
      <c r="OPM213" s="56"/>
      <c r="OPN213" s="56"/>
      <c r="OPO213" s="56"/>
      <c r="OPP213" s="56"/>
      <c r="OPQ213" s="56"/>
      <c r="OPR213" s="56"/>
      <c r="OPS213" s="56"/>
      <c r="OPT213" s="56"/>
      <c r="OPU213" s="56"/>
      <c r="OPV213" s="56"/>
      <c r="OPW213" s="56"/>
      <c r="OPX213" s="56"/>
      <c r="OPY213" s="56"/>
      <c r="OPZ213" s="56"/>
      <c r="OQA213" s="56"/>
      <c r="OQB213" s="56"/>
      <c r="OQC213" s="56"/>
      <c r="OQD213" s="56"/>
      <c r="OQE213" s="56"/>
      <c r="OQF213" s="56"/>
      <c r="OQG213" s="56"/>
      <c r="OQH213" s="56"/>
      <c r="OQI213" s="56"/>
      <c r="OQJ213" s="56"/>
      <c r="OQK213" s="56"/>
      <c r="OQL213" s="56"/>
      <c r="OQM213" s="56"/>
      <c r="OQN213" s="56"/>
      <c r="OQO213" s="56"/>
      <c r="OQP213" s="56"/>
      <c r="OQQ213" s="56"/>
      <c r="OQR213" s="56"/>
      <c r="OQS213" s="56"/>
      <c r="OQT213" s="56"/>
      <c r="OQU213" s="56"/>
      <c r="OQV213" s="56"/>
      <c r="OQW213" s="56"/>
      <c r="OQX213" s="56"/>
      <c r="OQY213" s="56"/>
      <c r="OQZ213" s="56"/>
      <c r="ORA213" s="56"/>
      <c r="ORB213" s="56"/>
      <c r="ORC213" s="56"/>
      <c r="ORD213" s="56"/>
      <c r="ORE213" s="56"/>
      <c r="ORF213" s="56"/>
      <c r="ORG213" s="56"/>
      <c r="ORH213" s="56"/>
      <c r="ORI213" s="56"/>
      <c r="ORJ213" s="56"/>
      <c r="ORK213" s="56"/>
      <c r="ORL213" s="56"/>
      <c r="ORM213" s="56"/>
      <c r="ORN213" s="56"/>
      <c r="ORO213" s="56"/>
      <c r="ORP213" s="56"/>
      <c r="ORQ213" s="56"/>
      <c r="ORR213" s="56"/>
      <c r="ORS213" s="56"/>
      <c r="ORT213" s="56"/>
      <c r="ORU213" s="56"/>
      <c r="ORV213" s="56"/>
      <c r="ORW213" s="56"/>
      <c r="ORX213" s="56"/>
      <c r="ORY213" s="56"/>
      <c r="ORZ213" s="56"/>
      <c r="OSA213" s="56"/>
      <c r="OSB213" s="56"/>
      <c r="OSC213" s="56"/>
      <c r="OSD213" s="56"/>
      <c r="OSE213" s="56"/>
      <c r="OSF213" s="56"/>
      <c r="OSG213" s="56"/>
      <c r="OSH213" s="56"/>
      <c r="OSI213" s="56"/>
      <c r="OSJ213" s="56"/>
      <c r="OSK213" s="56"/>
      <c r="OSL213" s="56"/>
      <c r="OSM213" s="56"/>
      <c r="OSN213" s="56"/>
      <c r="OSO213" s="56"/>
      <c r="OSP213" s="56"/>
      <c r="OSQ213" s="56"/>
      <c r="OSR213" s="56"/>
      <c r="OSS213" s="56"/>
      <c r="OST213" s="56"/>
      <c r="OSU213" s="56"/>
      <c r="OSV213" s="56"/>
      <c r="OSW213" s="56"/>
      <c r="OSX213" s="56"/>
      <c r="OSY213" s="56"/>
      <c r="OSZ213" s="56"/>
      <c r="OTA213" s="56"/>
      <c r="OTB213" s="56"/>
      <c r="OTC213" s="56"/>
      <c r="OTD213" s="56"/>
      <c r="OTE213" s="56"/>
      <c r="OTF213" s="56"/>
      <c r="OTG213" s="56"/>
      <c r="OTH213" s="56"/>
      <c r="OTI213" s="56"/>
      <c r="OTJ213" s="56"/>
      <c r="OTK213" s="56"/>
      <c r="OTL213" s="56"/>
      <c r="OTM213" s="56"/>
      <c r="OTN213" s="56"/>
      <c r="OTO213" s="56"/>
      <c r="OTP213" s="56"/>
      <c r="OTQ213" s="56"/>
      <c r="OTR213" s="56"/>
      <c r="OTS213" s="56"/>
      <c r="OTT213" s="56"/>
      <c r="OTU213" s="56"/>
      <c r="OTV213" s="56"/>
      <c r="OTW213" s="56"/>
      <c r="OTX213" s="56"/>
      <c r="OTY213" s="56"/>
      <c r="OTZ213" s="56"/>
      <c r="OUA213" s="56"/>
      <c r="OUB213" s="56"/>
      <c r="OUC213" s="56"/>
      <c r="OUD213" s="56"/>
      <c r="OUE213" s="56"/>
      <c r="OUF213" s="56"/>
      <c r="OUG213" s="56"/>
      <c r="OUH213" s="56"/>
      <c r="OUI213" s="56"/>
      <c r="OUJ213" s="56"/>
      <c r="OUK213" s="56"/>
      <c r="OUL213" s="56"/>
      <c r="OUM213" s="56"/>
      <c r="OUN213" s="56"/>
      <c r="OUO213" s="56"/>
      <c r="OUP213" s="56"/>
      <c r="OUQ213" s="56"/>
      <c r="OUR213" s="56"/>
      <c r="OUS213" s="56"/>
      <c r="OUT213" s="56"/>
      <c r="OUU213" s="56"/>
      <c r="OUV213" s="56"/>
      <c r="OUW213" s="56"/>
      <c r="OUX213" s="56"/>
      <c r="OUY213" s="56"/>
      <c r="OUZ213" s="56"/>
      <c r="OVA213" s="56"/>
      <c r="OVB213" s="56"/>
      <c r="OVC213" s="56"/>
      <c r="OVD213" s="56"/>
      <c r="OVE213" s="56"/>
      <c r="OVF213" s="56"/>
      <c r="OVG213" s="56"/>
      <c r="OVH213" s="56"/>
      <c r="OVI213" s="56"/>
      <c r="OVJ213" s="56"/>
      <c r="OVK213" s="56"/>
      <c r="OVL213" s="56"/>
      <c r="OVM213" s="56"/>
      <c r="OVN213" s="56"/>
      <c r="OVO213" s="56"/>
      <c r="OVP213" s="56"/>
      <c r="OVQ213" s="56"/>
      <c r="OVR213" s="56"/>
      <c r="OVS213" s="56"/>
      <c r="OVT213" s="56"/>
      <c r="OVU213" s="56"/>
      <c r="OVV213" s="56"/>
      <c r="OVW213" s="56"/>
      <c r="OVX213" s="56"/>
      <c r="OVY213" s="56"/>
      <c r="OVZ213" s="56"/>
      <c r="OWA213" s="56"/>
      <c r="OWB213" s="56"/>
      <c r="OWC213" s="56"/>
      <c r="OWD213" s="56"/>
      <c r="OWE213" s="56"/>
      <c r="OWF213" s="56"/>
      <c r="OWG213" s="56"/>
      <c r="OWH213" s="56"/>
      <c r="OWI213" s="56"/>
      <c r="OWJ213" s="56"/>
      <c r="OWK213" s="56"/>
      <c r="OWL213" s="56"/>
      <c r="OWM213" s="56"/>
      <c r="OWN213" s="56"/>
      <c r="OWO213" s="56"/>
      <c r="OWP213" s="56"/>
      <c r="OWQ213" s="56"/>
      <c r="OWR213" s="56"/>
      <c r="OWS213" s="56"/>
      <c r="OWT213" s="56"/>
      <c r="OWU213" s="56"/>
      <c r="OWV213" s="56"/>
      <c r="OWW213" s="56"/>
      <c r="OWX213" s="56"/>
      <c r="OWY213" s="56"/>
      <c r="OWZ213" s="56"/>
      <c r="OXA213" s="56"/>
      <c r="OXB213" s="56"/>
      <c r="OXC213" s="56"/>
      <c r="OXD213" s="56"/>
      <c r="OXE213" s="56"/>
      <c r="OXF213" s="56"/>
      <c r="OXG213" s="56"/>
      <c r="OXH213" s="56"/>
      <c r="OXI213" s="56"/>
      <c r="OXJ213" s="56"/>
      <c r="OXK213" s="56"/>
      <c r="OXL213" s="56"/>
      <c r="OXM213" s="56"/>
      <c r="OXN213" s="56"/>
      <c r="OXO213" s="56"/>
      <c r="OXP213" s="56"/>
      <c r="OXQ213" s="56"/>
      <c r="OXR213" s="56"/>
      <c r="OXS213" s="56"/>
      <c r="OXT213" s="56"/>
      <c r="OXU213" s="56"/>
      <c r="OXV213" s="56"/>
      <c r="OXW213" s="56"/>
      <c r="OXX213" s="56"/>
      <c r="OXY213" s="56"/>
      <c r="OXZ213" s="56"/>
      <c r="OYA213" s="56"/>
      <c r="OYB213" s="56"/>
      <c r="OYC213" s="56"/>
      <c r="OYD213" s="56"/>
      <c r="OYE213" s="56"/>
      <c r="OYF213" s="56"/>
      <c r="OYG213" s="56"/>
      <c r="OYH213" s="56"/>
      <c r="OYI213" s="56"/>
      <c r="OYJ213" s="56"/>
      <c r="OYK213" s="56"/>
      <c r="OYL213" s="56"/>
      <c r="OYM213" s="56"/>
      <c r="OYN213" s="56"/>
      <c r="OYO213" s="56"/>
      <c r="OYP213" s="56"/>
      <c r="OYQ213" s="56"/>
      <c r="OYR213" s="56"/>
      <c r="OYS213" s="56"/>
      <c r="OYT213" s="56"/>
      <c r="OYU213" s="56"/>
      <c r="OYV213" s="56"/>
      <c r="OYW213" s="56"/>
      <c r="OYX213" s="56"/>
      <c r="OYY213" s="56"/>
      <c r="OYZ213" s="56"/>
      <c r="OZA213" s="56"/>
      <c r="OZB213" s="56"/>
      <c r="OZC213" s="56"/>
      <c r="OZD213" s="56"/>
      <c r="OZE213" s="56"/>
      <c r="OZF213" s="56"/>
      <c r="OZG213" s="56"/>
      <c r="OZH213" s="56"/>
      <c r="OZI213" s="56"/>
      <c r="OZJ213" s="56"/>
      <c r="OZK213" s="56"/>
      <c r="OZL213" s="56"/>
      <c r="OZM213" s="56"/>
      <c r="OZN213" s="56"/>
      <c r="OZO213" s="56"/>
      <c r="OZP213" s="56"/>
      <c r="OZQ213" s="56"/>
      <c r="OZR213" s="56"/>
      <c r="OZS213" s="56"/>
      <c r="OZT213" s="56"/>
      <c r="OZU213" s="56"/>
      <c r="OZV213" s="56"/>
      <c r="OZW213" s="56"/>
      <c r="OZX213" s="56"/>
      <c r="OZY213" s="56"/>
      <c r="OZZ213" s="56"/>
      <c r="PAA213" s="56"/>
      <c r="PAB213" s="56"/>
      <c r="PAC213" s="56"/>
      <c r="PAD213" s="56"/>
      <c r="PAE213" s="56"/>
      <c r="PAF213" s="56"/>
      <c r="PAG213" s="56"/>
      <c r="PAH213" s="56"/>
      <c r="PAI213" s="56"/>
      <c r="PAJ213" s="56"/>
      <c r="PAK213" s="56"/>
      <c r="PAL213" s="56"/>
      <c r="PAM213" s="56"/>
      <c r="PAN213" s="56"/>
      <c r="PAO213" s="56"/>
      <c r="PAP213" s="56"/>
      <c r="PAQ213" s="56"/>
      <c r="PAR213" s="56"/>
      <c r="PAS213" s="56"/>
      <c r="PAT213" s="56"/>
      <c r="PAU213" s="56"/>
      <c r="PAV213" s="56"/>
      <c r="PAW213" s="56"/>
      <c r="PAX213" s="56"/>
      <c r="PAY213" s="56"/>
      <c r="PAZ213" s="56"/>
      <c r="PBA213" s="56"/>
      <c r="PBB213" s="56"/>
      <c r="PBC213" s="56"/>
      <c r="PBD213" s="56"/>
      <c r="PBE213" s="56"/>
      <c r="PBF213" s="56"/>
      <c r="PBG213" s="56"/>
      <c r="PBH213" s="56"/>
      <c r="PBI213" s="56"/>
      <c r="PBJ213" s="56"/>
      <c r="PBK213" s="56"/>
      <c r="PBL213" s="56"/>
      <c r="PBM213" s="56"/>
      <c r="PBN213" s="56"/>
      <c r="PBO213" s="56"/>
      <c r="PBP213" s="56"/>
      <c r="PBQ213" s="56"/>
      <c r="PBR213" s="56"/>
      <c r="PBS213" s="56"/>
      <c r="PBT213" s="56"/>
      <c r="PBU213" s="56"/>
      <c r="PBV213" s="56"/>
      <c r="PBW213" s="56"/>
      <c r="PBX213" s="56"/>
      <c r="PBY213" s="56"/>
      <c r="PBZ213" s="56"/>
      <c r="PCA213" s="56"/>
      <c r="PCB213" s="56"/>
      <c r="PCC213" s="56"/>
      <c r="PCD213" s="56"/>
      <c r="PCE213" s="56"/>
      <c r="PCF213" s="56"/>
      <c r="PCG213" s="56"/>
      <c r="PCH213" s="56"/>
      <c r="PCI213" s="56"/>
      <c r="PCJ213" s="56"/>
      <c r="PCK213" s="56"/>
      <c r="PCL213" s="56"/>
      <c r="PCM213" s="56"/>
      <c r="PCN213" s="56"/>
      <c r="PCO213" s="56"/>
      <c r="PCP213" s="56"/>
      <c r="PCQ213" s="56"/>
      <c r="PCR213" s="56"/>
      <c r="PCS213" s="56"/>
      <c r="PCT213" s="56"/>
      <c r="PCU213" s="56"/>
      <c r="PCV213" s="56"/>
      <c r="PCW213" s="56"/>
      <c r="PCX213" s="56"/>
      <c r="PCY213" s="56"/>
      <c r="PCZ213" s="56"/>
      <c r="PDA213" s="56"/>
      <c r="PDB213" s="56"/>
      <c r="PDC213" s="56"/>
      <c r="PDD213" s="56"/>
      <c r="PDE213" s="56"/>
      <c r="PDF213" s="56"/>
      <c r="PDG213" s="56"/>
      <c r="PDH213" s="56"/>
      <c r="PDI213" s="56"/>
      <c r="PDJ213" s="56"/>
      <c r="PDK213" s="56"/>
      <c r="PDL213" s="56"/>
      <c r="PDM213" s="56"/>
      <c r="PDN213" s="56"/>
      <c r="PDO213" s="56"/>
      <c r="PDP213" s="56"/>
      <c r="PDQ213" s="56"/>
      <c r="PDR213" s="56"/>
      <c r="PDS213" s="56"/>
      <c r="PDT213" s="56"/>
      <c r="PDU213" s="56"/>
      <c r="PDV213" s="56"/>
      <c r="PDW213" s="56"/>
      <c r="PDX213" s="56"/>
      <c r="PDY213" s="56"/>
      <c r="PDZ213" s="56"/>
      <c r="PEA213" s="56"/>
      <c r="PEB213" s="56"/>
      <c r="PEC213" s="56"/>
      <c r="PED213" s="56"/>
      <c r="PEE213" s="56"/>
      <c r="PEF213" s="56"/>
      <c r="PEG213" s="56"/>
      <c r="PEH213" s="56"/>
      <c r="PEI213" s="56"/>
      <c r="PEJ213" s="56"/>
      <c r="PEK213" s="56"/>
      <c r="PEL213" s="56"/>
      <c r="PEM213" s="56"/>
      <c r="PEN213" s="56"/>
      <c r="PEO213" s="56"/>
      <c r="PEP213" s="56"/>
      <c r="PEQ213" s="56"/>
      <c r="PER213" s="56"/>
      <c r="PES213" s="56"/>
      <c r="PET213" s="56"/>
      <c r="PEU213" s="56"/>
      <c r="PEV213" s="56"/>
      <c r="PEW213" s="56"/>
      <c r="PEX213" s="56"/>
      <c r="PEY213" s="56"/>
      <c r="PEZ213" s="56"/>
      <c r="PFA213" s="56"/>
      <c r="PFB213" s="56"/>
      <c r="PFC213" s="56"/>
      <c r="PFD213" s="56"/>
      <c r="PFE213" s="56"/>
      <c r="PFF213" s="56"/>
      <c r="PFG213" s="56"/>
      <c r="PFH213" s="56"/>
      <c r="PFI213" s="56"/>
      <c r="PFJ213" s="56"/>
      <c r="PFK213" s="56"/>
      <c r="PFL213" s="56"/>
      <c r="PFM213" s="56"/>
      <c r="PFN213" s="56"/>
      <c r="PFO213" s="56"/>
      <c r="PFP213" s="56"/>
      <c r="PFQ213" s="56"/>
      <c r="PFR213" s="56"/>
      <c r="PFS213" s="56"/>
      <c r="PFT213" s="56"/>
      <c r="PFU213" s="56"/>
      <c r="PFV213" s="56"/>
      <c r="PFW213" s="56"/>
      <c r="PFX213" s="56"/>
      <c r="PFY213" s="56"/>
      <c r="PFZ213" s="56"/>
      <c r="PGA213" s="56"/>
      <c r="PGB213" s="56"/>
      <c r="PGC213" s="56"/>
      <c r="PGD213" s="56"/>
      <c r="PGE213" s="56"/>
      <c r="PGF213" s="56"/>
      <c r="PGG213" s="56"/>
      <c r="PGH213" s="56"/>
      <c r="PGI213" s="56"/>
      <c r="PGJ213" s="56"/>
      <c r="PGK213" s="56"/>
      <c r="PGL213" s="56"/>
      <c r="PGM213" s="56"/>
      <c r="PGN213" s="56"/>
      <c r="PGO213" s="56"/>
      <c r="PGP213" s="56"/>
      <c r="PGQ213" s="56"/>
      <c r="PGR213" s="56"/>
      <c r="PGS213" s="56"/>
      <c r="PGT213" s="56"/>
      <c r="PGU213" s="56"/>
      <c r="PGV213" s="56"/>
      <c r="PGW213" s="56"/>
      <c r="PGX213" s="56"/>
      <c r="PGY213" s="56"/>
      <c r="PGZ213" s="56"/>
      <c r="PHA213" s="56"/>
      <c r="PHB213" s="56"/>
      <c r="PHC213" s="56"/>
      <c r="PHD213" s="56"/>
      <c r="PHE213" s="56"/>
      <c r="PHF213" s="56"/>
      <c r="PHG213" s="56"/>
      <c r="PHH213" s="56"/>
      <c r="PHI213" s="56"/>
      <c r="PHJ213" s="56"/>
      <c r="PHK213" s="56"/>
      <c r="PHL213" s="56"/>
      <c r="PHM213" s="56"/>
      <c r="PHN213" s="56"/>
      <c r="PHO213" s="56"/>
      <c r="PHP213" s="56"/>
      <c r="PHQ213" s="56"/>
      <c r="PHR213" s="56"/>
      <c r="PHS213" s="56"/>
      <c r="PHT213" s="56"/>
      <c r="PHU213" s="56"/>
      <c r="PHV213" s="56"/>
      <c r="PHW213" s="56"/>
      <c r="PHX213" s="56"/>
      <c r="PHY213" s="56"/>
      <c r="PHZ213" s="56"/>
      <c r="PIA213" s="56"/>
      <c r="PIB213" s="56"/>
      <c r="PIC213" s="56"/>
      <c r="PID213" s="56"/>
      <c r="PIE213" s="56"/>
      <c r="PIF213" s="56"/>
      <c r="PIG213" s="56"/>
      <c r="PIH213" s="56"/>
      <c r="PII213" s="56"/>
      <c r="PIJ213" s="56"/>
      <c r="PIK213" s="56"/>
      <c r="PIL213" s="56"/>
      <c r="PIM213" s="56"/>
      <c r="PIN213" s="56"/>
      <c r="PIO213" s="56"/>
      <c r="PIP213" s="56"/>
      <c r="PIQ213" s="56"/>
      <c r="PIR213" s="56"/>
      <c r="PIS213" s="56"/>
      <c r="PIT213" s="56"/>
      <c r="PIU213" s="56"/>
      <c r="PIV213" s="56"/>
      <c r="PIW213" s="56"/>
      <c r="PIX213" s="56"/>
      <c r="PIY213" s="56"/>
      <c r="PIZ213" s="56"/>
      <c r="PJA213" s="56"/>
      <c r="PJB213" s="56"/>
      <c r="PJC213" s="56"/>
      <c r="PJD213" s="56"/>
      <c r="PJE213" s="56"/>
      <c r="PJF213" s="56"/>
      <c r="PJG213" s="56"/>
      <c r="PJH213" s="56"/>
      <c r="PJI213" s="56"/>
      <c r="PJJ213" s="56"/>
      <c r="PJK213" s="56"/>
      <c r="PJL213" s="56"/>
      <c r="PJM213" s="56"/>
      <c r="PJN213" s="56"/>
      <c r="PJO213" s="56"/>
      <c r="PJP213" s="56"/>
      <c r="PJQ213" s="56"/>
      <c r="PJR213" s="56"/>
      <c r="PJS213" s="56"/>
      <c r="PJT213" s="56"/>
      <c r="PJU213" s="56"/>
      <c r="PJV213" s="56"/>
      <c r="PJW213" s="56"/>
      <c r="PJX213" s="56"/>
      <c r="PJY213" s="56"/>
      <c r="PJZ213" s="56"/>
      <c r="PKA213" s="56"/>
      <c r="PKB213" s="56"/>
      <c r="PKC213" s="56"/>
      <c r="PKD213" s="56"/>
      <c r="PKE213" s="56"/>
      <c r="PKF213" s="56"/>
      <c r="PKG213" s="56"/>
      <c r="PKH213" s="56"/>
      <c r="PKI213" s="56"/>
      <c r="PKJ213" s="56"/>
      <c r="PKK213" s="56"/>
      <c r="PKL213" s="56"/>
      <c r="PKM213" s="56"/>
      <c r="PKN213" s="56"/>
      <c r="PKO213" s="56"/>
      <c r="PKP213" s="56"/>
      <c r="PKQ213" s="56"/>
      <c r="PKR213" s="56"/>
      <c r="PKS213" s="56"/>
      <c r="PKT213" s="56"/>
      <c r="PKU213" s="56"/>
      <c r="PKV213" s="56"/>
      <c r="PKW213" s="56"/>
      <c r="PKX213" s="56"/>
      <c r="PKY213" s="56"/>
      <c r="PKZ213" s="56"/>
      <c r="PLA213" s="56"/>
      <c r="PLB213" s="56"/>
      <c r="PLC213" s="56"/>
      <c r="PLD213" s="56"/>
      <c r="PLE213" s="56"/>
      <c r="PLF213" s="56"/>
      <c r="PLG213" s="56"/>
      <c r="PLH213" s="56"/>
      <c r="PLI213" s="56"/>
      <c r="PLJ213" s="56"/>
      <c r="PLK213" s="56"/>
      <c r="PLL213" s="56"/>
      <c r="PLM213" s="56"/>
      <c r="PLN213" s="56"/>
      <c r="PLO213" s="56"/>
      <c r="PLP213" s="56"/>
      <c r="PLQ213" s="56"/>
      <c r="PLR213" s="56"/>
      <c r="PLS213" s="56"/>
      <c r="PLT213" s="56"/>
      <c r="PLU213" s="56"/>
      <c r="PLV213" s="56"/>
      <c r="PLW213" s="56"/>
      <c r="PLX213" s="56"/>
      <c r="PLY213" s="56"/>
      <c r="PLZ213" s="56"/>
      <c r="PMA213" s="56"/>
      <c r="PMB213" s="56"/>
      <c r="PMC213" s="56"/>
      <c r="PMD213" s="56"/>
      <c r="PME213" s="56"/>
      <c r="PMF213" s="56"/>
      <c r="PMG213" s="56"/>
      <c r="PMH213" s="56"/>
      <c r="PMI213" s="56"/>
      <c r="PMJ213" s="56"/>
      <c r="PMK213" s="56"/>
      <c r="PML213" s="56"/>
      <c r="PMM213" s="56"/>
      <c r="PMN213" s="56"/>
      <c r="PMO213" s="56"/>
      <c r="PMP213" s="56"/>
      <c r="PMQ213" s="56"/>
      <c r="PMR213" s="56"/>
      <c r="PMS213" s="56"/>
      <c r="PMT213" s="56"/>
      <c r="PMU213" s="56"/>
      <c r="PMV213" s="56"/>
      <c r="PMW213" s="56"/>
      <c r="PMX213" s="56"/>
      <c r="PMY213" s="56"/>
      <c r="PMZ213" s="56"/>
      <c r="PNA213" s="56"/>
      <c r="PNB213" s="56"/>
      <c r="PNC213" s="56"/>
      <c r="PND213" s="56"/>
      <c r="PNE213" s="56"/>
      <c r="PNF213" s="56"/>
      <c r="PNG213" s="56"/>
      <c r="PNH213" s="56"/>
      <c r="PNI213" s="56"/>
      <c r="PNJ213" s="56"/>
      <c r="PNK213" s="56"/>
      <c r="PNL213" s="56"/>
      <c r="PNM213" s="56"/>
      <c r="PNN213" s="56"/>
      <c r="PNO213" s="56"/>
      <c r="PNP213" s="56"/>
      <c r="PNQ213" s="56"/>
      <c r="PNR213" s="56"/>
      <c r="PNS213" s="56"/>
      <c r="PNT213" s="56"/>
      <c r="PNU213" s="56"/>
      <c r="PNV213" s="56"/>
      <c r="PNW213" s="56"/>
      <c r="PNX213" s="56"/>
      <c r="PNY213" s="56"/>
      <c r="PNZ213" s="56"/>
      <c r="POA213" s="56"/>
      <c r="POB213" s="56"/>
      <c r="POC213" s="56"/>
      <c r="POD213" s="56"/>
      <c r="POE213" s="56"/>
      <c r="POF213" s="56"/>
      <c r="POG213" s="56"/>
      <c r="POH213" s="56"/>
      <c r="POI213" s="56"/>
      <c r="POJ213" s="56"/>
      <c r="POK213" s="56"/>
      <c r="POL213" s="56"/>
      <c r="POM213" s="56"/>
      <c r="PON213" s="56"/>
      <c r="POO213" s="56"/>
      <c r="POP213" s="56"/>
      <c r="POQ213" s="56"/>
      <c r="POR213" s="56"/>
      <c r="POS213" s="56"/>
      <c r="POT213" s="56"/>
      <c r="POU213" s="56"/>
      <c r="POV213" s="56"/>
      <c r="POW213" s="56"/>
      <c r="POX213" s="56"/>
      <c r="POY213" s="56"/>
      <c r="POZ213" s="56"/>
      <c r="PPA213" s="56"/>
      <c r="PPB213" s="56"/>
      <c r="PPC213" s="56"/>
      <c r="PPD213" s="56"/>
      <c r="PPE213" s="56"/>
      <c r="PPF213" s="56"/>
      <c r="PPG213" s="56"/>
      <c r="PPH213" s="56"/>
      <c r="PPI213" s="56"/>
      <c r="PPJ213" s="56"/>
      <c r="PPK213" s="56"/>
      <c r="PPL213" s="56"/>
      <c r="PPM213" s="56"/>
      <c r="PPN213" s="56"/>
      <c r="PPO213" s="56"/>
      <c r="PPP213" s="56"/>
      <c r="PPQ213" s="56"/>
      <c r="PPR213" s="56"/>
      <c r="PPS213" s="56"/>
      <c r="PPT213" s="56"/>
      <c r="PPU213" s="56"/>
      <c r="PPV213" s="56"/>
      <c r="PPW213" s="56"/>
      <c r="PPX213" s="56"/>
      <c r="PPY213" s="56"/>
      <c r="PPZ213" s="56"/>
      <c r="PQA213" s="56"/>
      <c r="PQB213" s="56"/>
      <c r="PQC213" s="56"/>
      <c r="PQD213" s="56"/>
      <c r="PQE213" s="56"/>
      <c r="PQF213" s="56"/>
      <c r="PQG213" s="56"/>
      <c r="PQH213" s="56"/>
      <c r="PQI213" s="56"/>
      <c r="PQJ213" s="56"/>
      <c r="PQK213" s="56"/>
      <c r="PQL213" s="56"/>
      <c r="PQM213" s="56"/>
      <c r="PQN213" s="56"/>
      <c r="PQO213" s="56"/>
      <c r="PQP213" s="56"/>
      <c r="PQQ213" s="56"/>
      <c r="PQR213" s="56"/>
      <c r="PQS213" s="56"/>
      <c r="PQT213" s="56"/>
      <c r="PQU213" s="56"/>
      <c r="PQV213" s="56"/>
      <c r="PQW213" s="56"/>
      <c r="PQX213" s="56"/>
      <c r="PQY213" s="56"/>
      <c r="PQZ213" s="56"/>
      <c r="PRA213" s="56"/>
      <c r="PRB213" s="56"/>
      <c r="PRC213" s="56"/>
      <c r="PRD213" s="56"/>
      <c r="PRE213" s="56"/>
      <c r="PRF213" s="56"/>
      <c r="PRG213" s="56"/>
      <c r="PRH213" s="56"/>
      <c r="PRI213" s="56"/>
      <c r="PRJ213" s="56"/>
      <c r="PRK213" s="56"/>
      <c r="PRL213" s="56"/>
      <c r="PRM213" s="56"/>
      <c r="PRN213" s="56"/>
      <c r="PRO213" s="56"/>
      <c r="PRP213" s="56"/>
      <c r="PRQ213" s="56"/>
      <c r="PRR213" s="56"/>
      <c r="PRS213" s="56"/>
      <c r="PRT213" s="56"/>
      <c r="PRU213" s="56"/>
      <c r="PRV213" s="56"/>
      <c r="PRW213" s="56"/>
      <c r="PRX213" s="56"/>
      <c r="PRY213" s="56"/>
      <c r="PRZ213" s="56"/>
      <c r="PSA213" s="56"/>
      <c r="PSB213" s="56"/>
      <c r="PSC213" s="56"/>
      <c r="PSD213" s="56"/>
      <c r="PSE213" s="56"/>
      <c r="PSF213" s="56"/>
      <c r="PSG213" s="56"/>
      <c r="PSH213" s="56"/>
      <c r="PSI213" s="56"/>
      <c r="PSJ213" s="56"/>
      <c r="PSK213" s="56"/>
      <c r="PSL213" s="56"/>
      <c r="PSM213" s="56"/>
      <c r="PSN213" s="56"/>
      <c r="PSO213" s="56"/>
      <c r="PSP213" s="56"/>
      <c r="PSQ213" s="56"/>
      <c r="PSR213" s="56"/>
      <c r="PSS213" s="56"/>
      <c r="PST213" s="56"/>
      <c r="PSU213" s="56"/>
      <c r="PSV213" s="56"/>
      <c r="PSW213" s="56"/>
      <c r="PSX213" s="56"/>
      <c r="PSY213" s="56"/>
      <c r="PSZ213" s="56"/>
      <c r="PTA213" s="56"/>
      <c r="PTB213" s="56"/>
      <c r="PTC213" s="56"/>
      <c r="PTD213" s="56"/>
      <c r="PTE213" s="56"/>
      <c r="PTF213" s="56"/>
      <c r="PTG213" s="56"/>
      <c r="PTH213" s="56"/>
      <c r="PTI213" s="56"/>
      <c r="PTJ213" s="56"/>
      <c r="PTK213" s="56"/>
      <c r="PTL213" s="56"/>
      <c r="PTM213" s="56"/>
      <c r="PTN213" s="56"/>
      <c r="PTO213" s="56"/>
      <c r="PTP213" s="56"/>
      <c r="PTQ213" s="56"/>
      <c r="PTR213" s="56"/>
      <c r="PTS213" s="56"/>
      <c r="PTT213" s="56"/>
      <c r="PTU213" s="56"/>
      <c r="PTV213" s="56"/>
      <c r="PTW213" s="56"/>
      <c r="PTX213" s="56"/>
      <c r="PTY213" s="56"/>
      <c r="PTZ213" s="56"/>
      <c r="PUA213" s="56"/>
      <c r="PUB213" s="56"/>
      <c r="PUC213" s="56"/>
      <c r="PUD213" s="56"/>
      <c r="PUE213" s="56"/>
      <c r="PUF213" s="56"/>
      <c r="PUG213" s="56"/>
      <c r="PUH213" s="56"/>
      <c r="PUI213" s="56"/>
      <c r="PUJ213" s="56"/>
      <c r="PUK213" s="56"/>
      <c r="PUL213" s="56"/>
      <c r="PUM213" s="56"/>
      <c r="PUN213" s="56"/>
      <c r="PUO213" s="56"/>
      <c r="PUP213" s="56"/>
      <c r="PUQ213" s="56"/>
      <c r="PUR213" s="56"/>
      <c r="PUS213" s="56"/>
      <c r="PUT213" s="56"/>
      <c r="PUU213" s="56"/>
      <c r="PUV213" s="56"/>
      <c r="PUW213" s="56"/>
      <c r="PUX213" s="56"/>
      <c r="PUY213" s="56"/>
      <c r="PUZ213" s="56"/>
      <c r="PVA213" s="56"/>
      <c r="PVB213" s="56"/>
      <c r="PVC213" s="56"/>
      <c r="PVD213" s="56"/>
      <c r="PVE213" s="56"/>
      <c r="PVF213" s="56"/>
      <c r="PVG213" s="56"/>
      <c r="PVH213" s="56"/>
      <c r="PVI213" s="56"/>
      <c r="PVJ213" s="56"/>
      <c r="PVK213" s="56"/>
      <c r="PVL213" s="56"/>
      <c r="PVM213" s="56"/>
      <c r="PVN213" s="56"/>
      <c r="PVO213" s="56"/>
      <c r="PVP213" s="56"/>
      <c r="PVQ213" s="56"/>
      <c r="PVR213" s="56"/>
      <c r="PVS213" s="56"/>
      <c r="PVT213" s="56"/>
      <c r="PVU213" s="56"/>
      <c r="PVV213" s="56"/>
      <c r="PVW213" s="56"/>
      <c r="PVX213" s="56"/>
      <c r="PVY213" s="56"/>
      <c r="PVZ213" s="56"/>
      <c r="PWA213" s="56"/>
      <c r="PWB213" s="56"/>
      <c r="PWC213" s="56"/>
      <c r="PWD213" s="56"/>
      <c r="PWE213" s="56"/>
      <c r="PWF213" s="56"/>
      <c r="PWG213" s="56"/>
      <c r="PWH213" s="56"/>
      <c r="PWI213" s="56"/>
      <c r="PWJ213" s="56"/>
      <c r="PWK213" s="56"/>
      <c r="PWL213" s="56"/>
      <c r="PWM213" s="56"/>
      <c r="PWN213" s="56"/>
      <c r="PWO213" s="56"/>
      <c r="PWP213" s="56"/>
      <c r="PWQ213" s="56"/>
      <c r="PWR213" s="56"/>
      <c r="PWS213" s="56"/>
      <c r="PWT213" s="56"/>
      <c r="PWU213" s="56"/>
      <c r="PWV213" s="56"/>
      <c r="PWW213" s="56"/>
      <c r="PWX213" s="56"/>
      <c r="PWY213" s="56"/>
      <c r="PWZ213" s="56"/>
      <c r="PXA213" s="56"/>
      <c r="PXB213" s="56"/>
      <c r="PXC213" s="56"/>
      <c r="PXD213" s="56"/>
      <c r="PXE213" s="56"/>
      <c r="PXF213" s="56"/>
      <c r="PXG213" s="56"/>
      <c r="PXH213" s="56"/>
      <c r="PXI213" s="56"/>
      <c r="PXJ213" s="56"/>
      <c r="PXK213" s="56"/>
      <c r="PXL213" s="56"/>
      <c r="PXM213" s="56"/>
      <c r="PXN213" s="56"/>
      <c r="PXO213" s="56"/>
      <c r="PXP213" s="56"/>
      <c r="PXQ213" s="56"/>
      <c r="PXR213" s="56"/>
      <c r="PXS213" s="56"/>
      <c r="PXT213" s="56"/>
      <c r="PXU213" s="56"/>
      <c r="PXV213" s="56"/>
      <c r="PXW213" s="56"/>
      <c r="PXX213" s="56"/>
      <c r="PXY213" s="56"/>
      <c r="PXZ213" s="56"/>
      <c r="PYA213" s="56"/>
      <c r="PYB213" s="56"/>
      <c r="PYC213" s="56"/>
      <c r="PYD213" s="56"/>
      <c r="PYE213" s="56"/>
      <c r="PYF213" s="56"/>
      <c r="PYG213" s="56"/>
      <c r="PYH213" s="56"/>
      <c r="PYI213" s="56"/>
      <c r="PYJ213" s="56"/>
      <c r="PYK213" s="56"/>
      <c r="PYL213" s="56"/>
      <c r="PYM213" s="56"/>
      <c r="PYN213" s="56"/>
      <c r="PYO213" s="56"/>
      <c r="PYP213" s="56"/>
      <c r="PYQ213" s="56"/>
      <c r="PYR213" s="56"/>
      <c r="PYS213" s="56"/>
      <c r="PYT213" s="56"/>
      <c r="PYU213" s="56"/>
      <c r="PYV213" s="56"/>
      <c r="PYW213" s="56"/>
      <c r="PYX213" s="56"/>
      <c r="PYY213" s="56"/>
      <c r="PYZ213" s="56"/>
      <c r="PZA213" s="56"/>
      <c r="PZB213" s="56"/>
      <c r="PZC213" s="56"/>
      <c r="PZD213" s="56"/>
      <c r="PZE213" s="56"/>
      <c r="PZF213" s="56"/>
      <c r="PZG213" s="56"/>
      <c r="PZH213" s="56"/>
      <c r="PZI213" s="56"/>
      <c r="PZJ213" s="56"/>
      <c r="PZK213" s="56"/>
      <c r="PZL213" s="56"/>
      <c r="PZM213" s="56"/>
      <c r="PZN213" s="56"/>
      <c r="PZO213" s="56"/>
      <c r="PZP213" s="56"/>
      <c r="PZQ213" s="56"/>
      <c r="PZR213" s="56"/>
      <c r="PZS213" s="56"/>
      <c r="PZT213" s="56"/>
      <c r="PZU213" s="56"/>
      <c r="PZV213" s="56"/>
      <c r="PZW213" s="56"/>
      <c r="PZX213" s="56"/>
      <c r="PZY213" s="56"/>
      <c r="PZZ213" s="56"/>
      <c r="QAA213" s="56"/>
      <c r="QAB213" s="56"/>
      <c r="QAC213" s="56"/>
      <c r="QAD213" s="56"/>
      <c r="QAE213" s="56"/>
      <c r="QAF213" s="56"/>
      <c r="QAG213" s="56"/>
      <c r="QAH213" s="56"/>
      <c r="QAI213" s="56"/>
      <c r="QAJ213" s="56"/>
      <c r="QAK213" s="56"/>
      <c r="QAL213" s="56"/>
      <c r="QAM213" s="56"/>
      <c r="QAN213" s="56"/>
      <c r="QAO213" s="56"/>
      <c r="QAP213" s="56"/>
      <c r="QAQ213" s="56"/>
      <c r="QAR213" s="56"/>
      <c r="QAS213" s="56"/>
      <c r="QAT213" s="56"/>
      <c r="QAU213" s="56"/>
      <c r="QAV213" s="56"/>
      <c r="QAW213" s="56"/>
      <c r="QAX213" s="56"/>
      <c r="QAY213" s="56"/>
      <c r="QAZ213" s="56"/>
      <c r="QBA213" s="56"/>
      <c r="QBB213" s="56"/>
      <c r="QBC213" s="56"/>
      <c r="QBD213" s="56"/>
      <c r="QBE213" s="56"/>
      <c r="QBF213" s="56"/>
      <c r="QBG213" s="56"/>
      <c r="QBH213" s="56"/>
      <c r="QBI213" s="56"/>
      <c r="QBJ213" s="56"/>
      <c r="QBK213" s="56"/>
      <c r="QBL213" s="56"/>
      <c r="QBM213" s="56"/>
      <c r="QBN213" s="56"/>
      <c r="QBO213" s="56"/>
      <c r="QBP213" s="56"/>
      <c r="QBQ213" s="56"/>
      <c r="QBR213" s="56"/>
      <c r="QBS213" s="56"/>
      <c r="QBT213" s="56"/>
      <c r="QBU213" s="56"/>
      <c r="QBV213" s="56"/>
      <c r="QBW213" s="56"/>
      <c r="QBX213" s="56"/>
      <c r="QBY213" s="56"/>
      <c r="QBZ213" s="56"/>
      <c r="QCA213" s="56"/>
      <c r="QCB213" s="56"/>
      <c r="QCC213" s="56"/>
      <c r="QCD213" s="56"/>
      <c r="QCE213" s="56"/>
      <c r="QCF213" s="56"/>
      <c r="QCG213" s="56"/>
      <c r="QCH213" s="56"/>
      <c r="QCI213" s="56"/>
      <c r="QCJ213" s="56"/>
      <c r="QCK213" s="56"/>
      <c r="QCL213" s="56"/>
      <c r="QCM213" s="56"/>
      <c r="QCN213" s="56"/>
      <c r="QCO213" s="56"/>
      <c r="QCP213" s="56"/>
      <c r="QCQ213" s="56"/>
      <c r="QCR213" s="56"/>
      <c r="QCS213" s="56"/>
      <c r="QCT213" s="56"/>
      <c r="QCU213" s="56"/>
      <c r="QCV213" s="56"/>
      <c r="QCW213" s="56"/>
      <c r="QCX213" s="56"/>
      <c r="QCY213" s="56"/>
      <c r="QCZ213" s="56"/>
      <c r="QDA213" s="56"/>
      <c r="QDB213" s="56"/>
      <c r="QDC213" s="56"/>
      <c r="QDD213" s="56"/>
      <c r="QDE213" s="56"/>
      <c r="QDF213" s="56"/>
      <c r="QDG213" s="56"/>
      <c r="QDH213" s="56"/>
      <c r="QDI213" s="56"/>
      <c r="QDJ213" s="56"/>
      <c r="QDK213" s="56"/>
      <c r="QDL213" s="56"/>
      <c r="QDM213" s="56"/>
      <c r="QDN213" s="56"/>
      <c r="QDO213" s="56"/>
      <c r="QDP213" s="56"/>
      <c r="QDQ213" s="56"/>
      <c r="QDR213" s="56"/>
      <c r="QDS213" s="56"/>
      <c r="QDT213" s="56"/>
      <c r="QDU213" s="56"/>
      <c r="QDV213" s="56"/>
      <c r="QDW213" s="56"/>
      <c r="QDX213" s="56"/>
      <c r="QDY213" s="56"/>
      <c r="QDZ213" s="56"/>
      <c r="QEA213" s="56"/>
      <c r="QEB213" s="56"/>
      <c r="QEC213" s="56"/>
      <c r="QED213" s="56"/>
      <c r="QEE213" s="56"/>
      <c r="QEF213" s="56"/>
      <c r="QEG213" s="56"/>
      <c r="QEH213" s="56"/>
      <c r="QEI213" s="56"/>
      <c r="QEJ213" s="56"/>
      <c r="QEK213" s="56"/>
      <c r="QEL213" s="56"/>
      <c r="QEM213" s="56"/>
      <c r="QEN213" s="56"/>
      <c r="QEO213" s="56"/>
      <c r="QEP213" s="56"/>
      <c r="QEQ213" s="56"/>
      <c r="QER213" s="56"/>
      <c r="QES213" s="56"/>
      <c r="QET213" s="56"/>
      <c r="QEU213" s="56"/>
      <c r="QEV213" s="56"/>
      <c r="QEW213" s="56"/>
      <c r="QEX213" s="56"/>
      <c r="QEY213" s="56"/>
      <c r="QEZ213" s="56"/>
      <c r="QFA213" s="56"/>
      <c r="QFB213" s="56"/>
      <c r="QFC213" s="56"/>
      <c r="QFD213" s="56"/>
      <c r="QFE213" s="56"/>
      <c r="QFF213" s="56"/>
      <c r="QFG213" s="56"/>
      <c r="QFH213" s="56"/>
      <c r="QFI213" s="56"/>
      <c r="QFJ213" s="56"/>
      <c r="QFK213" s="56"/>
      <c r="QFL213" s="56"/>
      <c r="QFM213" s="56"/>
      <c r="QFN213" s="56"/>
      <c r="QFO213" s="56"/>
      <c r="QFP213" s="56"/>
      <c r="QFQ213" s="56"/>
      <c r="QFR213" s="56"/>
      <c r="QFS213" s="56"/>
      <c r="QFT213" s="56"/>
      <c r="QFU213" s="56"/>
      <c r="QFV213" s="56"/>
      <c r="QFW213" s="56"/>
      <c r="QFX213" s="56"/>
      <c r="QFY213" s="56"/>
      <c r="QFZ213" s="56"/>
      <c r="QGA213" s="56"/>
      <c r="QGB213" s="56"/>
      <c r="QGC213" s="56"/>
      <c r="QGD213" s="56"/>
      <c r="QGE213" s="56"/>
      <c r="QGF213" s="56"/>
      <c r="QGG213" s="56"/>
      <c r="QGH213" s="56"/>
      <c r="QGI213" s="56"/>
      <c r="QGJ213" s="56"/>
      <c r="QGK213" s="56"/>
      <c r="QGL213" s="56"/>
      <c r="QGM213" s="56"/>
      <c r="QGN213" s="56"/>
      <c r="QGO213" s="56"/>
      <c r="QGP213" s="56"/>
      <c r="QGQ213" s="56"/>
      <c r="QGR213" s="56"/>
      <c r="QGS213" s="56"/>
      <c r="QGT213" s="56"/>
      <c r="QGU213" s="56"/>
      <c r="QGV213" s="56"/>
      <c r="QGW213" s="56"/>
      <c r="QGX213" s="56"/>
      <c r="QGY213" s="56"/>
      <c r="QGZ213" s="56"/>
      <c r="QHA213" s="56"/>
      <c r="QHB213" s="56"/>
      <c r="QHC213" s="56"/>
      <c r="QHD213" s="56"/>
      <c r="QHE213" s="56"/>
      <c r="QHF213" s="56"/>
      <c r="QHG213" s="56"/>
      <c r="QHH213" s="56"/>
      <c r="QHI213" s="56"/>
      <c r="QHJ213" s="56"/>
      <c r="QHK213" s="56"/>
      <c r="QHL213" s="56"/>
      <c r="QHM213" s="56"/>
      <c r="QHN213" s="56"/>
      <c r="QHO213" s="56"/>
      <c r="QHP213" s="56"/>
      <c r="QHQ213" s="56"/>
      <c r="QHR213" s="56"/>
      <c r="QHS213" s="56"/>
      <c r="QHT213" s="56"/>
      <c r="QHU213" s="56"/>
      <c r="QHV213" s="56"/>
      <c r="QHW213" s="56"/>
      <c r="QHX213" s="56"/>
      <c r="QHY213" s="56"/>
      <c r="QHZ213" s="56"/>
      <c r="QIA213" s="56"/>
      <c r="QIB213" s="56"/>
      <c r="QIC213" s="56"/>
      <c r="QID213" s="56"/>
      <c r="QIE213" s="56"/>
      <c r="QIF213" s="56"/>
      <c r="QIG213" s="56"/>
      <c r="QIH213" s="56"/>
      <c r="QII213" s="56"/>
      <c r="QIJ213" s="56"/>
      <c r="QIK213" s="56"/>
      <c r="QIL213" s="56"/>
      <c r="QIM213" s="56"/>
      <c r="QIN213" s="56"/>
      <c r="QIO213" s="56"/>
      <c r="QIP213" s="56"/>
      <c r="QIQ213" s="56"/>
      <c r="QIR213" s="56"/>
      <c r="QIS213" s="56"/>
      <c r="QIT213" s="56"/>
      <c r="QIU213" s="56"/>
      <c r="QIV213" s="56"/>
      <c r="QIW213" s="56"/>
      <c r="QIX213" s="56"/>
      <c r="QIY213" s="56"/>
      <c r="QIZ213" s="56"/>
      <c r="QJA213" s="56"/>
      <c r="QJB213" s="56"/>
      <c r="QJC213" s="56"/>
      <c r="QJD213" s="56"/>
      <c r="QJE213" s="56"/>
      <c r="QJF213" s="56"/>
      <c r="QJG213" s="56"/>
      <c r="QJH213" s="56"/>
      <c r="QJI213" s="56"/>
      <c r="QJJ213" s="56"/>
      <c r="QJK213" s="56"/>
      <c r="QJL213" s="56"/>
      <c r="QJM213" s="56"/>
      <c r="QJN213" s="56"/>
      <c r="QJO213" s="56"/>
      <c r="QJP213" s="56"/>
      <c r="QJQ213" s="56"/>
      <c r="QJR213" s="56"/>
      <c r="QJS213" s="56"/>
      <c r="QJT213" s="56"/>
      <c r="QJU213" s="56"/>
      <c r="QJV213" s="56"/>
      <c r="QJW213" s="56"/>
      <c r="QJX213" s="56"/>
      <c r="QJY213" s="56"/>
      <c r="QJZ213" s="56"/>
      <c r="QKA213" s="56"/>
      <c r="QKB213" s="56"/>
      <c r="QKC213" s="56"/>
      <c r="QKD213" s="56"/>
      <c r="QKE213" s="56"/>
      <c r="QKF213" s="56"/>
      <c r="QKG213" s="56"/>
      <c r="QKH213" s="56"/>
      <c r="QKI213" s="56"/>
      <c r="QKJ213" s="56"/>
      <c r="QKK213" s="56"/>
      <c r="QKL213" s="56"/>
      <c r="QKM213" s="56"/>
      <c r="QKN213" s="56"/>
      <c r="QKO213" s="56"/>
      <c r="QKP213" s="56"/>
      <c r="QKQ213" s="56"/>
      <c r="QKR213" s="56"/>
      <c r="QKS213" s="56"/>
      <c r="QKT213" s="56"/>
      <c r="QKU213" s="56"/>
      <c r="QKV213" s="56"/>
      <c r="QKW213" s="56"/>
      <c r="QKX213" s="56"/>
      <c r="QKY213" s="56"/>
      <c r="QKZ213" s="56"/>
      <c r="QLA213" s="56"/>
      <c r="QLB213" s="56"/>
      <c r="QLC213" s="56"/>
      <c r="QLD213" s="56"/>
      <c r="QLE213" s="56"/>
      <c r="QLF213" s="56"/>
      <c r="QLG213" s="56"/>
      <c r="QLH213" s="56"/>
      <c r="QLI213" s="56"/>
      <c r="QLJ213" s="56"/>
      <c r="QLK213" s="56"/>
      <c r="QLL213" s="56"/>
      <c r="QLM213" s="56"/>
      <c r="QLN213" s="56"/>
      <c r="QLO213" s="56"/>
      <c r="QLP213" s="56"/>
      <c r="QLQ213" s="56"/>
      <c r="QLR213" s="56"/>
      <c r="QLS213" s="56"/>
      <c r="QLT213" s="56"/>
      <c r="QLU213" s="56"/>
      <c r="QLV213" s="56"/>
      <c r="QLW213" s="56"/>
      <c r="QLX213" s="56"/>
      <c r="QLY213" s="56"/>
      <c r="QLZ213" s="56"/>
      <c r="QMA213" s="56"/>
      <c r="QMB213" s="56"/>
      <c r="QMC213" s="56"/>
      <c r="QMD213" s="56"/>
      <c r="QME213" s="56"/>
      <c r="QMF213" s="56"/>
      <c r="QMG213" s="56"/>
      <c r="QMH213" s="56"/>
      <c r="QMI213" s="56"/>
      <c r="QMJ213" s="56"/>
      <c r="QMK213" s="56"/>
      <c r="QML213" s="56"/>
      <c r="QMM213" s="56"/>
      <c r="QMN213" s="56"/>
      <c r="QMO213" s="56"/>
      <c r="QMP213" s="56"/>
      <c r="QMQ213" s="56"/>
      <c r="QMR213" s="56"/>
      <c r="QMS213" s="56"/>
      <c r="QMT213" s="56"/>
      <c r="QMU213" s="56"/>
      <c r="QMV213" s="56"/>
      <c r="QMW213" s="56"/>
      <c r="QMX213" s="56"/>
      <c r="QMY213" s="56"/>
      <c r="QMZ213" s="56"/>
      <c r="QNA213" s="56"/>
      <c r="QNB213" s="56"/>
      <c r="QNC213" s="56"/>
      <c r="QND213" s="56"/>
      <c r="QNE213" s="56"/>
      <c r="QNF213" s="56"/>
      <c r="QNG213" s="56"/>
      <c r="QNH213" s="56"/>
      <c r="QNI213" s="56"/>
      <c r="QNJ213" s="56"/>
      <c r="QNK213" s="56"/>
      <c r="QNL213" s="56"/>
      <c r="QNM213" s="56"/>
      <c r="QNN213" s="56"/>
      <c r="QNO213" s="56"/>
      <c r="QNP213" s="56"/>
      <c r="QNQ213" s="56"/>
      <c r="QNR213" s="56"/>
      <c r="QNS213" s="56"/>
      <c r="QNT213" s="56"/>
      <c r="QNU213" s="56"/>
      <c r="QNV213" s="56"/>
      <c r="QNW213" s="56"/>
      <c r="QNX213" s="56"/>
      <c r="QNY213" s="56"/>
      <c r="QNZ213" s="56"/>
      <c r="QOA213" s="56"/>
      <c r="QOB213" s="56"/>
      <c r="QOC213" s="56"/>
      <c r="QOD213" s="56"/>
      <c r="QOE213" s="56"/>
      <c r="QOF213" s="56"/>
      <c r="QOG213" s="56"/>
      <c r="QOH213" s="56"/>
      <c r="QOI213" s="56"/>
      <c r="QOJ213" s="56"/>
      <c r="QOK213" s="56"/>
      <c r="QOL213" s="56"/>
      <c r="QOM213" s="56"/>
      <c r="QON213" s="56"/>
      <c r="QOO213" s="56"/>
      <c r="QOP213" s="56"/>
      <c r="QOQ213" s="56"/>
      <c r="QOR213" s="56"/>
      <c r="QOS213" s="56"/>
      <c r="QOT213" s="56"/>
      <c r="QOU213" s="56"/>
      <c r="QOV213" s="56"/>
      <c r="QOW213" s="56"/>
      <c r="QOX213" s="56"/>
      <c r="QOY213" s="56"/>
      <c r="QOZ213" s="56"/>
      <c r="QPA213" s="56"/>
      <c r="QPB213" s="56"/>
      <c r="QPC213" s="56"/>
      <c r="QPD213" s="56"/>
      <c r="QPE213" s="56"/>
      <c r="QPF213" s="56"/>
      <c r="QPG213" s="56"/>
      <c r="QPH213" s="56"/>
      <c r="QPI213" s="56"/>
      <c r="QPJ213" s="56"/>
      <c r="QPK213" s="56"/>
      <c r="QPL213" s="56"/>
      <c r="QPM213" s="56"/>
      <c r="QPN213" s="56"/>
      <c r="QPO213" s="56"/>
      <c r="QPP213" s="56"/>
      <c r="QPQ213" s="56"/>
      <c r="QPR213" s="56"/>
      <c r="QPS213" s="56"/>
      <c r="QPT213" s="56"/>
      <c r="QPU213" s="56"/>
      <c r="QPV213" s="56"/>
      <c r="QPW213" s="56"/>
      <c r="QPX213" s="56"/>
      <c r="QPY213" s="56"/>
      <c r="QPZ213" s="56"/>
      <c r="QQA213" s="56"/>
      <c r="QQB213" s="56"/>
      <c r="QQC213" s="56"/>
      <c r="QQD213" s="56"/>
      <c r="QQE213" s="56"/>
      <c r="QQF213" s="56"/>
      <c r="QQG213" s="56"/>
      <c r="QQH213" s="56"/>
      <c r="QQI213" s="56"/>
      <c r="QQJ213" s="56"/>
      <c r="QQK213" s="56"/>
      <c r="QQL213" s="56"/>
      <c r="QQM213" s="56"/>
      <c r="QQN213" s="56"/>
      <c r="QQO213" s="56"/>
      <c r="QQP213" s="56"/>
      <c r="QQQ213" s="56"/>
      <c r="QQR213" s="56"/>
      <c r="QQS213" s="56"/>
      <c r="QQT213" s="56"/>
      <c r="QQU213" s="56"/>
      <c r="QQV213" s="56"/>
      <c r="QQW213" s="56"/>
      <c r="QQX213" s="56"/>
      <c r="QQY213" s="56"/>
      <c r="QQZ213" s="56"/>
      <c r="QRA213" s="56"/>
      <c r="QRB213" s="56"/>
      <c r="QRC213" s="56"/>
      <c r="QRD213" s="56"/>
      <c r="QRE213" s="56"/>
      <c r="QRF213" s="56"/>
      <c r="QRG213" s="56"/>
      <c r="QRH213" s="56"/>
      <c r="QRI213" s="56"/>
      <c r="QRJ213" s="56"/>
      <c r="QRK213" s="56"/>
      <c r="QRL213" s="56"/>
      <c r="QRM213" s="56"/>
      <c r="QRN213" s="56"/>
      <c r="QRO213" s="56"/>
      <c r="QRP213" s="56"/>
      <c r="QRQ213" s="56"/>
      <c r="QRR213" s="56"/>
      <c r="QRS213" s="56"/>
      <c r="QRT213" s="56"/>
      <c r="QRU213" s="56"/>
      <c r="QRV213" s="56"/>
      <c r="QRW213" s="56"/>
      <c r="QRX213" s="56"/>
      <c r="QRY213" s="56"/>
      <c r="QRZ213" s="56"/>
      <c r="QSA213" s="56"/>
      <c r="QSB213" s="56"/>
      <c r="QSC213" s="56"/>
      <c r="QSD213" s="56"/>
      <c r="QSE213" s="56"/>
      <c r="QSF213" s="56"/>
      <c r="QSG213" s="56"/>
      <c r="QSH213" s="56"/>
      <c r="QSI213" s="56"/>
      <c r="QSJ213" s="56"/>
      <c r="QSK213" s="56"/>
      <c r="QSL213" s="56"/>
      <c r="QSM213" s="56"/>
      <c r="QSN213" s="56"/>
      <c r="QSO213" s="56"/>
      <c r="QSP213" s="56"/>
      <c r="QSQ213" s="56"/>
      <c r="QSR213" s="56"/>
      <c r="QSS213" s="56"/>
      <c r="QST213" s="56"/>
      <c r="QSU213" s="56"/>
      <c r="QSV213" s="56"/>
      <c r="QSW213" s="56"/>
      <c r="QSX213" s="56"/>
      <c r="QSY213" s="56"/>
      <c r="QSZ213" s="56"/>
      <c r="QTA213" s="56"/>
      <c r="QTB213" s="56"/>
      <c r="QTC213" s="56"/>
      <c r="QTD213" s="56"/>
      <c r="QTE213" s="56"/>
      <c r="QTF213" s="56"/>
      <c r="QTG213" s="56"/>
      <c r="QTH213" s="56"/>
      <c r="QTI213" s="56"/>
      <c r="QTJ213" s="56"/>
      <c r="QTK213" s="56"/>
      <c r="QTL213" s="56"/>
      <c r="QTM213" s="56"/>
      <c r="QTN213" s="56"/>
      <c r="QTO213" s="56"/>
      <c r="QTP213" s="56"/>
      <c r="QTQ213" s="56"/>
      <c r="QTR213" s="56"/>
      <c r="QTS213" s="56"/>
      <c r="QTT213" s="56"/>
      <c r="QTU213" s="56"/>
      <c r="QTV213" s="56"/>
      <c r="QTW213" s="56"/>
      <c r="QTX213" s="56"/>
      <c r="QTY213" s="56"/>
      <c r="QTZ213" s="56"/>
      <c r="QUA213" s="56"/>
      <c r="QUB213" s="56"/>
      <c r="QUC213" s="56"/>
      <c r="QUD213" s="56"/>
      <c r="QUE213" s="56"/>
      <c r="QUF213" s="56"/>
      <c r="QUG213" s="56"/>
      <c r="QUH213" s="56"/>
      <c r="QUI213" s="56"/>
      <c r="QUJ213" s="56"/>
      <c r="QUK213" s="56"/>
      <c r="QUL213" s="56"/>
      <c r="QUM213" s="56"/>
      <c r="QUN213" s="56"/>
      <c r="QUO213" s="56"/>
      <c r="QUP213" s="56"/>
      <c r="QUQ213" s="56"/>
      <c r="QUR213" s="56"/>
      <c r="QUS213" s="56"/>
      <c r="QUT213" s="56"/>
      <c r="QUU213" s="56"/>
      <c r="QUV213" s="56"/>
      <c r="QUW213" s="56"/>
      <c r="QUX213" s="56"/>
      <c r="QUY213" s="56"/>
      <c r="QUZ213" s="56"/>
      <c r="QVA213" s="56"/>
      <c r="QVB213" s="56"/>
      <c r="QVC213" s="56"/>
      <c r="QVD213" s="56"/>
      <c r="QVE213" s="56"/>
      <c r="QVF213" s="56"/>
      <c r="QVG213" s="56"/>
      <c r="QVH213" s="56"/>
      <c r="QVI213" s="56"/>
      <c r="QVJ213" s="56"/>
      <c r="QVK213" s="56"/>
      <c r="QVL213" s="56"/>
      <c r="QVM213" s="56"/>
      <c r="QVN213" s="56"/>
      <c r="QVO213" s="56"/>
      <c r="QVP213" s="56"/>
      <c r="QVQ213" s="56"/>
      <c r="QVR213" s="56"/>
      <c r="QVS213" s="56"/>
      <c r="QVT213" s="56"/>
      <c r="QVU213" s="56"/>
      <c r="QVV213" s="56"/>
      <c r="QVW213" s="56"/>
      <c r="QVX213" s="56"/>
      <c r="QVY213" s="56"/>
      <c r="QVZ213" s="56"/>
      <c r="QWA213" s="56"/>
      <c r="QWB213" s="56"/>
      <c r="QWC213" s="56"/>
      <c r="QWD213" s="56"/>
      <c r="QWE213" s="56"/>
      <c r="QWF213" s="56"/>
      <c r="QWG213" s="56"/>
      <c r="QWH213" s="56"/>
      <c r="QWI213" s="56"/>
      <c r="QWJ213" s="56"/>
      <c r="QWK213" s="56"/>
      <c r="QWL213" s="56"/>
      <c r="QWM213" s="56"/>
      <c r="QWN213" s="56"/>
      <c r="QWO213" s="56"/>
      <c r="QWP213" s="56"/>
      <c r="QWQ213" s="56"/>
      <c r="QWR213" s="56"/>
      <c r="QWS213" s="56"/>
      <c r="QWT213" s="56"/>
      <c r="QWU213" s="56"/>
      <c r="QWV213" s="56"/>
      <c r="QWW213" s="56"/>
      <c r="QWX213" s="56"/>
      <c r="QWY213" s="56"/>
      <c r="QWZ213" s="56"/>
      <c r="QXA213" s="56"/>
      <c r="QXB213" s="56"/>
      <c r="QXC213" s="56"/>
      <c r="QXD213" s="56"/>
      <c r="QXE213" s="56"/>
      <c r="QXF213" s="56"/>
      <c r="QXG213" s="56"/>
      <c r="QXH213" s="56"/>
      <c r="QXI213" s="56"/>
      <c r="QXJ213" s="56"/>
      <c r="QXK213" s="56"/>
      <c r="QXL213" s="56"/>
      <c r="QXM213" s="56"/>
      <c r="QXN213" s="56"/>
      <c r="QXO213" s="56"/>
      <c r="QXP213" s="56"/>
      <c r="QXQ213" s="56"/>
      <c r="QXR213" s="56"/>
      <c r="QXS213" s="56"/>
      <c r="QXT213" s="56"/>
      <c r="QXU213" s="56"/>
      <c r="QXV213" s="56"/>
      <c r="QXW213" s="56"/>
      <c r="QXX213" s="56"/>
      <c r="QXY213" s="56"/>
      <c r="QXZ213" s="56"/>
      <c r="QYA213" s="56"/>
      <c r="QYB213" s="56"/>
      <c r="QYC213" s="56"/>
      <c r="QYD213" s="56"/>
      <c r="QYE213" s="56"/>
      <c r="QYF213" s="56"/>
      <c r="QYG213" s="56"/>
      <c r="QYH213" s="56"/>
      <c r="QYI213" s="56"/>
      <c r="QYJ213" s="56"/>
      <c r="QYK213" s="56"/>
      <c r="QYL213" s="56"/>
      <c r="QYM213" s="56"/>
      <c r="QYN213" s="56"/>
      <c r="QYO213" s="56"/>
      <c r="QYP213" s="56"/>
      <c r="QYQ213" s="56"/>
      <c r="QYR213" s="56"/>
      <c r="QYS213" s="56"/>
      <c r="QYT213" s="56"/>
      <c r="QYU213" s="56"/>
      <c r="QYV213" s="56"/>
      <c r="QYW213" s="56"/>
      <c r="QYX213" s="56"/>
      <c r="QYY213" s="56"/>
      <c r="QYZ213" s="56"/>
      <c r="QZA213" s="56"/>
      <c r="QZB213" s="56"/>
      <c r="QZC213" s="56"/>
      <c r="QZD213" s="56"/>
      <c r="QZE213" s="56"/>
      <c r="QZF213" s="56"/>
      <c r="QZG213" s="56"/>
      <c r="QZH213" s="56"/>
      <c r="QZI213" s="56"/>
      <c r="QZJ213" s="56"/>
      <c r="QZK213" s="56"/>
      <c r="QZL213" s="56"/>
      <c r="QZM213" s="56"/>
      <c r="QZN213" s="56"/>
      <c r="QZO213" s="56"/>
      <c r="QZP213" s="56"/>
      <c r="QZQ213" s="56"/>
      <c r="QZR213" s="56"/>
      <c r="QZS213" s="56"/>
      <c r="QZT213" s="56"/>
      <c r="QZU213" s="56"/>
      <c r="QZV213" s="56"/>
      <c r="QZW213" s="56"/>
      <c r="QZX213" s="56"/>
      <c r="QZY213" s="56"/>
      <c r="QZZ213" s="56"/>
      <c r="RAA213" s="56"/>
      <c r="RAB213" s="56"/>
      <c r="RAC213" s="56"/>
      <c r="RAD213" s="56"/>
      <c r="RAE213" s="56"/>
      <c r="RAF213" s="56"/>
      <c r="RAG213" s="56"/>
      <c r="RAH213" s="56"/>
      <c r="RAI213" s="56"/>
      <c r="RAJ213" s="56"/>
      <c r="RAK213" s="56"/>
      <c r="RAL213" s="56"/>
      <c r="RAM213" s="56"/>
      <c r="RAN213" s="56"/>
      <c r="RAO213" s="56"/>
      <c r="RAP213" s="56"/>
      <c r="RAQ213" s="56"/>
      <c r="RAR213" s="56"/>
      <c r="RAS213" s="56"/>
      <c r="RAT213" s="56"/>
      <c r="RAU213" s="56"/>
      <c r="RAV213" s="56"/>
      <c r="RAW213" s="56"/>
      <c r="RAX213" s="56"/>
      <c r="RAY213" s="56"/>
      <c r="RAZ213" s="56"/>
      <c r="RBA213" s="56"/>
      <c r="RBB213" s="56"/>
      <c r="RBC213" s="56"/>
      <c r="RBD213" s="56"/>
      <c r="RBE213" s="56"/>
      <c r="RBF213" s="56"/>
      <c r="RBG213" s="56"/>
      <c r="RBH213" s="56"/>
      <c r="RBI213" s="56"/>
      <c r="RBJ213" s="56"/>
      <c r="RBK213" s="56"/>
      <c r="RBL213" s="56"/>
      <c r="RBM213" s="56"/>
      <c r="RBN213" s="56"/>
      <c r="RBO213" s="56"/>
      <c r="RBP213" s="56"/>
      <c r="RBQ213" s="56"/>
      <c r="RBR213" s="56"/>
      <c r="RBS213" s="56"/>
      <c r="RBT213" s="56"/>
      <c r="RBU213" s="56"/>
      <c r="RBV213" s="56"/>
      <c r="RBW213" s="56"/>
      <c r="RBX213" s="56"/>
      <c r="RBY213" s="56"/>
      <c r="RBZ213" s="56"/>
      <c r="RCA213" s="56"/>
      <c r="RCB213" s="56"/>
      <c r="RCC213" s="56"/>
      <c r="RCD213" s="56"/>
      <c r="RCE213" s="56"/>
      <c r="RCF213" s="56"/>
      <c r="RCG213" s="56"/>
      <c r="RCH213" s="56"/>
      <c r="RCI213" s="56"/>
      <c r="RCJ213" s="56"/>
      <c r="RCK213" s="56"/>
      <c r="RCL213" s="56"/>
      <c r="RCM213" s="56"/>
      <c r="RCN213" s="56"/>
      <c r="RCO213" s="56"/>
      <c r="RCP213" s="56"/>
      <c r="RCQ213" s="56"/>
      <c r="RCR213" s="56"/>
      <c r="RCS213" s="56"/>
      <c r="RCT213" s="56"/>
      <c r="RCU213" s="56"/>
      <c r="RCV213" s="56"/>
      <c r="RCW213" s="56"/>
      <c r="RCX213" s="56"/>
      <c r="RCY213" s="56"/>
      <c r="RCZ213" s="56"/>
      <c r="RDA213" s="56"/>
      <c r="RDB213" s="56"/>
      <c r="RDC213" s="56"/>
      <c r="RDD213" s="56"/>
      <c r="RDE213" s="56"/>
      <c r="RDF213" s="56"/>
      <c r="RDG213" s="56"/>
      <c r="RDH213" s="56"/>
      <c r="RDI213" s="56"/>
      <c r="RDJ213" s="56"/>
      <c r="RDK213" s="56"/>
      <c r="RDL213" s="56"/>
      <c r="RDM213" s="56"/>
      <c r="RDN213" s="56"/>
      <c r="RDO213" s="56"/>
      <c r="RDP213" s="56"/>
      <c r="RDQ213" s="56"/>
      <c r="RDR213" s="56"/>
      <c r="RDS213" s="56"/>
      <c r="RDT213" s="56"/>
      <c r="RDU213" s="56"/>
      <c r="RDV213" s="56"/>
      <c r="RDW213" s="56"/>
      <c r="RDX213" s="56"/>
      <c r="RDY213" s="56"/>
      <c r="RDZ213" s="56"/>
      <c r="REA213" s="56"/>
      <c r="REB213" s="56"/>
      <c r="REC213" s="56"/>
      <c r="RED213" s="56"/>
      <c r="REE213" s="56"/>
      <c r="REF213" s="56"/>
      <c r="REG213" s="56"/>
      <c r="REH213" s="56"/>
      <c r="REI213" s="56"/>
      <c r="REJ213" s="56"/>
      <c r="REK213" s="56"/>
      <c r="REL213" s="56"/>
      <c r="REM213" s="56"/>
      <c r="REN213" s="56"/>
      <c r="REO213" s="56"/>
      <c r="REP213" s="56"/>
      <c r="REQ213" s="56"/>
      <c r="RER213" s="56"/>
      <c r="RES213" s="56"/>
      <c r="RET213" s="56"/>
      <c r="REU213" s="56"/>
      <c r="REV213" s="56"/>
      <c r="REW213" s="56"/>
      <c r="REX213" s="56"/>
      <c r="REY213" s="56"/>
      <c r="REZ213" s="56"/>
      <c r="RFA213" s="56"/>
      <c r="RFB213" s="56"/>
      <c r="RFC213" s="56"/>
      <c r="RFD213" s="56"/>
      <c r="RFE213" s="56"/>
      <c r="RFF213" s="56"/>
      <c r="RFG213" s="56"/>
      <c r="RFH213" s="56"/>
      <c r="RFI213" s="56"/>
      <c r="RFJ213" s="56"/>
      <c r="RFK213" s="56"/>
      <c r="RFL213" s="56"/>
      <c r="RFM213" s="56"/>
      <c r="RFN213" s="56"/>
      <c r="RFO213" s="56"/>
      <c r="RFP213" s="56"/>
      <c r="RFQ213" s="56"/>
      <c r="RFR213" s="56"/>
      <c r="RFS213" s="56"/>
      <c r="RFT213" s="56"/>
      <c r="RFU213" s="56"/>
      <c r="RFV213" s="56"/>
      <c r="RFW213" s="56"/>
      <c r="RFX213" s="56"/>
      <c r="RFY213" s="56"/>
      <c r="RFZ213" s="56"/>
      <c r="RGA213" s="56"/>
      <c r="RGB213" s="56"/>
      <c r="RGC213" s="56"/>
      <c r="RGD213" s="56"/>
      <c r="RGE213" s="56"/>
      <c r="RGF213" s="56"/>
      <c r="RGG213" s="56"/>
      <c r="RGH213" s="56"/>
      <c r="RGI213" s="56"/>
      <c r="RGJ213" s="56"/>
      <c r="RGK213" s="56"/>
      <c r="RGL213" s="56"/>
      <c r="RGM213" s="56"/>
      <c r="RGN213" s="56"/>
      <c r="RGO213" s="56"/>
      <c r="RGP213" s="56"/>
      <c r="RGQ213" s="56"/>
      <c r="RGR213" s="56"/>
      <c r="RGS213" s="56"/>
      <c r="RGT213" s="56"/>
      <c r="RGU213" s="56"/>
      <c r="RGV213" s="56"/>
      <c r="RGW213" s="56"/>
      <c r="RGX213" s="56"/>
      <c r="RGY213" s="56"/>
      <c r="RGZ213" s="56"/>
      <c r="RHA213" s="56"/>
      <c r="RHB213" s="56"/>
      <c r="RHC213" s="56"/>
      <c r="RHD213" s="56"/>
      <c r="RHE213" s="56"/>
      <c r="RHF213" s="56"/>
      <c r="RHG213" s="56"/>
      <c r="RHH213" s="56"/>
      <c r="RHI213" s="56"/>
      <c r="RHJ213" s="56"/>
      <c r="RHK213" s="56"/>
      <c r="RHL213" s="56"/>
      <c r="RHM213" s="56"/>
      <c r="RHN213" s="56"/>
      <c r="RHO213" s="56"/>
      <c r="RHP213" s="56"/>
      <c r="RHQ213" s="56"/>
      <c r="RHR213" s="56"/>
      <c r="RHS213" s="56"/>
      <c r="RHT213" s="56"/>
      <c r="RHU213" s="56"/>
      <c r="RHV213" s="56"/>
      <c r="RHW213" s="56"/>
      <c r="RHX213" s="56"/>
      <c r="RHY213" s="56"/>
      <c r="RHZ213" s="56"/>
      <c r="RIA213" s="56"/>
      <c r="RIB213" s="56"/>
      <c r="RIC213" s="56"/>
      <c r="RID213" s="56"/>
      <c r="RIE213" s="56"/>
      <c r="RIF213" s="56"/>
      <c r="RIG213" s="56"/>
      <c r="RIH213" s="56"/>
      <c r="RII213" s="56"/>
      <c r="RIJ213" s="56"/>
      <c r="RIK213" s="56"/>
      <c r="RIL213" s="56"/>
      <c r="RIM213" s="56"/>
      <c r="RIN213" s="56"/>
      <c r="RIO213" s="56"/>
      <c r="RIP213" s="56"/>
      <c r="RIQ213" s="56"/>
      <c r="RIR213" s="56"/>
      <c r="RIS213" s="56"/>
      <c r="RIT213" s="56"/>
      <c r="RIU213" s="56"/>
      <c r="RIV213" s="56"/>
      <c r="RIW213" s="56"/>
      <c r="RIX213" s="56"/>
      <c r="RIY213" s="56"/>
      <c r="RIZ213" s="56"/>
      <c r="RJA213" s="56"/>
      <c r="RJB213" s="56"/>
      <c r="RJC213" s="56"/>
      <c r="RJD213" s="56"/>
      <c r="RJE213" s="56"/>
      <c r="RJF213" s="56"/>
      <c r="RJG213" s="56"/>
      <c r="RJH213" s="56"/>
      <c r="RJI213" s="56"/>
      <c r="RJJ213" s="56"/>
      <c r="RJK213" s="56"/>
      <c r="RJL213" s="56"/>
      <c r="RJM213" s="56"/>
      <c r="RJN213" s="56"/>
      <c r="RJO213" s="56"/>
      <c r="RJP213" s="56"/>
      <c r="RJQ213" s="56"/>
      <c r="RJR213" s="56"/>
      <c r="RJS213" s="56"/>
      <c r="RJT213" s="56"/>
      <c r="RJU213" s="56"/>
      <c r="RJV213" s="56"/>
      <c r="RJW213" s="56"/>
      <c r="RJX213" s="56"/>
      <c r="RJY213" s="56"/>
      <c r="RJZ213" s="56"/>
      <c r="RKA213" s="56"/>
      <c r="RKB213" s="56"/>
      <c r="RKC213" s="56"/>
      <c r="RKD213" s="56"/>
      <c r="RKE213" s="56"/>
      <c r="RKF213" s="56"/>
      <c r="RKG213" s="56"/>
      <c r="RKH213" s="56"/>
      <c r="RKI213" s="56"/>
      <c r="RKJ213" s="56"/>
      <c r="RKK213" s="56"/>
      <c r="RKL213" s="56"/>
      <c r="RKM213" s="56"/>
      <c r="RKN213" s="56"/>
      <c r="RKO213" s="56"/>
      <c r="RKP213" s="56"/>
      <c r="RKQ213" s="56"/>
      <c r="RKR213" s="56"/>
      <c r="RKS213" s="56"/>
      <c r="RKT213" s="56"/>
      <c r="RKU213" s="56"/>
      <c r="RKV213" s="56"/>
      <c r="RKW213" s="56"/>
      <c r="RKX213" s="56"/>
      <c r="RKY213" s="56"/>
      <c r="RKZ213" s="56"/>
      <c r="RLA213" s="56"/>
      <c r="RLB213" s="56"/>
      <c r="RLC213" s="56"/>
      <c r="RLD213" s="56"/>
      <c r="RLE213" s="56"/>
      <c r="RLF213" s="56"/>
      <c r="RLG213" s="56"/>
      <c r="RLH213" s="56"/>
      <c r="RLI213" s="56"/>
      <c r="RLJ213" s="56"/>
      <c r="RLK213" s="56"/>
      <c r="RLL213" s="56"/>
      <c r="RLM213" s="56"/>
      <c r="RLN213" s="56"/>
      <c r="RLO213" s="56"/>
      <c r="RLP213" s="56"/>
      <c r="RLQ213" s="56"/>
      <c r="RLR213" s="56"/>
      <c r="RLS213" s="56"/>
      <c r="RLT213" s="56"/>
      <c r="RLU213" s="56"/>
      <c r="RLV213" s="56"/>
      <c r="RLW213" s="56"/>
      <c r="RLX213" s="56"/>
      <c r="RLY213" s="56"/>
      <c r="RLZ213" s="56"/>
      <c r="RMA213" s="56"/>
      <c r="RMB213" s="56"/>
      <c r="RMC213" s="56"/>
      <c r="RMD213" s="56"/>
      <c r="RME213" s="56"/>
      <c r="RMF213" s="56"/>
      <c r="RMG213" s="56"/>
      <c r="RMH213" s="56"/>
      <c r="RMI213" s="56"/>
      <c r="RMJ213" s="56"/>
      <c r="RMK213" s="56"/>
      <c r="RML213" s="56"/>
      <c r="RMM213" s="56"/>
      <c r="RMN213" s="56"/>
      <c r="RMO213" s="56"/>
      <c r="RMP213" s="56"/>
      <c r="RMQ213" s="56"/>
      <c r="RMR213" s="56"/>
      <c r="RMS213" s="56"/>
      <c r="RMT213" s="56"/>
      <c r="RMU213" s="56"/>
      <c r="RMV213" s="56"/>
      <c r="RMW213" s="56"/>
      <c r="RMX213" s="56"/>
      <c r="RMY213" s="56"/>
      <c r="RMZ213" s="56"/>
      <c r="RNA213" s="56"/>
      <c r="RNB213" s="56"/>
      <c r="RNC213" s="56"/>
      <c r="RND213" s="56"/>
      <c r="RNE213" s="56"/>
      <c r="RNF213" s="56"/>
      <c r="RNG213" s="56"/>
      <c r="RNH213" s="56"/>
      <c r="RNI213" s="56"/>
      <c r="RNJ213" s="56"/>
      <c r="RNK213" s="56"/>
      <c r="RNL213" s="56"/>
      <c r="RNM213" s="56"/>
      <c r="RNN213" s="56"/>
      <c r="RNO213" s="56"/>
      <c r="RNP213" s="56"/>
      <c r="RNQ213" s="56"/>
      <c r="RNR213" s="56"/>
      <c r="RNS213" s="56"/>
      <c r="RNT213" s="56"/>
      <c r="RNU213" s="56"/>
      <c r="RNV213" s="56"/>
      <c r="RNW213" s="56"/>
      <c r="RNX213" s="56"/>
      <c r="RNY213" s="56"/>
      <c r="RNZ213" s="56"/>
      <c r="ROA213" s="56"/>
      <c r="ROB213" s="56"/>
      <c r="ROC213" s="56"/>
      <c r="ROD213" s="56"/>
      <c r="ROE213" s="56"/>
      <c r="ROF213" s="56"/>
      <c r="ROG213" s="56"/>
      <c r="ROH213" s="56"/>
      <c r="ROI213" s="56"/>
      <c r="ROJ213" s="56"/>
      <c r="ROK213" s="56"/>
      <c r="ROL213" s="56"/>
      <c r="ROM213" s="56"/>
      <c r="RON213" s="56"/>
      <c r="ROO213" s="56"/>
      <c r="ROP213" s="56"/>
      <c r="ROQ213" s="56"/>
      <c r="ROR213" s="56"/>
      <c r="ROS213" s="56"/>
      <c r="ROT213" s="56"/>
      <c r="ROU213" s="56"/>
      <c r="ROV213" s="56"/>
      <c r="ROW213" s="56"/>
      <c r="ROX213" s="56"/>
      <c r="ROY213" s="56"/>
      <c r="ROZ213" s="56"/>
      <c r="RPA213" s="56"/>
      <c r="RPB213" s="56"/>
      <c r="RPC213" s="56"/>
      <c r="RPD213" s="56"/>
      <c r="RPE213" s="56"/>
      <c r="RPF213" s="56"/>
      <c r="RPG213" s="56"/>
      <c r="RPH213" s="56"/>
      <c r="RPI213" s="56"/>
      <c r="RPJ213" s="56"/>
      <c r="RPK213" s="56"/>
      <c r="RPL213" s="56"/>
      <c r="RPM213" s="56"/>
      <c r="RPN213" s="56"/>
      <c r="RPO213" s="56"/>
      <c r="RPP213" s="56"/>
      <c r="RPQ213" s="56"/>
      <c r="RPR213" s="56"/>
      <c r="RPS213" s="56"/>
      <c r="RPT213" s="56"/>
      <c r="RPU213" s="56"/>
      <c r="RPV213" s="56"/>
      <c r="RPW213" s="56"/>
      <c r="RPX213" s="56"/>
      <c r="RPY213" s="56"/>
      <c r="RPZ213" s="56"/>
      <c r="RQA213" s="56"/>
      <c r="RQB213" s="56"/>
      <c r="RQC213" s="56"/>
      <c r="RQD213" s="56"/>
      <c r="RQE213" s="56"/>
      <c r="RQF213" s="56"/>
      <c r="RQG213" s="56"/>
      <c r="RQH213" s="56"/>
      <c r="RQI213" s="56"/>
      <c r="RQJ213" s="56"/>
      <c r="RQK213" s="56"/>
      <c r="RQL213" s="56"/>
      <c r="RQM213" s="56"/>
      <c r="RQN213" s="56"/>
      <c r="RQO213" s="56"/>
      <c r="RQP213" s="56"/>
      <c r="RQQ213" s="56"/>
      <c r="RQR213" s="56"/>
      <c r="RQS213" s="56"/>
      <c r="RQT213" s="56"/>
      <c r="RQU213" s="56"/>
      <c r="RQV213" s="56"/>
      <c r="RQW213" s="56"/>
      <c r="RQX213" s="56"/>
      <c r="RQY213" s="56"/>
      <c r="RQZ213" s="56"/>
      <c r="RRA213" s="56"/>
      <c r="RRB213" s="56"/>
      <c r="RRC213" s="56"/>
      <c r="RRD213" s="56"/>
      <c r="RRE213" s="56"/>
      <c r="RRF213" s="56"/>
      <c r="RRG213" s="56"/>
      <c r="RRH213" s="56"/>
      <c r="RRI213" s="56"/>
      <c r="RRJ213" s="56"/>
      <c r="RRK213" s="56"/>
      <c r="RRL213" s="56"/>
      <c r="RRM213" s="56"/>
      <c r="RRN213" s="56"/>
      <c r="RRO213" s="56"/>
      <c r="RRP213" s="56"/>
      <c r="RRQ213" s="56"/>
      <c r="RRR213" s="56"/>
      <c r="RRS213" s="56"/>
      <c r="RRT213" s="56"/>
      <c r="RRU213" s="56"/>
      <c r="RRV213" s="56"/>
      <c r="RRW213" s="56"/>
      <c r="RRX213" s="56"/>
      <c r="RRY213" s="56"/>
      <c r="RRZ213" s="56"/>
      <c r="RSA213" s="56"/>
      <c r="RSB213" s="56"/>
      <c r="RSC213" s="56"/>
      <c r="RSD213" s="56"/>
      <c r="RSE213" s="56"/>
      <c r="RSF213" s="56"/>
      <c r="RSG213" s="56"/>
      <c r="RSH213" s="56"/>
      <c r="RSI213" s="56"/>
      <c r="RSJ213" s="56"/>
      <c r="RSK213" s="56"/>
      <c r="RSL213" s="56"/>
      <c r="RSM213" s="56"/>
      <c r="RSN213" s="56"/>
      <c r="RSO213" s="56"/>
      <c r="RSP213" s="56"/>
      <c r="RSQ213" s="56"/>
      <c r="RSR213" s="56"/>
      <c r="RSS213" s="56"/>
      <c r="RST213" s="56"/>
      <c r="RSU213" s="56"/>
      <c r="RSV213" s="56"/>
      <c r="RSW213" s="56"/>
      <c r="RSX213" s="56"/>
      <c r="RSY213" s="56"/>
      <c r="RSZ213" s="56"/>
      <c r="RTA213" s="56"/>
      <c r="RTB213" s="56"/>
      <c r="RTC213" s="56"/>
      <c r="RTD213" s="56"/>
      <c r="RTE213" s="56"/>
      <c r="RTF213" s="56"/>
      <c r="RTG213" s="56"/>
      <c r="RTH213" s="56"/>
      <c r="RTI213" s="56"/>
      <c r="RTJ213" s="56"/>
      <c r="RTK213" s="56"/>
      <c r="RTL213" s="56"/>
      <c r="RTM213" s="56"/>
      <c r="RTN213" s="56"/>
      <c r="RTO213" s="56"/>
      <c r="RTP213" s="56"/>
      <c r="RTQ213" s="56"/>
      <c r="RTR213" s="56"/>
      <c r="RTS213" s="56"/>
      <c r="RTT213" s="56"/>
      <c r="RTU213" s="56"/>
      <c r="RTV213" s="56"/>
      <c r="RTW213" s="56"/>
      <c r="RTX213" s="56"/>
      <c r="RTY213" s="56"/>
      <c r="RTZ213" s="56"/>
      <c r="RUA213" s="56"/>
      <c r="RUB213" s="56"/>
      <c r="RUC213" s="56"/>
      <c r="RUD213" s="56"/>
      <c r="RUE213" s="56"/>
      <c r="RUF213" s="56"/>
      <c r="RUG213" s="56"/>
      <c r="RUH213" s="56"/>
      <c r="RUI213" s="56"/>
      <c r="RUJ213" s="56"/>
      <c r="RUK213" s="56"/>
      <c r="RUL213" s="56"/>
      <c r="RUM213" s="56"/>
      <c r="RUN213" s="56"/>
      <c r="RUO213" s="56"/>
      <c r="RUP213" s="56"/>
      <c r="RUQ213" s="56"/>
      <c r="RUR213" s="56"/>
      <c r="RUS213" s="56"/>
      <c r="RUT213" s="56"/>
      <c r="RUU213" s="56"/>
      <c r="RUV213" s="56"/>
      <c r="RUW213" s="56"/>
      <c r="RUX213" s="56"/>
      <c r="RUY213" s="56"/>
      <c r="RUZ213" s="56"/>
      <c r="RVA213" s="56"/>
      <c r="RVB213" s="56"/>
      <c r="RVC213" s="56"/>
      <c r="RVD213" s="56"/>
      <c r="RVE213" s="56"/>
      <c r="RVF213" s="56"/>
      <c r="RVG213" s="56"/>
      <c r="RVH213" s="56"/>
      <c r="RVI213" s="56"/>
      <c r="RVJ213" s="56"/>
      <c r="RVK213" s="56"/>
      <c r="RVL213" s="56"/>
      <c r="RVM213" s="56"/>
      <c r="RVN213" s="56"/>
      <c r="RVO213" s="56"/>
      <c r="RVP213" s="56"/>
      <c r="RVQ213" s="56"/>
      <c r="RVR213" s="56"/>
      <c r="RVS213" s="56"/>
      <c r="RVT213" s="56"/>
      <c r="RVU213" s="56"/>
      <c r="RVV213" s="56"/>
      <c r="RVW213" s="56"/>
      <c r="RVX213" s="56"/>
      <c r="RVY213" s="56"/>
      <c r="RVZ213" s="56"/>
      <c r="RWA213" s="56"/>
      <c r="RWB213" s="56"/>
      <c r="RWC213" s="56"/>
      <c r="RWD213" s="56"/>
      <c r="RWE213" s="56"/>
      <c r="RWF213" s="56"/>
      <c r="RWG213" s="56"/>
      <c r="RWH213" s="56"/>
      <c r="RWI213" s="56"/>
      <c r="RWJ213" s="56"/>
      <c r="RWK213" s="56"/>
      <c r="RWL213" s="56"/>
      <c r="RWM213" s="56"/>
      <c r="RWN213" s="56"/>
      <c r="RWO213" s="56"/>
      <c r="RWP213" s="56"/>
      <c r="RWQ213" s="56"/>
      <c r="RWR213" s="56"/>
      <c r="RWS213" s="56"/>
      <c r="RWT213" s="56"/>
      <c r="RWU213" s="56"/>
      <c r="RWV213" s="56"/>
      <c r="RWW213" s="56"/>
      <c r="RWX213" s="56"/>
      <c r="RWY213" s="56"/>
      <c r="RWZ213" s="56"/>
      <c r="RXA213" s="56"/>
      <c r="RXB213" s="56"/>
      <c r="RXC213" s="56"/>
      <c r="RXD213" s="56"/>
      <c r="RXE213" s="56"/>
      <c r="RXF213" s="56"/>
      <c r="RXG213" s="56"/>
      <c r="RXH213" s="56"/>
      <c r="RXI213" s="56"/>
      <c r="RXJ213" s="56"/>
      <c r="RXK213" s="56"/>
      <c r="RXL213" s="56"/>
      <c r="RXM213" s="56"/>
      <c r="RXN213" s="56"/>
      <c r="RXO213" s="56"/>
      <c r="RXP213" s="56"/>
      <c r="RXQ213" s="56"/>
      <c r="RXR213" s="56"/>
      <c r="RXS213" s="56"/>
      <c r="RXT213" s="56"/>
      <c r="RXU213" s="56"/>
      <c r="RXV213" s="56"/>
      <c r="RXW213" s="56"/>
      <c r="RXX213" s="56"/>
      <c r="RXY213" s="56"/>
      <c r="RXZ213" s="56"/>
      <c r="RYA213" s="56"/>
      <c r="RYB213" s="56"/>
      <c r="RYC213" s="56"/>
      <c r="RYD213" s="56"/>
      <c r="RYE213" s="56"/>
      <c r="RYF213" s="56"/>
      <c r="RYG213" s="56"/>
      <c r="RYH213" s="56"/>
      <c r="RYI213" s="56"/>
      <c r="RYJ213" s="56"/>
      <c r="RYK213" s="56"/>
      <c r="RYL213" s="56"/>
      <c r="RYM213" s="56"/>
      <c r="RYN213" s="56"/>
      <c r="RYO213" s="56"/>
      <c r="RYP213" s="56"/>
      <c r="RYQ213" s="56"/>
      <c r="RYR213" s="56"/>
      <c r="RYS213" s="56"/>
      <c r="RYT213" s="56"/>
      <c r="RYU213" s="56"/>
      <c r="RYV213" s="56"/>
      <c r="RYW213" s="56"/>
      <c r="RYX213" s="56"/>
      <c r="RYY213" s="56"/>
      <c r="RYZ213" s="56"/>
      <c r="RZA213" s="56"/>
      <c r="RZB213" s="56"/>
      <c r="RZC213" s="56"/>
      <c r="RZD213" s="56"/>
      <c r="RZE213" s="56"/>
      <c r="RZF213" s="56"/>
      <c r="RZG213" s="56"/>
      <c r="RZH213" s="56"/>
      <c r="RZI213" s="56"/>
      <c r="RZJ213" s="56"/>
      <c r="RZK213" s="56"/>
      <c r="RZL213" s="56"/>
      <c r="RZM213" s="56"/>
      <c r="RZN213" s="56"/>
      <c r="RZO213" s="56"/>
      <c r="RZP213" s="56"/>
      <c r="RZQ213" s="56"/>
      <c r="RZR213" s="56"/>
      <c r="RZS213" s="56"/>
      <c r="RZT213" s="56"/>
      <c r="RZU213" s="56"/>
      <c r="RZV213" s="56"/>
      <c r="RZW213" s="56"/>
      <c r="RZX213" s="56"/>
      <c r="RZY213" s="56"/>
      <c r="RZZ213" s="56"/>
      <c r="SAA213" s="56"/>
      <c r="SAB213" s="56"/>
      <c r="SAC213" s="56"/>
      <c r="SAD213" s="56"/>
      <c r="SAE213" s="56"/>
      <c r="SAF213" s="56"/>
      <c r="SAG213" s="56"/>
      <c r="SAH213" s="56"/>
      <c r="SAI213" s="56"/>
      <c r="SAJ213" s="56"/>
      <c r="SAK213" s="56"/>
      <c r="SAL213" s="56"/>
      <c r="SAM213" s="56"/>
      <c r="SAN213" s="56"/>
      <c r="SAO213" s="56"/>
      <c r="SAP213" s="56"/>
      <c r="SAQ213" s="56"/>
      <c r="SAR213" s="56"/>
      <c r="SAS213" s="56"/>
      <c r="SAT213" s="56"/>
      <c r="SAU213" s="56"/>
      <c r="SAV213" s="56"/>
      <c r="SAW213" s="56"/>
      <c r="SAX213" s="56"/>
      <c r="SAY213" s="56"/>
      <c r="SAZ213" s="56"/>
      <c r="SBA213" s="56"/>
      <c r="SBB213" s="56"/>
      <c r="SBC213" s="56"/>
      <c r="SBD213" s="56"/>
      <c r="SBE213" s="56"/>
      <c r="SBF213" s="56"/>
      <c r="SBG213" s="56"/>
      <c r="SBH213" s="56"/>
      <c r="SBI213" s="56"/>
      <c r="SBJ213" s="56"/>
      <c r="SBK213" s="56"/>
      <c r="SBL213" s="56"/>
      <c r="SBM213" s="56"/>
      <c r="SBN213" s="56"/>
      <c r="SBO213" s="56"/>
      <c r="SBP213" s="56"/>
      <c r="SBQ213" s="56"/>
      <c r="SBR213" s="56"/>
      <c r="SBS213" s="56"/>
      <c r="SBT213" s="56"/>
      <c r="SBU213" s="56"/>
      <c r="SBV213" s="56"/>
      <c r="SBW213" s="56"/>
      <c r="SBX213" s="56"/>
      <c r="SBY213" s="56"/>
      <c r="SBZ213" s="56"/>
      <c r="SCA213" s="56"/>
      <c r="SCB213" s="56"/>
      <c r="SCC213" s="56"/>
      <c r="SCD213" s="56"/>
      <c r="SCE213" s="56"/>
      <c r="SCF213" s="56"/>
      <c r="SCG213" s="56"/>
      <c r="SCH213" s="56"/>
      <c r="SCI213" s="56"/>
      <c r="SCJ213" s="56"/>
      <c r="SCK213" s="56"/>
      <c r="SCL213" s="56"/>
      <c r="SCM213" s="56"/>
      <c r="SCN213" s="56"/>
      <c r="SCO213" s="56"/>
      <c r="SCP213" s="56"/>
      <c r="SCQ213" s="56"/>
      <c r="SCR213" s="56"/>
      <c r="SCS213" s="56"/>
      <c r="SCT213" s="56"/>
      <c r="SCU213" s="56"/>
      <c r="SCV213" s="56"/>
      <c r="SCW213" s="56"/>
      <c r="SCX213" s="56"/>
      <c r="SCY213" s="56"/>
      <c r="SCZ213" s="56"/>
      <c r="SDA213" s="56"/>
      <c r="SDB213" s="56"/>
      <c r="SDC213" s="56"/>
      <c r="SDD213" s="56"/>
      <c r="SDE213" s="56"/>
      <c r="SDF213" s="56"/>
      <c r="SDG213" s="56"/>
      <c r="SDH213" s="56"/>
      <c r="SDI213" s="56"/>
      <c r="SDJ213" s="56"/>
      <c r="SDK213" s="56"/>
      <c r="SDL213" s="56"/>
      <c r="SDM213" s="56"/>
      <c r="SDN213" s="56"/>
      <c r="SDO213" s="56"/>
      <c r="SDP213" s="56"/>
      <c r="SDQ213" s="56"/>
      <c r="SDR213" s="56"/>
      <c r="SDS213" s="56"/>
      <c r="SDT213" s="56"/>
      <c r="SDU213" s="56"/>
      <c r="SDV213" s="56"/>
      <c r="SDW213" s="56"/>
      <c r="SDX213" s="56"/>
      <c r="SDY213" s="56"/>
      <c r="SDZ213" s="56"/>
      <c r="SEA213" s="56"/>
      <c r="SEB213" s="56"/>
      <c r="SEC213" s="56"/>
      <c r="SED213" s="56"/>
      <c r="SEE213" s="56"/>
      <c r="SEF213" s="56"/>
      <c r="SEG213" s="56"/>
      <c r="SEH213" s="56"/>
      <c r="SEI213" s="56"/>
      <c r="SEJ213" s="56"/>
      <c r="SEK213" s="56"/>
      <c r="SEL213" s="56"/>
      <c r="SEM213" s="56"/>
      <c r="SEN213" s="56"/>
      <c r="SEO213" s="56"/>
      <c r="SEP213" s="56"/>
      <c r="SEQ213" s="56"/>
      <c r="SER213" s="56"/>
      <c r="SES213" s="56"/>
      <c r="SET213" s="56"/>
      <c r="SEU213" s="56"/>
      <c r="SEV213" s="56"/>
      <c r="SEW213" s="56"/>
      <c r="SEX213" s="56"/>
      <c r="SEY213" s="56"/>
      <c r="SEZ213" s="56"/>
      <c r="SFA213" s="56"/>
      <c r="SFB213" s="56"/>
      <c r="SFC213" s="56"/>
      <c r="SFD213" s="56"/>
      <c r="SFE213" s="56"/>
      <c r="SFF213" s="56"/>
      <c r="SFG213" s="56"/>
      <c r="SFH213" s="56"/>
      <c r="SFI213" s="56"/>
      <c r="SFJ213" s="56"/>
      <c r="SFK213" s="56"/>
      <c r="SFL213" s="56"/>
      <c r="SFM213" s="56"/>
      <c r="SFN213" s="56"/>
      <c r="SFO213" s="56"/>
      <c r="SFP213" s="56"/>
      <c r="SFQ213" s="56"/>
      <c r="SFR213" s="56"/>
      <c r="SFS213" s="56"/>
      <c r="SFT213" s="56"/>
      <c r="SFU213" s="56"/>
      <c r="SFV213" s="56"/>
      <c r="SFW213" s="56"/>
      <c r="SFX213" s="56"/>
      <c r="SFY213" s="56"/>
      <c r="SFZ213" s="56"/>
      <c r="SGA213" s="56"/>
      <c r="SGB213" s="56"/>
      <c r="SGC213" s="56"/>
      <c r="SGD213" s="56"/>
      <c r="SGE213" s="56"/>
      <c r="SGF213" s="56"/>
      <c r="SGG213" s="56"/>
      <c r="SGH213" s="56"/>
      <c r="SGI213" s="56"/>
      <c r="SGJ213" s="56"/>
      <c r="SGK213" s="56"/>
      <c r="SGL213" s="56"/>
      <c r="SGM213" s="56"/>
      <c r="SGN213" s="56"/>
      <c r="SGO213" s="56"/>
      <c r="SGP213" s="56"/>
      <c r="SGQ213" s="56"/>
      <c r="SGR213" s="56"/>
      <c r="SGS213" s="56"/>
      <c r="SGT213" s="56"/>
      <c r="SGU213" s="56"/>
      <c r="SGV213" s="56"/>
      <c r="SGW213" s="56"/>
      <c r="SGX213" s="56"/>
      <c r="SGY213" s="56"/>
      <c r="SGZ213" s="56"/>
      <c r="SHA213" s="56"/>
      <c r="SHB213" s="56"/>
      <c r="SHC213" s="56"/>
      <c r="SHD213" s="56"/>
      <c r="SHE213" s="56"/>
      <c r="SHF213" s="56"/>
      <c r="SHG213" s="56"/>
      <c r="SHH213" s="56"/>
      <c r="SHI213" s="56"/>
      <c r="SHJ213" s="56"/>
      <c r="SHK213" s="56"/>
      <c r="SHL213" s="56"/>
      <c r="SHM213" s="56"/>
      <c r="SHN213" s="56"/>
      <c r="SHO213" s="56"/>
      <c r="SHP213" s="56"/>
      <c r="SHQ213" s="56"/>
      <c r="SHR213" s="56"/>
      <c r="SHS213" s="56"/>
      <c r="SHT213" s="56"/>
      <c r="SHU213" s="56"/>
      <c r="SHV213" s="56"/>
      <c r="SHW213" s="56"/>
      <c r="SHX213" s="56"/>
      <c r="SHY213" s="56"/>
      <c r="SHZ213" s="56"/>
      <c r="SIA213" s="56"/>
      <c r="SIB213" s="56"/>
      <c r="SIC213" s="56"/>
      <c r="SID213" s="56"/>
      <c r="SIE213" s="56"/>
      <c r="SIF213" s="56"/>
      <c r="SIG213" s="56"/>
      <c r="SIH213" s="56"/>
      <c r="SII213" s="56"/>
      <c r="SIJ213" s="56"/>
      <c r="SIK213" s="56"/>
      <c r="SIL213" s="56"/>
      <c r="SIM213" s="56"/>
      <c r="SIN213" s="56"/>
      <c r="SIO213" s="56"/>
      <c r="SIP213" s="56"/>
      <c r="SIQ213" s="56"/>
      <c r="SIR213" s="56"/>
      <c r="SIS213" s="56"/>
      <c r="SIT213" s="56"/>
      <c r="SIU213" s="56"/>
      <c r="SIV213" s="56"/>
      <c r="SIW213" s="56"/>
      <c r="SIX213" s="56"/>
      <c r="SIY213" s="56"/>
      <c r="SIZ213" s="56"/>
      <c r="SJA213" s="56"/>
      <c r="SJB213" s="56"/>
      <c r="SJC213" s="56"/>
      <c r="SJD213" s="56"/>
      <c r="SJE213" s="56"/>
      <c r="SJF213" s="56"/>
      <c r="SJG213" s="56"/>
      <c r="SJH213" s="56"/>
      <c r="SJI213" s="56"/>
      <c r="SJJ213" s="56"/>
      <c r="SJK213" s="56"/>
      <c r="SJL213" s="56"/>
      <c r="SJM213" s="56"/>
      <c r="SJN213" s="56"/>
      <c r="SJO213" s="56"/>
      <c r="SJP213" s="56"/>
      <c r="SJQ213" s="56"/>
      <c r="SJR213" s="56"/>
      <c r="SJS213" s="56"/>
      <c r="SJT213" s="56"/>
      <c r="SJU213" s="56"/>
      <c r="SJV213" s="56"/>
      <c r="SJW213" s="56"/>
      <c r="SJX213" s="56"/>
      <c r="SJY213" s="56"/>
      <c r="SJZ213" s="56"/>
      <c r="SKA213" s="56"/>
      <c r="SKB213" s="56"/>
      <c r="SKC213" s="56"/>
      <c r="SKD213" s="56"/>
      <c r="SKE213" s="56"/>
      <c r="SKF213" s="56"/>
      <c r="SKG213" s="56"/>
      <c r="SKH213" s="56"/>
      <c r="SKI213" s="56"/>
      <c r="SKJ213" s="56"/>
      <c r="SKK213" s="56"/>
      <c r="SKL213" s="56"/>
      <c r="SKM213" s="56"/>
      <c r="SKN213" s="56"/>
      <c r="SKO213" s="56"/>
      <c r="SKP213" s="56"/>
      <c r="SKQ213" s="56"/>
      <c r="SKR213" s="56"/>
      <c r="SKS213" s="56"/>
      <c r="SKT213" s="56"/>
      <c r="SKU213" s="56"/>
      <c r="SKV213" s="56"/>
      <c r="SKW213" s="56"/>
      <c r="SKX213" s="56"/>
      <c r="SKY213" s="56"/>
      <c r="SKZ213" s="56"/>
      <c r="SLA213" s="56"/>
      <c r="SLB213" s="56"/>
      <c r="SLC213" s="56"/>
      <c r="SLD213" s="56"/>
      <c r="SLE213" s="56"/>
      <c r="SLF213" s="56"/>
      <c r="SLG213" s="56"/>
      <c r="SLH213" s="56"/>
      <c r="SLI213" s="56"/>
      <c r="SLJ213" s="56"/>
      <c r="SLK213" s="56"/>
      <c r="SLL213" s="56"/>
      <c r="SLM213" s="56"/>
      <c r="SLN213" s="56"/>
      <c r="SLO213" s="56"/>
      <c r="SLP213" s="56"/>
      <c r="SLQ213" s="56"/>
      <c r="SLR213" s="56"/>
      <c r="SLS213" s="56"/>
      <c r="SLT213" s="56"/>
      <c r="SLU213" s="56"/>
      <c r="SLV213" s="56"/>
      <c r="SLW213" s="56"/>
      <c r="SLX213" s="56"/>
      <c r="SLY213" s="56"/>
      <c r="SLZ213" s="56"/>
      <c r="SMA213" s="56"/>
      <c r="SMB213" s="56"/>
      <c r="SMC213" s="56"/>
      <c r="SMD213" s="56"/>
      <c r="SME213" s="56"/>
      <c r="SMF213" s="56"/>
      <c r="SMG213" s="56"/>
      <c r="SMH213" s="56"/>
      <c r="SMI213" s="56"/>
      <c r="SMJ213" s="56"/>
      <c r="SMK213" s="56"/>
      <c r="SML213" s="56"/>
      <c r="SMM213" s="56"/>
      <c r="SMN213" s="56"/>
      <c r="SMO213" s="56"/>
      <c r="SMP213" s="56"/>
      <c r="SMQ213" s="56"/>
      <c r="SMR213" s="56"/>
      <c r="SMS213" s="56"/>
      <c r="SMT213" s="56"/>
      <c r="SMU213" s="56"/>
      <c r="SMV213" s="56"/>
      <c r="SMW213" s="56"/>
      <c r="SMX213" s="56"/>
      <c r="SMY213" s="56"/>
      <c r="SMZ213" s="56"/>
      <c r="SNA213" s="56"/>
      <c r="SNB213" s="56"/>
      <c r="SNC213" s="56"/>
      <c r="SND213" s="56"/>
      <c r="SNE213" s="56"/>
      <c r="SNF213" s="56"/>
      <c r="SNG213" s="56"/>
      <c r="SNH213" s="56"/>
      <c r="SNI213" s="56"/>
      <c r="SNJ213" s="56"/>
      <c r="SNK213" s="56"/>
      <c r="SNL213" s="56"/>
      <c r="SNM213" s="56"/>
      <c r="SNN213" s="56"/>
      <c r="SNO213" s="56"/>
      <c r="SNP213" s="56"/>
      <c r="SNQ213" s="56"/>
      <c r="SNR213" s="56"/>
      <c r="SNS213" s="56"/>
      <c r="SNT213" s="56"/>
      <c r="SNU213" s="56"/>
      <c r="SNV213" s="56"/>
      <c r="SNW213" s="56"/>
      <c r="SNX213" s="56"/>
      <c r="SNY213" s="56"/>
      <c r="SNZ213" s="56"/>
      <c r="SOA213" s="56"/>
      <c r="SOB213" s="56"/>
      <c r="SOC213" s="56"/>
      <c r="SOD213" s="56"/>
      <c r="SOE213" s="56"/>
      <c r="SOF213" s="56"/>
      <c r="SOG213" s="56"/>
      <c r="SOH213" s="56"/>
      <c r="SOI213" s="56"/>
      <c r="SOJ213" s="56"/>
      <c r="SOK213" s="56"/>
      <c r="SOL213" s="56"/>
      <c r="SOM213" s="56"/>
      <c r="SON213" s="56"/>
      <c r="SOO213" s="56"/>
      <c r="SOP213" s="56"/>
      <c r="SOQ213" s="56"/>
      <c r="SOR213" s="56"/>
      <c r="SOS213" s="56"/>
      <c r="SOT213" s="56"/>
      <c r="SOU213" s="56"/>
      <c r="SOV213" s="56"/>
      <c r="SOW213" s="56"/>
      <c r="SOX213" s="56"/>
      <c r="SOY213" s="56"/>
      <c r="SOZ213" s="56"/>
      <c r="SPA213" s="56"/>
      <c r="SPB213" s="56"/>
      <c r="SPC213" s="56"/>
      <c r="SPD213" s="56"/>
      <c r="SPE213" s="56"/>
      <c r="SPF213" s="56"/>
      <c r="SPG213" s="56"/>
      <c r="SPH213" s="56"/>
      <c r="SPI213" s="56"/>
      <c r="SPJ213" s="56"/>
      <c r="SPK213" s="56"/>
      <c r="SPL213" s="56"/>
      <c r="SPM213" s="56"/>
      <c r="SPN213" s="56"/>
      <c r="SPO213" s="56"/>
      <c r="SPP213" s="56"/>
      <c r="SPQ213" s="56"/>
      <c r="SPR213" s="56"/>
      <c r="SPS213" s="56"/>
      <c r="SPT213" s="56"/>
      <c r="SPU213" s="56"/>
      <c r="SPV213" s="56"/>
      <c r="SPW213" s="56"/>
      <c r="SPX213" s="56"/>
      <c r="SPY213" s="56"/>
      <c r="SPZ213" s="56"/>
      <c r="SQA213" s="56"/>
      <c r="SQB213" s="56"/>
      <c r="SQC213" s="56"/>
      <c r="SQD213" s="56"/>
      <c r="SQE213" s="56"/>
      <c r="SQF213" s="56"/>
      <c r="SQG213" s="56"/>
      <c r="SQH213" s="56"/>
      <c r="SQI213" s="56"/>
      <c r="SQJ213" s="56"/>
      <c r="SQK213" s="56"/>
      <c r="SQL213" s="56"/>
      <c r="SQM213" s="56"/>
      <c r="SQN213" s="56"/>
      <c r="SQO213" s="56"/>
      <c r="SQP213" s="56"/>
      <c r="SQQ213" s="56"/>
      <c r="SQR213" s="56"/>
      <c r="SQS213" s="56"/>
      <c r="SQT213" s="56"/>
      <c r="SQU213" s="56"/>
      <c r="SQV213" s="56"/>
      <c r="SQW213" s="56"/>
      <c r="SQX213" s="56"/>
      <c r="SQY213" s="56"/>
      <c r="SQZ213" s="56"/>
      <c r="SRA213" s="56"/>
      <c r="SRB213" s="56"/>
      <c r="SRC213" s="56"/>
      <c r="SRD213" s="56"/>
      <c r="SRE213" s="56"/>
      <c r="SRF213" s="56"/>
      <c r="SRG213" s="56"/>
      <c r="SRH213" s="56"/>
      <c r="SRI213" s="56"/>
      <c r="SRJ213" s="56"/>
      <c r="SRK213" s="56"/>
      <c r="SRL213" s="56"/>
      <c r="SRM213" s="56"/>
      <c r="SRN213" s="56"/>
      <c r="SRO213" s="56"/>
      <c r="SRP213" s="56"/>
      <c r="SRQ213" s="56"/>
      <c r="SRR213" s="56"/>
      <c r="SRS213" s="56"/>
      <c r="SRT213" s="56"/>
      <c r="SRU213" s="56"/>
      <c r="SRV213" s="56"/>
      <c r="SRW213" s="56"/>
      <c r="SRX213" s="56"/>
      <c r="SRY213" s="56"/>
      <c r="SRZ213" s="56"/>
      <c r="SSA213" s="56"/>
      <c r="SSB213" s="56"/>
      <c r="SSC213" s="56"/>
      <c r="SSD213" s="56"/>
      <c r="SSE213" s="56"/>
      <c r="SSF213" s="56"/>
      <c r="SSG213" s="56"/>
      <c r="SSH213" s="56"/>
      <c r="SSI213" s="56"/>
      <c r="SSJ213" s="56"/>
      <c r="SSK213" s="56"/>
      <c r="SSL213" s="56"/>
      <c r="SSM213" s="56"/>
      <c r="SSN213" s="56"/>
      <c r="SSO213" s="56"/>
      <c r="SSP213" s="56"/>
      <c r="SSQ213" s="56"/>
      <c r="SSR213" s="56"/>
      <c r="SSS213" s="56"/>
      <c r="SST213" s="56"/>
      <c r="SSU213" s="56"/>
      <c r="SSV213" s="56"/>
      <c r="SSW213" s="56"/>
      <c r="SSX213" s="56"/>
      <c r="SSY213" s="56"/>
      <c r="SSZ213" s="56"/>
      <c r="STA213" s="56"/>
      <c r="STB213" s="56"/>
      <c r="STC213" s="56"/>
      <c r="STD213" s="56"/>
      <c r="STE213" s="56"/>
      <c r="STF213" s="56"/>
      <c r="STG213" s="56"/>
      <c r="STH213" s="56"/>
      <c r="STI213" s="56"/>
      <c r="STJ213" s="56"/>
      <c r="STK213" s="56"/>
      <c r="STL213" s="56"/>
      <c r="STM213" s="56"/>
      <c r="STN213" s="56"/>
      <c r="STO213" s="56"/>
      <c r="STP213" s="56"/>
      <c r="STQ213" s="56"/>
      <c r="STR213" s="56"/>
      <c r="STS213" s="56"/>
      <c r="STT213" s="56"/>
      <c r="STU213" s="56"/>
      <c r="STV213" s="56"/>
      <c r="STW213" s="56"/>
      <c r="STX213" s="56"/>
      <c r="STY213" s="56"/>
      <c r="STZ213" s="56"/>
      <c r="SUA213" s="56"/>
      <c r="SUB213" s="56"/>
      <c r="SUC213" s="56"/>
      <c r="SUD213" s="56"/>
      <c r="SUE213" s="56"/>
      <c r="SUF213" s="56"/>
      <c r="SUG213" s="56"/>
      <c r="SUH213" s="56"/>
      <c r="SUI213" s="56"/>
      <c r="SUJ213" s="56"/>
      <c r="SUK213" s="56"/>
      <c r="SUL213" s="56"/>
      <c r="SUM213" s="56"/>
      <c r="SUN213" s="56"/>
      <c r="SUO213" s="56"/>
      <c r="SUP213" s="56"/>
      <c r="SUQ213" s="56"/>
      <c r="SUR213" s="56"/>
      <c r="SUS213" s="56"/>
      <c r="SUT213" s="56"/>
      <c r="SUU213" s="56"/>
      <c r="SUV213" s="56"/>
      <c r="SUW213" s="56"/>
      <c r="SUX213" s="56"/>
      <c r="SUY213" s="56"/>
      <c r="SUZ213" s="56"/>
      <c r="SVA213" s="56"/>
      <c r="SVB213" s="56"/>
      <c r="SVC213" s="56"/>
      <c r="SVD213" s="56"/>
      <c r="SVE213" s="56"/>
      <c r="SVF213" s="56"/>
      <c r="SVG213" s="56"/>
      <c r="SVH213" s="56"/>
      <c r="SVI213" s="56"/>
      <c r="SVJ213" s="56"/>
      <c r="SVK213" s="56"/>
      <c r="SVL213" s="56"/>
      <c r="SVM213" s="56"/>
      <c r="SVN213" s="56"/>
      <c r="SVO213" s="56"/>
      <c r="SVP213" s="56"/>
      <c r="SVQ213" s="56"/>
      <c r="SVR213" s="56"/>
      <c r="SVS213" s="56"/>
      <c r="SVT213" s="56"/>
      <c r="SVU213" s="56"/>
      <c r="SVV213" s="56"/>
      <c r="SVW213" s="56"/>
      <c r="SVX213" s="56"/>
      <c r="SVY213" s="56"/>
      <c r="SVZ213" s="56"/>
      <c r="SWA213" s="56"/>
      <c r="SWB213" s="56"/>
      <c r="SWC213" s="56"/>
      <c r="SWD213" s="56"/>
      <c r="SWE213" s="56"/>
      <c r="SWF213" s="56"/>
      <c r="SWG213" s="56"/>
      <c r="SWH213" s="56"/>
      <c r="SWI213" s="56"/>
      <c r="SWJ213" s="56"/>
      <c r="SWK213" s="56"/>
      <c r="SWL213" s="56"/>
      <c r="SWM213" s="56"/>
      <c r="SWN213" s="56"/>
      <c r="SWO213" s="56"/>
      <c r="SWP213" s="56"/>
      <c r="SWQ213" s="56"/>
      <c r="SWR213" s="56"/>
      <c r="SWS213" s="56"/>
      <c r="SWT213" s="56"/>
      <c r="SWU213" s="56"/>
      <c r="SWV213" s="56"/>
      <c r="SWW213" s="56"/>
      <c r="SWX213" s="56"/>
      <c r="SWY213" s="56"/>
      <c r="SWZ213" s="56"/>
      <c r="SXA213" s="56"/>
      <c r="SXB213" s="56"/>
      <c r="SXC213" s="56"/>
      <c r="SXD213" s="56"/>
      <c r="SXE213" s="56"/>
      <c r="SXF213" s="56"/>
      <c r="SXG213" s="56"/>
      <c r="SXH213" s="56"/>
      <c r="SXI213" s="56"/>
      <c r="SXJ213" s="56"/>
      <c r="SXK213" s="56"/>
      <c r="SXL213" s="56"/>
      <c r="SXM213" s="56"/>
      <c r="SXN213" s="56"/>
      <c r="SXO213" s="56"/>
      <c r="SXP213" s="56"/>
      <c r="SXQ213" s="56"/>
      <c r="SXR213" s="56"/>
      <c r="SXS213" s="56"/>
      <c r="SXT213" s="56"/>
      <c r="SXU213" s="56"/>
      <c r="SXV213" s="56"/>
      <c r="SXW213" s="56"/>
      <c r="SXX213" s="56"/>
      <c r="SXY213" s="56"/>
      <c r="SXZ213" s="56"/>
      <c r="SYA213" s="56"/>
      <c r="SYB213" s="56"/>
      <c r="SYC213" s="56"/>
      <c r="SYD213" s="56"/>
      <c r="SYE213" s="56"/>
      <c r="SYF213" s="56"/>
      <c r="SYG213" s="56"/>
      <c r="SYH213" s="56"/>
      <c r="SYI213" s="56"/>
      <c r="SYJ213" s="56"/>
      <c r="SYK213" s="56"/>
      <c r="SYL213" s="56"/>
      <c r="SYM213" s="56"/>
      <c r="SYN213" s="56"/>
      <c r="SYO213" s="56"/>
      <c r="SYP213" s="56"/>
      <c r="SYQ213" s="56"/>
      <c r="SYR213" s="56"/>
      <c r="SYS213" s="56"/>
      <c r="SYT213" s="56"/>
      <c r="SYU213" s="56"/>
      <c r="SYV213" s="56"/>
      <c r="SYW213" s="56"/>
      <c r="SYX213" s="56"/>
      <c r="SYY213" s="56"/>
      <c r="SYZ213" s="56"/>
      <c r="SZA213" s="56"/>
      <c r="SZB213" s="56"/>
      <c r="SZC213" s="56"/>
      <c r="SZD213" s="56"/>
      <c r="SZE213" s="56"/>
      <c r="SZF213" s="56"/>
      <c r="SZG213" s="56"/>
      <c r="SZH213" s="56"/>
      <c r="SZI213" s="56"/>
      <c r="SZJ213" s="56"/>
      <c r="SZK213" s="56"/>
      <c r="SZL213" s="56"/>
      <c r="SZM213" s="56"/>
      <c r="SZN213" s="56"/>
      <c r="SZO213" s="56"/>
      <c r="SZP213" s="56"/>
      <c r="SZQ213" s="56"/>
      <c r="SZR213" s="56"/>
      <c r="SZS213" s="56"/>
      <c r="SZT213" s="56"/>
      <c r="SZU213" s="56"/>
      <c r="SZV213" s="56"/>
      <c r="SZW213" s="56"/>
      <c r="SZX213" s="56"/>
      <c r="SZY213" s="56"/>
      <c r="SZZ213" s="56"/>
      <c r="TAA213" s="56"/>
      <c r="TAB213" s="56"/>
      <c r="TAC213" s="56"/>
      <c r="TAD213" s="56"/>
      <c r="TAE213" s="56"/>
      <c r="TAF213" s="56"/>
      <c r="TAG213" s="56"/>
      <c r="TAH213" s="56"/>
      <c r="TAI213" s="56"/>
      <c r="TAJ213" s="56"/>
      <c r="TAK213" s="56"/>
      <c r="TAL213" s="56"/>
      <c r="TAM213" s="56"/>
      <c r="TAN213" s="56"/>
      <c r="TAO213" s="56"/>
      <c r="TAP213" s="56"/>
      <c r="TAQ213" s="56"/>
      <c r="TAR213" s="56"/>
      <c r="TAS213" s="56"/>
      <c r="TAT213" s="56"/>
      <c r="TAU213" s="56"/>
      <c r="TAV213" s="56"/>
      <c r="TAW213" s="56"/>
      <c r="TAX213" s="56"/>
      <c r="TAY213" s="56"/>
      <c r="TAZ213" s="56"/>
      <c r="TBA213" s="56"/>
      <c r="TBB213" s="56"/>
      <c r="TBC213" s="56"/>
      <c r="TBD213" s="56"/>
      <c r="TBE213" s="56"/>
      <c r="TBF213" s="56"/>
      <c r="TBG213" s="56"/>
      <c r="TBH213" s="56"/>
      <c r="TBI213" s="56"/>
      <c r="TBJ213" s="56"/>
      <c r="TBK213" s="56"/>
      <c r="TBL213" s="56"/>
      <c r="TBM213" s="56"/>
      <c r="TBN213" s="56"/>
      <c r="TBO213" s="56"/>
      <c r="TBP213" s="56"/>
      <c r="TBQ213" s="56"/>
      <c r="TBR213" s="56"/>
      <c r="TBS213" s="56"/>
      <c r="TBT213" s="56"/>
      <c r="TBU213" s="56"/>
      <c r="TBV213" s="56"/>
      <c r="TBW213" s="56"/>
      <c r="TBX213" s="56"/>
      <c r="TBY213" s="56"/>
      <c r="TBZ213" s="56"/>
      <c r="TCA213" s="56"/>
      <c r="TCB213" s="56"/>
      <c r="TCC213" s="56"/>
      <c r="TCD213" s="56"/>
      <c r="TCE213" s="56"/>
      <c r="TCF213" s="56"/>
      <c r="TCG213" s="56"/>
      <c r="TCH213" s="56"/>
      <c r="TCI213" s="56"/>
      <c r="TCJ213" s="56"/>
      <c r="TCK213" s="56"/>
      <c r="TCL213" s="56"/>
      <c r="TCM213" s="56"/>
      <c r="TCN213" s="56"/>
      <c r="TCO213" s="56"/>
      <c r="TCP213" s="56"/>
      <c r="TCQ213" s="56"/>
      <c r="TCR213" s="56"/>
      <c r="TCS213" s="56"/>
      <c r="TCT213" s="56"/>
      <c r="TCU213" s="56"/>
      <c r="TCV213" s="56"/>
      <c r="TCW213" s="56"/>
      <c r="TCX213" s="56"/>
      <c r="TCY213" s="56"/>
      <c r="TCZ213" s="56"/>
      <c r="TDA213" s="56"/>
      <c r="TDB213" s="56"/>
      <c r="TDC213" s="56"/>
      <c r="TDD213" s="56"/>
      <c r="TDE213" s="56"/>
      <c r="TDF213" s="56"/>
      <c r="TDG213" s="56"/>
      <c r="TDH213" s="56"/>
      <c r="TDI213" s="56"/>
      <c r="TDJ213" s="56"/>
      <c r="TDK213" s="56"/>
      <c r="TDL213" s="56"/>
      <c r="TDM213" s="56"/>
      <c r="TDN213" s="56"/>
      <c r="TDO213" s="56"/>
      <c r="TDP213" s="56"/>
      <c r="TDQ213" s="56"/>
      <c r="TDR213" s="56"/>
      <c r="TDS213" s="56"/>
      <c r="TDT213" s="56"/>
      <c r="TDU213" s="56"/>
      <c r="TDV213" s="56"/>
      <c r="TDW213" s="56"/>
      <c r="TDX213" s="56"/>
      <c r="TDY213" s="56"/>
      <c r="TDZ213" s="56"/>
      <c r="TEA213" s="56"/>
      <c r="TEB213" s="56"/>
      <c r="TEC213" s="56"/>
      <c r="TED213" s="56"/>
      <c r="TEE213" s="56"/>
      <c r="TEF213" s="56"/>
      <c r="TEG213" s="56"/>
      <c r="TEH213" s="56"/>
      <c r="TEI213" s="56"/>
      <c r="TEJ213" s="56"/>
      <c r="TEK213" s="56"/>
      <c r="TEL213" s="56"/>
      <c r="TEM213" s="56"/>
      <c r="TEN213" s="56"/>
      <c r="TEO213" s="56"/>
      <c r="TEP213" s="56"/>
      <c r="TEQ213" s="56"/>
      <c r="TER213" s="56"/>
      <c r="TES213" s="56"/>
      <c r="TET213" s="56"/>
      <c r="TEU213" s="56"/>
      <c r="TEV213" s="56"/>
      <c r="TEW213" s="56"/>
      <c r="TEX213" s="56"/>
      <c r="TEY213" s="56"/>
      <c r="TEZ213" s="56"/>
      <c r="TFA213" s="56"/>
      <c r="TFB213" s="56"/>
      <c r="TFC213" s="56"/>
      <c r="TFD213" s="56"/>
      <c r="TFE213" s="56"/>
      <c r="TFF213" s="56"/>
      <c r="TFG213" s="56"/>
      <c r="TFH213" s="56"/>
      <c r="TFI213" s="56"/>
      <c r="TFJ213" s="56"/>
      <c r="TFK213" s="56"/>
      <c r="TFL213" s="56"/>
      <c r="TFM213" s="56"/>
      <c r="TFN213" s="56"/>
      <c r="TFO213" s="56"/>
      <c r="TFP213" s="56"/>
      <c r="TFQ213" s="56"/>
      <c r="TFR213" s="56"/>
      <c r="TFS213" s="56"/>
      <c r="TFT213" s="56"/>
      <c r="TFU213" s="56"/>
      <c r="TFV213" s="56"/>
      <c r="TFW213" s="56"/>
      <c r="TFX213" s="56"/>
      <c r="TFY213" s="56"/>
      <c r="TFZ213" s="56"/>
      <c r="TGA213" s="56"/>
      <c r="TGB213" s="56"/>
      <c r="TGC213" s="56"/>
      <c r="TGD213" s="56"/>
      <c r="TGE213" s="56"/>
      <c r="TGF213" s="56"/>
      <c r="TGG213" s="56"/>
      <c r="TGH213" s="56"/>
      <c r="TGI213" s="56"/>
      <c r="TGJ213" s="56"/>
      <c r="TGK213" s="56"/>
      <c r="TGL213" s="56"/>
      <c r="TGM213" s="56"/>
      <c r="TGN213" s="56"/>
      <c r="TGO213" s="56"/>
      <c r="TGP213" s="56"/>
      <c r="TGQ213" s="56"/>
      <c r="TGR213" s="56"/>
      <c r="TGS213" s="56"/>
      <c r="TGT213" s="56"/>
      <c r="TGU213" s="56"/>
      <c r="TGV213" s="56"/>
      <c r="TGW213" s="56"/>
      <c r="TGX213" s="56"/>
      <c r="TGY213" s="56"/>
      <c r="TGZ213" s="56"/>
      <c r="THA213" s="56"/>
      <c r="THB213" s="56"/>
      <c r="THC213" s="56"/>
      <c r="THD213" s="56"/>
      <c r="THE213" s="56"/>
      <c r="THF213" s="56"/>
      <c r="THG213" s="56"/>
      <c r="THH213" s="56"/>
      <c r="THI213" s="56"/>
      <c r="THJ213" s="56"/>
      <c r="THK213" s="56"/>
      <c r="THL213" s="56"/>
      <c r="THM213" s="56"/>
      <c r="THN213" s="56"/>
      <c r="THO213" s="56"/>
      <c r="THP213" s="56"/>
      <c r="THQ213" s="56"/>
      <c r="THR213" s="56"/>
      <c r="THS213" s="56"/>
      <c r="THT213" s="56"/>
      <c r="THU213" s="56"/>
      <c r="THV213" s="56"/>
      <c r="THW213" s="56"/>
      <c r="THX213" s="56"/>
      <c r="THY213" s="56"/>
      <c r="THZ213" s="56"/>
      <c r="TIA213" s="56"/>
      <c r="TIB213" s="56"/>
      <c r="TIC213" s="56"/>
      <c r="TID213" s="56"/>
      <c r="TIE213" s="56"/>
      <c r="TIF213" s="56"/>
      <c r="TIG213" s="56"/>
      <c r="TIH213" s="56"/>
      <c r="TII213" s="56"/>
      <c r="TIJ213" s="56"/>
      <c r="TIK213" s="56"/>
      <c r="TIL213" s="56"/>
      <c r="TIM213" s="56"/>
      <c r="TIN213" s="56"/>
      <c r="TIO213" s="56"/>
      <c r="TIP213" s="56"/>
      <c r="TIQ213" s="56"/>
      <c r="TIR213" s="56"/>
      <c r="TIS213" s="56"/>
      <c r="TIT213" s="56"/>
      <c r="TIU213" s="56"/>
      <c r="TIV213" s="56"/>
      <c r="TIW213" s="56"/>
      <c r="TIX213" s="56"/>
      <c r="TIY213" s="56"/>
      <c r="TIZ213" s="56"/>
      <c r="TJA213" s="56"/>
      <c r="TJB213" s="56"/>
      <c r="TJC213" s="56"/>
      <c r="TJD213" s="56"/>
      <c r="TJE213" s="56"/>
      <c r="TJF213" s="56"/>
      <c r="TJG213" s="56"/>
      <c r="TJH213" s="56"/>
      <c r="TJI213" s="56"/>
      <c r="TJJ213" s="56"/>
      <c r="TJK213" s="56"/>
      <c r="TJL213" s="56"/>
      <c r="TJM213" s="56"/>
      <c r="TJN213" s="56"/>
      <c r="TJO213" s="56"/>
      <c r="TJP213" s="56"/>
      <c r="TJQ213" s="56"/>
      <c r="TJR213" s="56"/>
      <c r="TJS213" s="56"/>
      <c r="TJT213" s="56"/>
      <c r="TJU213" s="56"/>
      <c r="TJV213" s="56"/>
      <c r="TJW213" s="56"/>
      <c r="TJX213" s="56"/>
      <c r="TJY213" s="56"/>
      <c r="TJZ213" s="56"/>
      <c r="TKA213" s="56"/>
      <c r="TKB213" s="56"/>
      <c r="TKC213" s="56"/>
      <c r="TKD213" s="56"/>
      <c r="TKE213" s="56"/>
      <c r="TKF213" s="56"/>
      <c r="TKG213" s="56"/>
      <c r="TKH213" s="56"/>
      <c r="TKI213" s="56"/>
      <c r="TKJ213" s="56"/>
      <c r="TKK213" s="56"/>
      <c r="TKL213" s="56"/>
      <c r="TKM213" s="56"/>
      <c r="TKN213" s="56"/>
      <c r="TKO213" s="56"/>
      <c r="TKP213" s="56"/>
      <c r="TKQ213" s="56"/>
      <c r="TKR213" s="56"/>
      <c r="TKS213" s="56"/>
      <c r="TKT213" s="56"/>
      <c r="TKU213" s="56"/>
      <c r="TKV213" s="56"/>
      <c r="TKW213" s="56"/>
      <c r="TKX213" s="56"/>
      <c r="TKY213" s="56"/>
      <c r="TKZ213" s="56"/>
      <c r="TLA213" s="56"/>
      <c r="TLB213" s="56"/>
      <c r="TLC213" s="56"/>
      <c r="TLD213" s="56"/>
      <c r="TLE213" s="56"/>
      <c r="TLF213" s="56"/>
      <c r="TLG213" s="56"/>
      <c r="TLH213" s="56"/>
      <c r="TLI213" s="56"/>
      <c r="TLJ213" s="56"/>
      <c r="TLK213" s="56"/>
      <c r="TLL213" s="56"/>
      <c r="TLM213" s="56"/>
      <c r="TLN213" s="56"/>
      <c r="TLO213" s="56"/>
      <c r="TLP213" s="56"/>
      <c r="TLQ213" s="56"/>
      <c r="TLR213" s="56"/>
      <c r="TLS213" s="56"/>
      <c r="TLT213" s="56"/>
      <c r="TLU213" s="56"/>
      <c r="TLV213" s="56"/>
      <c r="TLW213" s="56"/>
      <c r="TLX213" s="56"/>
      <c r="TLY213" s="56"/>
      <c r="TLZ213" s="56"/>
      <c r="TMA213" s="56"/>
      <c r="TMB213" s="56"/>
      <c r="TMC213" s="56"/>
      <c r="TMD213" s="56"/>
      <c r="TME213" s="56"/>
      <c r="TMF213" s="56"/>
      <c r="TMG213" s="56"/>
      <c r="TMH213" s="56"/>
      <c r="TMI213" s="56"/>
      <c r="TMJ213" s="56"/>
      <c r="TMK213" s="56"/>
      <c r="TML213" s="56"/>
      <c r="TMM213" s="56"/>
      <c r="TMN213" s="56"/>
      <c r="TMO213" s="56"/>
      <c r="TMP213" s="56"/>
      <c r="TMQ213" s="56"/>
      <c r="TMR213" s="56"/>
      <c r="TMS213" s="56"/>
      <c r="TMT213" s="56"/>
      <c r="TMU213" s="56"/>
      <c r="TMV213" s="56"/>
      <c r="TMW213" s="56"/>
      <c r="TMX213" s="56"/>
      <c r="TMY213" s="56"/>
      <c r="TMZ213" s="56"/>
      <c r="TNA213" s="56"/>
      <c r="TNB213" s="56"/>
      <c r="TNC213" s="56"/>
      <c r="TND213" s="56"/>
      <c r="TNE213" s="56"/>
      <c r="TNF213" s="56"/>
      <c r="TNG213" s="56"/>
      <c r="TNH213" s="56"/>
      <c r="TNI213" s="56"/>
      <c r="TNJ213" s="56"/>
      <c r="TNK213" s="56"/>
      <c r="TNL213" s="56"/>
      <c r="TNM213" s="56"/>
      <c r="TNN213" s="56"/>
      <c r="TNO213" s="56"/>
      <c r="TNP213" s="56"/>
      <c r="TNQ213" s="56"/>
      <c r="TNR213" s="56"/>
      <c r="TNS213" s="56"/>
      <c r="TNT213" s="56"/>
      <c r="TNU213" s="56"/>
      <c r="TNV213" s="56"/>
      <c r="TNW213" s="56"/>
      <c r="TNX213" s="56"/>
      <c r="TNY213" s="56"/>
      <c r="TNZ213" s="56"/>
      <c r="TOA213" s="56"/>
      <c r="TOB213" s="56"/>
      <c r="TOC213" s="56"/>
      <c r="TOD213" s="56"/>
      <c r="TOE213" s="56"/>
      <c r="TOF213" s="56"/>
      <c r="TOG213" s="56"/>
      <c r="TOH213" s="56"/>
      <c r="TOI213" s="56"/>
      <c r="TOJ213" s="56"/>
      <c r="TOK213" s="56"/>
      <c r="TOL213" s="56"/>
      <c r="TOM213" s="56"/>
      <c r="TON213" s="56"/>
      <c r="TOO213" s="56"/>
      <c r="TOP213" s="56"/>
      <c r="TOQ213" s="56"/>
      <c r="TOR213" s="56"/>
      <c r="TOS213" s="56"/>
      <c r="TOT213" s="56"/>
      <c r="TOU213" s="56"/>
      <c r="TOV213" s="56"/>
      <c r="TOW213" s="56"/>
      <c r="TOX213" s="56"/>
      <c r="TOY213" s="56"/>
      <c r="TOZ213" s="56"/>
      <c r="TPA213" s="56"/>
      <c r="TPB213" s="56"/>
      <c r="TPC213" s="56"/>
      <c r="TPD213" s="56"/>
      <c r="TPE213" s="56"/>
      <c r="TPF213" s="56"/>
      <c r="TPG213" s="56"/>
      <c r="TPH213" s="56"/>
      <c r="TPI213" s="56"/>
      <c r="TPJ213" s="56"/>
      <c r="TPK213" s="56"/>
      <c r="TPL213" s="56"/>
      <c r="TPM213" s="56"/>
      <c r="TPN213" s="56"/>
      <c r="TPO213" s="56"/>
      <c r="TPP213" s="56"/>
      <c r="TPQ213" s="56"/>
      <c r="TPR213" s="56"/>
      <c r="TPS213" s="56"/>
      <c r="TPT213" s="56"/>
      <c r="TPU213" s="56"/>
      <c r="TPV213" s="56"/>
      <c r="TPW213" s="56"/>
      <c r="TPX213" s="56"/>
      <c r="TPY213" s="56"/>
      <c r="TPZ213" s="56"/>
      <c r="TQA213" s="56"/>
      <c r="TQB213" s="56"/>
      <c r="TQC213" s="56"/>
      <c r="TQD213" s="56"/>
      <c r="TQE213" s="56"/>
      <c r="TQF213" s="56"/>
      <c r="TQG213" s="56"/>
      <c r="TQH213" s="56"/>
      <c r="TQI213" s="56"/>
      <c r="TQJ213" s="56"/>
      <c r="TQK213" s="56"/>
      <c r="TQL213" s="56"/>
      <c r="TQM213" s="56"/>
      <c r="TQN213" s="56"/>
      <c r="TQO213" s="56"/>
      <c r="TQP213" s="56"/>
      <c r="TQQ213" s="56"/>
      <c r="TQR213" s="56"/>
      <c r="TQS213" s="56"/>
      <c r="TQT213" s="56"/>
      <c r="TQU213" s="56"/>
      <c r="TQV213" s="56"/>
      <c r="TQW213" s="56"/>
      <c r="TQX213" s="56"/>
      <c r="TQY213" s="56"/>
      <c r="TQZ213" s="56"/>
      <c r="TRA213" s="56"/>
      <c r="TRB213" s="56"/>
      <c r="TRC213" s="56"/>
      <c r="TRD213" s="56"/>
      <c r="TRE213" s="56"/>
      <c r="TRF213" s="56"/>
      <c r="TRG213" s="56"/>
      <c r="TRH213" s="56"/>
      <c r="TRI213" s="56"/>
      <c r="TRJ213" s="56"/>
      <c r="TRK213" s="56"/>
      <c r="TRL213" s="56"/>
      <c r="TRM213" s="56"/>
      <c r="TRN213" s="56"/>
      <c r="TRO213" s="56"/>
      <c r="TRP213" s="56"/>
      <c r="TRQ213" s="56"/>
      <c r="TRR213" s="56"/>
      <c r="TRS213" s="56"/>
      <c r="TRT213" s="56"/>
      <c r="TRU213" s="56"/>
      <c r="TRV213" s="56"/>
      <c r="TRW213" s="56"/>
      <c r="TRX213" s="56"/>
      <c r="TRY213" s="56"/>
      <c r="TRZ213" s="56"/>
      <c r="TSA213" s="56"/>
      <c r="TSB213" s="56"/>
      <c r="TSC213" s="56"/>
      <c r="TSD213" s="56"/>
      <c r="TSE213" s="56"/>
      <c r="TSF213" s="56"/>
      <c r="TSG213" s="56"/>
      <c r="TSH213" s="56"/>
      <c r="TSI213" s="56"/>
      <c r="TSJ213" s="56"/>
      <c r="TSK213" s="56"/>
      <c r="TSL213" s="56"/>
      <c r="TSM213" s="56"/>
      <c r="TSN213" s="56"/>
      <c r="TSO213" s="56"/>
      <c r="TSP213" s="56"/>
      <c r="TSQ213" s="56"/>
      <c r="TSR213" s="56"/>
      <c r="TSS213" s="56"/>
      <c r="TST213" s="56"/>
      <c r="TSU213" s="56"/>
      <c r="TSV213" s="56"/>
      <c r="TSW213" s="56"/>
      <c r="TSX213" s="56"/>
      <c r="TSY213" s="56"/>
      <c r="TSZ213" s="56"/>
      <c r="TTA213" s="56"/>
      <c r="TTB213" s="56"/>
      <c r="TTC213" s="56"/>
      <c r="TTD213" s="56"/>
      <c r="TTE213" s="56"/>
      <c r="TTF213" s="56"/>
      <c r="TTG213" s="56"/>
      <c r="TTH213" s="56"/>
      <c r="TTI213" s="56"/>
      <c r="TTJ213" s="56"/>
      <c r="TTK213" s="56"/>
      <c r="TTL213" s="56"/>
      <c r="TTM213" s="56"/>
      <c r="TTN213" s="56"/>
      <c r="TTO213" s="56"/>
      <c r="TTP213" s="56"/>
      <c r="TTQ213" s="56"/>
      <c r="TTR213" s="56"/>
      <c r="TTS213" s="56"/>
      <c r="TTT213" s="56"/>
      <c r="TTU213" s="56"/>
      <c r="TTV213" s="56"/>
      <c r="TTW213" s="56"/>
      <c r="TTX213" s="56"/>
      <c r="TTY213" s="56"/>
      <c r="TTZ213" s="56"/>
      <c r="TUA213" s="56"/>
      <c r="TUB213" s="56"/>
      <c r="TUC213" s="56"/>
      <c r="TUD213" s="56"/>
      <c r="TUE213" s="56"/>
      <c r="TUF213" s="56"/>
      <c r="TUG213" s="56"/>
      <c r="TUH213" s="56"/>
      <c r="TUI213" s="56"/>
      <c r="TUJ213" s="56"/>
      <c r="TUK213" s="56"/>
      <c r="TUL213" s="56"/>
      <c r="TUM213" s="56"/>
      <c r="TUN213" s="56"/>
      <c r="TUO213" s="56"/>
      <c r="TUP213" s="56"/>
      <c r="TUQ213" s="56"/>
      <c r="TUR213" s="56"/>
      <c r="TUS213" s="56"/>
      <c r="TUT213" s="56"/>
      <c r="TUU213" s="56"/>
      <c r="TUV213" s="56"/>
      <c r="TUW213" s="56"/>
      <c r="TUX213" s="56"/>
      <c r="TUY213" s="56"/>
      <c r="TUZ213" s="56"/>
      <c r="TVA213" s="56"/>
      <c r="TVB213" s="56"/>
      <c r="TVC213" s="56"/>
      <c r="TVD213" s="56"/>
      <c r="TVE213" s="56"/>
      <c r="TVF213" s="56"/>
      <c r="TVG213" s="56"/>
      <c r="TVH213" s="56"/>
      <c r="TVI213" s="56"/>
      <c r="TVJ213" s="56"/>
      <c r="TVK213" s="56"/>
      <c r="TVL213" s="56"/>
      <c r="TVM213" s="56"/>
      <c r="TVN213" s="56"/>
      <c r="TVO213" s="56"/>
      <c r="TVP213" s="56"/>
      <c r="TVQ213" s="56"/>
      <c r="TVR213" s="56"/>
      <c r="TVS213" s="56"/>
      <c r="TVT213" s="56"/>
      <c r="TVU213" s="56"/>
      <c r="TVV213" s="56"/>
      <c r="TVW213" s="56"/>
      <c r="TVX213" s="56"/>
      <c r="TVY213" s="56"/>
      <c r="TVZ213" s="56"/>
      <c r="TWA213" s="56"/>
      <c r="TWB213" s="56"/>
      <c r="TWC213" s="56"/>
      <c r="TWD213" s="56"/>
      <c r="TWE213" s="56"/>
      <c r="TWF213" s="56"/>
      <c r="TWG213" s="56"/>
      <c r="TWH213" s="56"/>
      <c r="TWI213" s="56"/>
      <c r="TWJ213" s="56"/>
      <c r="TWK213" s="56"/>
      <c r="TWL213" s="56"/>
      <c r="TWM213" s="56"/>
      <c r="TWN213" s="56"/>
      <c r="TWO213" s="56"/>
      <c r="TWP213" s="56"/>
      <c r="TWQ213" s="56"/>
      <c r="TWR213" s="56"/>
      <c r="TWS213" s="56"/>
      <c r="TWT213" s="56"/>
      <c r="TWU213" s="56"/>
      <c r="TWV213" s="56"/>
      <c r="TWW213" s="56"/>
      <c r="TWX213" s="56"/>
      <c r="TWY213" s="56"/>
      <c r="TWZ213" s="56"/>
      <c r="TXA213" s="56"/>
      <c r="TXB213" s="56"/>
      <c r="TXC213" s="56"/>
      <c r="TXD213" s="56"/>
      <c r="TXE213" s="56"/>
      <c r="TXF213" s="56"/>
      <c r="TXG213" s="56"/>
      <c r="TXH213" s="56"/>
      <c r="TXI213" s="56"/>
      <c r="TXJ213" s="56"/>
      <c r="TXK213" s="56"/>
      <c r="TXL213" s="56"/>
      <c r="TXM213" s="56"/>
      <c r="TXN213" s="56"/>
      <c r="TXO213" s="56"/>
      <c r="TXP213" s="56"/>
      <c r="TXQ213" s="56"/>
      <c r="TXR213" s="56"/>
      <c r="TXS213" s="56"/>
      <c r="TXT213" s="56"/>
      <c r="TXU213" s="56"/>
      <c r="TXV213" s="56"/>
      <c r="TXW213" s="56"/>
      <c r="TXX213" s="56"/>
      <c r="TXY213" s="56"/>
      <c r="TXZ213" s="56"/>
      <c r="TYA213" s="56"/>
      <c r="TYB213" s="56"/>
      <c r="TYC213" s="56"/>
      <c r="TYD213" s="56"/>
      <c r="TYE213" s="56"/>
      <c r="TYF213" s="56"/>
      <c r="TYG213" s="56"/>
      <c r="TYH213" s="56"/>
      <c r="TYI213" s="56"/>
      <c r="TYJ213" s="56"/>
      <c r="TYK213" s="56"/>
      <c r="TYL213" s="56"/>
      <c r="TYM213" s="56"/>
      <c r="TYN213" s="56"/>
      <c r="TYO213" s="56"/>
      <c r="TYP213" s="56"/>
      <c r="TYQ213" s="56"/>
      <c r="TYR213" s="56"/>
      <c r="TYS213" s="56"/>
      <c r="TYT213" s="56"/>
      <c r="TYU213" s="56"/>
      <c r="TYV213" s="56"/>
      <c r="TYW213" s="56"/>
      <c r="TYX213" s="56"/>
      <c r="TYY213" s="56"/>
      <c r="TYZ213" s="56"/>
      <c r="TZA213" s="56"/>
      <c r="TZB213" s="56"/>
      <c r="TZC213" s="56"/>
      <c r="TZD213" s="56"/>
      <c r="TZE213" s="56"/>
      <c r="TZF213" s="56"/>
      <c r="TZG213" s="56"/>
      <c r="TZH213" s="56"/>
      <c r="TZI213" s="56"/>
      <c r="TZJ213" s="56"/>
      <c r="TZK213" s="56"/>
      <c r="TZL213" s="56"/>
      <c r="TZM213" s="56"/>
      <c r="TZN213" s="56"/>
      <c r="TZO213" s="56"/>
      <c r="TZP213" s="56"/>
      <c r="TZQ213" s="56"/>
      <c r="TZR213" s="56"/>
      <c r="TZS213" s="56"/>
      <c r="TZT213" s="56"/>
      <c r="TZU213" s="56"/>
      <c r="TZV213" s="56"/>
      <c r="TZW213" s="56"/>
      <c r="TZX213" s="56"/>
      <c r="TZY213" s="56"/>
      <c r="TZZ213" s="56"/>
      <c r="UAA213" s="56"/>
      <c r="UAB213" s="56"/>
      <c r="UAC213" s="56"/>
      <c r="UAD213" s="56"/>
      <c r="UAE213" s="56"/>
      <c r="UAF213" s="56"/>
      <c r="UAG213" s="56"/>
      <c r="UAH213" s="56"/>
      <c r="UAI213" s="56"/>
      <c r="UAJ213" s="56"/>
      <c r="UAK213" s="56"/>
      <c r="UAL213" s="56"/>
      <c r="UAM213" s="56"/>
      <c r="UAN213" s="56"/>
      <c r="UAO213" s="56"/>
      <c r="UAP213" s="56"/>
      <c r="UAQ213" s="56"/>
      <c r="UAR213" s="56"/>
      <c r="UAS213" s="56"/>
      <c r="UAT213" s="56"/>
      <c r="UAU213" s="56"/>
      <c r="UAV213" s="56"/>
      <c r="UAW213" s="56"/>
      <c r="UAX213" s="56"/>
      <c r="UAY213" s="56"/>
      <c r="UAZ213" s="56"/>
      <c r="UBA213" s="56"/>
      <c r="UBB213" s="56"/>
      <c r="UBC213" s="56"/>
      <c r="UBD213" s="56"/>
      <c r="UBE213" s="56"/>
      <c r="UBF213" s="56"/>
      <c r="UBG213" s="56"/>
      <c r="UBH213" s="56"/>
      <c r="UBI213" s="56"/>
      <c r="UBJ213" s="56"/>
      <c r="UBK213" s="56"/>
      <c r="UBL213" s="56"/>
      <c r="UBM213" s="56"/>
      <c r="UBN213" s="56"/>
      <c r="UBO213" s="56"/>
      <c r="UBP213" s="56"/>
      <c r="UBQ213" s="56"/>
      <c r="UBR213" s="56"/>
      <c r="UBS213" s="56"/>
      <c r="UBT213" s="56"/>
      <c r="UBU213" s="56"/>
      <c r="UBV213" s="56"/>
      <c r="UBW213" s="56"/>
      <c r="UBX213" s="56"/>
      <c r="UBY213" s="56"/>
      <c r="UBZ213" s="56"/>
      <c r="UCA213" s="56"/>
      <c r="UCB213" s="56"/>
      <c r="UCC213" s="56"/>
      <c r="UCD213" s="56"/>
      <c r="UCE213" s="56"/>
      <c r="UCF213" s="56"/>
      <c r="UCG213" s="56"/>
      <c r="UCH213" s="56"/>
      <c r="UCI213" s="56"/>
      <c r="UCJ213" s="56"/>
      <c r="UCK213" s="56"/>
      <c r="UCL213" s="56"/>
      <c r="UCM213" s="56"/>
      <c r="UCN213" s="56"/>
      <c r="UCO213" s="56"/>
      <c r="UCP213" s="56"/>
      <c r="UCQ213" s="56"/>
      <c r="UCR213" s="56"/>
      <c r="UCS213" s="56"/>
      <c r="UCT213" s="56"/>
      <c r="UCU213" s="56"/>
      <c r="UCV213" s="56"/>
      <c r="UCW213" s="56"/>
      <c r="UCX213" s="56"/>
      <c r="UCY213" s="56"/>
      <c r="UCZ213" s="56"/>
      <c r="UDA213" s="56"/>
      <c r="UDB213" s="56"/>
      <c r="UDC213" s="56"/>
      <c r="UDD213" s="56"/>
      <c r="UDE213" s="56"/>
      <c r="UDF213" s="56"/>
      <c r="UDG213" s="56"/>
      <c r="UDH213" s="56"/>
      <c r="UDI213" s="56"/>
      <c r="UDJ213" s="56"/>
      <c r="UDK213" s="56"/>
      <c r="UDL213" s="56"/>
      <c r="UDM213" s="56"/>
      <c r="UDN213" s="56"/>
      <c r="UDO213" s="56"/>
      <c r="UDP213" s="56"/>
      <c r="UDQ213" s="56"/>
      <c r="UDR213" s="56"/>
      <c r="UDS213" s="56"/>
      <c r="UDT213" s="56"/>
      <c r="UDU213" s="56"/>
      <c r="UDV213" s="56"/>
      <c r="UDW213" s="56"/>
      <c r="UDX213" s="56"/>
      <c r="UDY213" s="56"/>
      <c r="UDZ213" s="56"/>
      <c r="UEA213" s="56"/>
      <c r="UEB213" s="56"/>
      <c r="UEC213" s="56"/>
      <c r="UED213" s="56"/>
      <c r="UEE213" s="56"/>
      <c r="UEF213" s="56"/>
      <c r="UEG213" s="56"/>
      <c r="UEH213" s="56"/>
      <c r="UEI213" s="56"/>
      <c r="UEJ213" s="56"/>
      <c r="UEK213" s="56"/>
      <c r="UEL213" s="56"/>
      <c r="UEM213" s="56"/>
      <c r="UEN213" s="56"/>
      <c r="UEO213" s="56"/>
      <c r="UEP213" s="56"/>
      <c r="UEQ213" s="56"/>
      <c r="UER213" s="56"/>
      <c r="UES213" s="56"/>
      <c r="UET213" s="56"/>
      <c r="UEU213" s="56"/>
      <c r="UEV213" s="56"/>
      <c r="UEW213" s="56"/>
      <c r="UEX213" s="56"/>
      <c r="UEY213" s="56"/>
      <c r="UEZ213" s="56"/>
      <c r="UFA213" s="56"/>
      <c r="UFB213" s="56"/>
      <c r="UFC213" s="56"/>
      <c r="UFD213" s="56"/>
      <c r="UFE213" s="56"/>
      <c r="UFF213" s="56"/>
      <c r="UFG213" s="56"/>
      <c r="UFH213" s="56"/>
      <c r="UFI213" s="56"/>
      <c r="UFJ213" s="56"/>
      <c r="UFK213" s="56"/>
      <c r="UFL213" s="56"/>
      <c r="UFM213" s="56"/>
      <c r="UFN213" s="56"/>
      <c r="UFO213" s="56"/>
      <c r="UFP213" s="56"/>
      <c r="UFQ213" s="56"/>
      <c r="UFR213" s="56"/>
      <c r="UFS213" s="56"/>
      <c r="UFT213" s="56"/>
      <c r="UFU213" s="56"/>
      <c r="UFV213" s="56"/>
      <c r="UFW213" s="56"/>
      <c r="UFX213" s="56"/>
      <c r="UFY213" s="56"/>
      <c r="UFZ213" s="56"/>
      <c r="UGA213" s="56"/>
      <c r="UGB213" s="56"/>
      <c r="UGC213" s="56"/>
      <c r="UGD213" s="56"/>
      <c r="UGE213" s="56"/>
      <c r="UGF213" s="56"/>
      <c r="UGG213" s="56"/>
      <c r="UGH213" s="56"/>
      <c r="UGI213" s="56"/>
      <c r="UGJ213" s="56"/>
      <c r="UGK213" s="56"/>
      <c r="UGL213" s="56"/>
      <c r="UGM213" s="56"/>
      <c r="UGN213" s="56"/>
      <c r="UGO213" s="56"/>
      <c r="UGP213" s="56"/>
      <c r="UGQ213" s="56"/>
      <c r="UGR213" s="56"/>
      <c r="UGS213" s="56"/>
      <c r="UGT213" s="56"/>
      <c r="UGU213" s="56"/>
      <c r="UGV213" s="56"/>
      <c r="UGW213" s="56"/>
      <c r="UGX213" s="56"/>
      <c r="UGY213" s="56"/>
      <c r="UGZ213" s="56"/>
      <c r="UHA213" s="56"/>
      <c r="UHB213" s="56"/>
      <c r="UHC213" s="56"/>
      <c r="UHD213" s="56"/>
      <c r="UHE213" s="56"/>
      <c r="UHF213" s="56"/>
      <c r="UHG213" s="56"/>
      <c r="UHH213" s="56"/>
      <c r="UHI213" s="56"/>
      <c r="UHJ213" s="56"/>
      <c r="UHK213" s="56"/>
      <c r="UHL213" s="56"/>
      <c r="UHM213" s="56"/>
      <c r="UHN213" s="56"/>
      <c r="UHO213" s="56"/>
      <c r="UHP213" s="56"/>
      <c r="UHQ213" s="56"/>
      <c r="UHR213" s="56"/>
      <c r="UHS213" s="56"/>
      <c r="UHT213" s="56"/>
      <c r="UHU213" s="56"/>
      <c r="UHV213" s="56"/>
      <c r="UHW213" s="56"/>
      <c r="UHX213" s="56"/>
      <c r="UHY213" s="56"/>
      <c r="UHZ213" s="56"/>
      <c r="UIA213" s="56"/>
      <c r="UIB213" s="56"/>
      <c r="UIC213" s="56"/>
      <c r="UID213" s="56"/>
      <c r="UIE213" s="56"/>
      <c r="UIF213" s="56"/>
      <c r="UIG213" s="56"/>
      <c r="UIH213" s="56"/>
      <c r="UII213" s="56"/>
      <c r="UIJ213" s="56"/>
      <c r="UIK213" s="56"/>
      <c r="UIL213" s="56"/>
      <c r="UIM213" s="56"/>
      <c r="UIN213" s="56"/>
      <c r="UIO213" s="56"/>
      <c r="UIP213" s="56"/>
      <c r="UIQ213" s="56"/>
      <c r="UIR213" s="56"/>
      <c r="UIS213" s="56"/>
      <c r="UIT213" s="56"/>
      <c r="UIU213" s="56"/>
      <c r="UIV213" s="56"/>
      <c r="UIW213" s="56"/>
      <c r="UIX213" s="56"/>
      <c r="UIY213" s="56"/>
      <c r="UIZ213" s="56"/>
      <c r="UJA213" s="56"/>
      <c r="UJB213" s="56"/>
      <c r="UJC213" s="56"/>
      <c r="UJD213" s="56"/>
      <c r="UJE213" s="56"/>
      <c r="UJF213" s="56"/>
      <c r="UJG213" s="56"/>
      <c r="UJH213" s="56"/>
      <c r="UJI213" s="56"/>
      <c r="UJJ213" s="56"/>
      <c r="UJK213" s="56"/>
      <c r="UJL213" s="56"/>
      <c r="UJM213" s="56"/>
      <c r="UJN213" s="56"/>
      <c r="UJO213" s="56"/>
      <c r="UJP213" s="56"/>
      <c r="UJQ213" s="56"/>
      <c r="UJR213" s="56"/>
      <c r="UJS213" s="56"/>
      <c r="UJT213" s="56"/>
      <c r="UJU213" s="56"/>
      <c r="UJV213" s="56"/>
      <c r="UJW213" s="56"/>
      <c r="UJX213" s="56"/>
      <c r="UJY213" s="56"/>
      <c r="UJZ213" s="56"/>
      <c r="UKA213" s="56"/>
      <c r="UKB213" s="56"/>
      <c r="UKC213" s="56"/>
      <c r="UKD213" s="56"/>
      <c r="UKE213" s="56"/>
      <c r="UKF213" s="56"/>
      <c r="UKG213" s="56"/>
      <c r="UKH213" s="56"/>
      <c r="UKI213" s="56"/>
      <c r="UKJ213" s="56"/>
      <c r="UKK213" s="56"/>
      <c r="UKL213" s="56"/>
      <c r="UKM213" s="56"/>
      <c r="UKN213" s="56"/>
      <c r="UKO213" s="56"/>
      <c r="UKP213" s="56"/>
      <c r="UKQ213" s="56"/>
      <c r="UKR213" s="56"/>
      <c r="UKS213" s="56"/>
      <c r="UKT213" s="56"/>
      <c r="UKU213" s="56"/>
      <c r="UKV213" s="56"/>
      <c r="UKW213" s="56"/>
      <c r="UKX213" s="56"/>
      <c r="UKY213" s="56"/>
      <c r="UKZ213" s="56"/>
      <c r="ULA213" s="56"/>
      <c r="ULB213" s="56"/>
      <c r="ULC213" s="56"/>
      <c r="ULD213" s="56"/>
      <c r="ULE213" s="56"/>
      <c r="ULF213" s="56"/>
      <c r="ULG213" s="56"/>
      <c r="ULH213" s="56"/>
      <c r="ULI213" s="56"/>
      <c r="ULJ213" s="56"/>
      <c r="ULK213" s="56"/>
      <c r="ULL213" s="56"/>
      <c r="ULM213" s="56"/>
      <c r="ULN213" s="56"/>
      <c r="ULO213" s="56"/>
      <c r="ULP213" s="56"/>
      <c r="ULQ213" s="56"/>
      <c r="ULR213" s="56"/>
      <c r="ULS213" s="56"/>
      <c r="ULT213" s="56"/>
      <c r="ULU213" s="56"/>
      <c r="ULV213" s="56"/>
      <c r="ULW213" s="56"/>
      <c r="ULX213" s="56"/>
      <c r="ULY213" s="56"/>
      <c r="ULZ213" s="56"/>
      <c r="UMA213" s="56"/>
      <c r="UMB213" s="56"/>
      <c r="UMC213" s="56"/>
      <c r="UMD213" s="56"/>
      <c r="UME213" s="56"/>
      <c r="UMF213" s="56"/>
      <c r="UMG213" s="56"/>
      <c r="UMH213" s="56"/>
      <c r="UMI213" s="56"/>
      <c r="UMJ213" s="56"/>
      <c r="UMK213" s="56"/>
      <c r="UML213" s="56"/>
      <c r="UMM213" s="56"/>
      <c r="UMN213" s="56"/>
      <c r="UMO213" s="56"/>
      <c r="UMP213" s="56"/>
      <c r="UMQ213" s="56"/>
      <c r="UMR213" s="56"/>
      <c r="UMS213" s="56"/>
      <c r="UMT213" s="56"/>
      <c r="UMU213" s="56"/>
      <c r="UMV213" s="56"/>
      <c r="UMW213" s="56"/>
      <c r="UMX213" s="56"/>
      <c r="UMY213" s="56"/>
      <c r="UMZ213" s="56"/>
      <c r="UNA213" s="56"/>
      <c r="UNB213" s="56"/>
      <c r="UNC213" s="56"/>
      <c r="UND213" s="56"/>
      <c r="UNE213" s="56"/>
      <c r="UNF213" s="56"/>
      <c r="UNG213" s="56"/>
      <c r="UNH213" s="56"/>
      <c r="UNI213" s="56"/>
      <c r="UNJ213" s="56"/>
      <c r="UNK213" s="56"/>
      <c r="UNL213" s="56"/>
      <c r="UNM213" s="56"/>
      <c r="UNN213" s="56"/>
      <c r="UNO213" s="56"/>
      <c r="UNP213" s="56"/>
      <c r="UNQ213" s="56"/>
      <c r="UNR213" s="56"/>
      <c r="UNS213" s="56"/>
      <c r="UNT213" s="56"/>
      <c r="UNU213" s="56"/>
      <c r="UNV213" s="56"/>
      <c r="UNW213" s="56"/>
      <c r="UNX213" s="56"/>
      <c r="UNY213" s="56"/>
      <c r="UNZ213" s="56"/>
      <c r="UOA213" s="56"/>
      <c r="UOB213" s="56"/>
      <c r="UOC213" s="56"/>
      <c r="UOD213" s="56"/>
      <c r="UOE213" s="56"/>
      <c r="UOF213" s="56"/>
      <c r="UOG213" s="56"/>
      <c r="UOH213" s="56"/>
      <c r="UOI213" s="56"/>
      <c r="UOJ213" s="56"/>
      <c r="UOK213" s="56"/>
      <c r="UOL213" s="56"/>
      <c r="UOM213" s="56"/>
      <c r="UON213" s="56"/>
      <c r="UOO213" s="56"/>
      <c r="UOP213" s="56"/>
      <c r="UOQ213" s="56"/>
      <c r="UOR213" s="56"/>
      <c r="UOS213" s="56"/>
      <c r="UOT213" s="56"/>
      <c r="UOU213" s="56"/>
      <c r="UOV213" s="56"/>
      <c r="UOW213" s="56"/>
      <c r="UOX213" s="56"/>
      <c r="UOY213" s="56"/>
      <c r="UOZ213" s="56"/>
      <c r="UPA213" s="56"/>
      <c r="UPB213" s="56"/>
      <c r="UPC213" s="56"/>
      <c r="UPD213" s="56"/>
      <c r="UPE213" s="56"/>
      <c r="UPF213" s="56"/>
      <c r="UPG213" s="56"/>
      <c r="UPH213" s="56"/>
      <c r="UPI213" s="56"/>
      <c r="UPJ213" s="56"/>
      <c r="UPK213" s="56"/>
      <c r="UPL213" s="56"/>
      <c r="UPM213" s="56"/>
      <c r="UPN213" s="56"/>
      <c r="UPO213" s="56"/>
      <c r="UPP213" s="56"/>
      <c r="UPQ213" s="56"/>
      <c r="UPR213" s="56"/>
      <c r="UPS213" s="56"/>
      <c r="UPT213" s="56"/>
      <c r="UPU213" s="56"/>
      <c r="UPV213" s="56"/>
      <c r="UPW213" s="56"/>
      <c r="UPX213" s="56"/>
      <c r="UPY213" s="56"/>
      <c r="UPZ213" s="56"/>
      <c r="UQA213" s="56"/>
      <c r="UQB213" s="56"/>
      <c r="UQC213" s="56"/>
      <c r="UQD213" s="56"/>
      <c r="UQE213" s="56"/>
      <c r="UQF213" s="56"/>
      <c r="UQG213" s="56"/>
      <c r="UQH213" s="56"/>
      <c r="UQI213" s="56"/>
      <c r="UQJ213" s="56"/>
      <c r="UQK213" s="56"/>
      <c r="UQL213" s="56"/>
      <c r="UQM213" s="56"/>
      <c r="UQN213" s="56"/>
      <c r="UQO213" s="56"/>
      <c r="UQP213" s="56"/>
      <c r="UQQ213" s="56"/>
      <c r="UQR213" s="56"/>
      <c r="UQS213" s="56"/>
      <c r="UQT213" s="56"/>
      <c r="UQU213" s="56"/>
      <c r="UQV213" s="56"/>
      <c r="UQW213" s="56"/>
      <c r="UQX213" s="56"/>
      <c r="UQY213" s="56"/>
      <c r="UQZ213" s="56"/>
      <c r="URA213" s="56"/>
      <c r="URB213" s="56"/>
      <c r="URC213" s="56"/>
      <c r="URD213" s="56"/>
      <c r="URE213" s="56"/>
      <c r="URF213" s="56"/>
      <c r="URG213" s="56"/>
      <c r="URH213" s="56"/>
      <c r="URI213" s="56"/>
      <c r="URJ213" s="56"/>
      <c r="URK213" s="56"/>
      <c r="URL213" s="56"/>
      <c r="URM213" s="56"/>
      <c r="URN213" s="56"/>
      <c r="URO213" s="56"/>
      <c r="URP213" s="56"/>
      <c r="URQ213" s="56"/>
      <c r="URR213" s="56"/>
      <c r="URS213" s="56"/>
      <c r="URT213" s="56"/>
      <c r="URU213" s="56"/>
      <c r="URV213" s="56"/>
      <c r="URW213" s="56"/>
      <c r="URX213" s="56"/>
      <c r="URY213" s="56"/>
      <c r="URZ213" s="56"/>
      <c r="USA213" s="56"/>
      <c r="USB213" s="56"/>
      <c r="USC213" s="56"/>
      <c r="USD213" s="56"/>
      <c r="USE213" s="56"/>
      <c r="USF213" s="56"/>
      <c r="USG213" s="56"/>
      <c r="USH213" s="56"/>
      <c r="USI213" s="56"/>
      <c r="USJ213" s="56"/>
      <c r="USK213" s="56"/>
      <c r="USL213" s="56"/>
      <c r="USM213" s="56"/>
      <c r="USN213" s="56"/>
      <c r="USO213" s="56"/>
      <c r="USP213" s="56"/>
      <c r="USQ213" s="56"/>
      <c r="USR213" s="56"/>
      <c r="USS213" s="56"/>
      <c r="UST213" s="56"/>
      <c r="USU213" s="56"/>
      <c r="USV213" s="56"/>
      <c r="USW213" s="56"/>
      <c r="USX213" s="56"/>
      <c r="USY213" s="56"/>
      <c r="USZ213" s="56"/>
      <c r="UTA213" s="56"/>
      <c r="UTB213" s="56"/>
      <c r="UTC213" s="56"/>
      <c r="UTD213" s="56"/>
      <c r="UTE213" s="56"/>
      <c r="UTF213" s="56"/>
      <c r="UTG213" s="56"/>
      <c r="UTH213" s="56"/>
      <c r="UTI213" s="56"/>
      <c r="UTJ213" s="56"/>
      <c r="UTK213" s="56"/>
      <c r="UTL213" s="56"/>
      <c r="UTM213" s="56"/>
      <c r="UTN213" s="56"/>
      <c r="UTO213" s="56"/>
      <c r="UTP213" s="56"/>
      <c r="UTQ213" s="56"/>
      <c r="UTR213" s="56"/>
      <c r="UTS213" s="56"/>
      <c r="UTT213" s="56"/>
      <c r="UTU213" s="56"/>
      <c r="UTV213" s="56"/>
      <c r="UTW213" s="56"/>
      <c r="UTX213" s="56"/>
      <c r="UTY213" s="56"/>
      <c r="UTZ213" s="56"/>
      <c r="UUA213" s="56"/>
      <c r="UUB213" s="56"/>
      <c r="UUC213" s="56"/>
      <c r="UUD213" s="56"/>
      <c r="UUE213" s="56"/>
      <c r="UUF213" s="56"/>
      <c r="UUG213" s="56"/>
      <c r="UUH213" s="56"/>
      <c r="UUI213" s="56"/>
      <c r="UUJ213" s="56"/>
      <c r="UUK213" s="56"/>
      <c r="UUL213" s="56"/>
      <c r="UUM213" s="56"/>
      <c r="UUN213" s="56"/>
      <c r="UUO213" s="56"/>
      <c r="UUP213" s="56"/>
      <c r="UUQ213" s="56"/>
      <c r="UUR213" s="56"/>
      <c r="UUS213" s="56"/>
      <c r="UUT213" s="56"/>
      <c r="UUU213" s="56"/>
      <c r="UUV213" s="56"/>
      <c r="UUW213" s="56"/>
      <c r="UUX213" s="56"/>
      <c r="UUY213" s="56"/>
      <c r="UUZ213" s="56"/>
      <c r="UVA213" s="56"/>
      <c r="UVB213" s="56"/>
      <c r="UVC213" s="56"/>
      <c r="UVD213" s="56"/>
      <c r="UVE213" s="56"/>
      <c r="UVF213" s="56"/>
      <c r="UVG213" s="56"/>
      <c r="UVH213" s="56"/>
      <c r="UVI213" s="56"/>
      <c r="UVJ213" s="56"/>
      <c r="UVK213" s="56"/>
      <c r="UVL213" s="56"/>
      <c r="UVM213" s="56"/>
      <c r="UVN213" s="56"/>
      <c r="UVO213" s="56"/>
      <c r="UVP213" s="56"/>
      <c r="UVQ213" s="56"/>
      <c r="UVR213" s="56"/>
      <c r="UVS213" s="56"/>
      <c r="UVT213" s="56"/>
      <c r="UVU213" s="56"/>
      <c r="UVV213" s="56"/>
      <c r="UVW213" s="56"/>
      <c r="UVX213" s="56"/>
      <c r="UVY213" s="56"/>
      <c r="UVZ213" s="56"/>
      <c r="UWA213" s="56"/>
      <c r="UWB213" s="56"/>
      <c r="UWC213" s="56"/>
      <c r="UWD213" s="56"/>
      <c r="UWE213" s="56"/>
      <c r="UWF213" s="56"/>
      <c r="UWG213" s="56"/>
      <c r="UWH213" s="56"/>
      <c r="UWI213" s="56"/>
      <c r="UWJ213" s="56"/>
      <c r="UWK213" s="56"/>
      <c r="UWL213" s="56"/>
      <c r="UWM213" s="56"/>
      <c r="UWN213" s="56"/>
      <c r="UWO213" s="56"/>
      <c r="UWP213" s="56"/>
      <c r="UWQ213" s="56"/>
      <c r="UWR213" s="56"/>
      <c r="UWS213" s="56"/>
      <c r="UWT213" s="56"/>
      <c r="UWU213" s="56"/>
      <c r="UWV213" s="56"/>
      <c r="UWW213" s="56"/>
      <c r="UWX213" s="56"/>
      <c r="UWY213" s="56"/>
      <c r="UWZ213" s="56"/>
      <c r="UXA213" s="56"/>
      <c r="UXB213" s="56"/>
      <c r="UXC213" s="56"/>
      <c r="UXD213" s="56"/>
      <c r="UXE213" s="56"/>
      <c r="UXF213" s="56"/>
      <c r="UXG213" s="56"/>
      <c r="UXH213" s="56"/>
      <c r="UXI213" s="56"/>
      <c r="UXJ213" s="56"/>
      <c r="UXK213" s="56"/>
      <c r="UXL213" s="56"/>
      <c r="UXM213" s="56"/>
      <c r="UXN213" s="56"/>
      <c r="UXO213" s="56"/>
      <c r="UXP213" s="56"/>
      <c r="UXQ213" s="56"/>
      <c r="UXR213" s="56"/>
      <c r="UXS213" s="56"/>
      <c r="UXT213" s="56"/>
      <c r="UXU213" s="56"/>
      <c r="UXV213" s="56"/>
      <c r="UXW213" s="56"/>
      <c r="UXX213" s="56"/>
      <c r="UXY213" s="56"/>
      <c r="UXZ213" s="56"/>
      <c r="UYA213" s="56"/>
      <c r="UYB213" s="56"/>
      <c r="UYC213" s="56"/>
      <c r="UYD213" s="56"/>
      <c r="UYE213" s="56"/>
      <c r="UYF213" s="56"/>
      <c r="UYG213" s="56"/>
      <c r="UYH213" s="56"/>
      <c r="UYI213" s="56"/>
      <c r="UYJ213" s="56"/>
      <c r="UYK213" s="56"/>
      <c r="UYL213" s="56"/>
      <c r="UYM213" s="56"/>
      <c r="UYN213" s="56"/>
      <c r="UYO213" s="56"/>
      <c r="UYP213" s="56"/>
      <c r="UYQ213" s="56"/>
      <c r="UYR213" s="56"/>
      <c r="UYS213" s="56"/>
      <c r="UYT213" s="56"/>
      <c r="UYU213" s="56"/>
      <c r="UYV213" s="56"/>
      <c r="UYW213" s="56"/>
      <c r="UYX213" s="56"/>
      <c r="UYY213" s="56"/>
      <c r="UYZ213" s="56"/>
      <c r="UZA213" s="56"/>
      <c r="UZB213" s="56"/>
      <c r="UZC213" s="56"/>
      <c r="UZD213" s="56"/>
      <c r="UZE213" s="56"/>
      <c r="UZF213" s="56"/>
      <c r="UZG213" s="56"/>
      <c r="UZH213" s="56"/>
      <c r="UZI213" s="56"/>
      <c r="UZJ213" s="56"/>
      <c r="UZK213" s="56"/>
      <c r="UZL213" s="56"/>
      <c r="UZM213" s="56"/>
      <c r="UZN213" s="56"/>
      <c r="UZO213" s="56"/>
      <c r="UZP213" s="56"/>
      <c r="UZQ213" s="56"/>
      <c r="UZR213" s="56"/>
      <c r="UZS213" s="56"/>
      <c r="UZT213" s="56"/>
      <c r="UZU213" s="56"/>
      <c r="UZV213" s="56"/>
      <c r="UZW213" s="56"/>
      <c r="UZX213" s="56"/>
      <c r="UZY213" s="56"/>
      <c r="UZZ213" s="56"/>
      <c r="VAA213" s="56"/>
      <c r="VAB213" s="56"/>
      <c r="VAC213" s="56"/>
      <c r="VAD213" s="56"/>
      <c r="VAE213" s="56"/>
      <c r="VAF213" s="56"/>
      <c r="VAG213" s="56"/>
      <c r="VAH213" s="56"/>
      <c r="VAI213" s="56"/>
      <c r="VAJ213" s="56"/>
      <c r="VAK213" s="56"/>
      <c r="VAL213" s="56"/>
      <c r="VAM213" s="56"/>
      <c r="VAN213" s="56"/>
      <c r="VAO213" s="56"/>
      <c r="VAP213" s="56"/>
      <c r="VAQ213" s="56"/>
      <c r="VAR213" s="56"/>
      <c r="VAS213" s="56"/>
      <c r="VAT213" s="56"/>
      <c r="VAU213" s="56"/>
      <c r="VAV213" s="56"/>
      <c r="VAW213" s="56"/>
      <c r="VAX213" s="56"/>
      <c r="VAY213" s="56"/>
      <c r="VAZ213" s="56"/>
      <c r="VBA213" s="56"/>
      <c r="VBB213" s="56"/>
      <c r="VBC213" s="56"/>
      <c r="VBD213" s="56"/>
      <c r="VBE213" s="56"/>
      <c r="VBF213" s="56"/>
      <c r="VBG213" s="56"/>
      <c r="VBH213" s="56"/>
      <c r="VBI213" s="56"/>
      <c r="VBJ213" s="56"/>
      <c r="VBK213" s="56"/>
      <c r="VBL213" s="56"/>
      <c r="VBM213" s="56"/>
      <c r="VBN213" s="56"/>
      <c r="VBO213" s="56"/>
      <c r="VBP213" s="56"/>
      <c r="VBQ213" s="56"/>
      <c r="VBR213" s="56"/>
      <c r="VBS213" s="56"/>
      <c r="VBT213" s="56"/>
      <c r="VBU213" s="56"/>
      <c r="VBV213" s="56"/>
      <c r="VBW213" s="56"/>
      <c r="VBX213" s="56"/>
      <c r="VBY213" s="56"/>
      <c r="VBZ213" s="56"/>
      <c r="VCA213" s="56"/>
      <c r="VCB213" s="56"/>
      <c r="VCC213" s="56"/>
      <c r="VCD213" s="56"/>
      <c r="VCE213" s="56"/>
      <c r="VCF213" s="56"/>
      <c r="VCG213" s="56"/>
      <c r="VCH213" s="56"/>
      <c r="VCI213" s="56"/>
      <c r="VCJ213" s="56"/>
      <c r="VCK213" s="56"/>
      <c r="VCL213" s="56"/>
      <c r="VCM213" s="56"/>
      <c r="VCN213" s="56"/>
      <c r="VCO213" s="56"/>
      <c r="VCP213" s="56"/>
      <c r="VCQ213" s="56"/>
      <c r="VCR213" s="56"/>
      <c r="VCS213" s="56"/>
      <c r="VCT213" s="56"/>
      <c r="VCU213" s="56"/>
      <c r="VCV213" s="56"/>
      <c r="VCW213" s="56"/>
      <c r="VCX213" s="56"/>
      <c r="VCY213" s="56"/>
      <c r="VCZ213" s="56"/>
      <c r="VDA213" s="56"/>
      <c r="VDB213" s="56"/>
      <c r="VDC213" s="56"/>
      <c r="VDD213" s="56"/>
      <c r="VDE213" s="56"/>
      <c r="VDF213" s="56"/>
      <c r="VDG213" s="56"/>
      <c r="VDH213" s="56"/>
      <c r="VDI213" s="56"/>
      <c r="VDJ213" s="56"/>
      <c r="VDK213" s="56"/>
      <c r="VDL213" s="56"/>
      <c r="VDM213" s="56"/>
      <c r="VDN213" s="56"/>
      <c r="VDO213" s="56"/>
      <c r="VDP213" s="56"/>
      <c r="VDQ213" s="56"/>
      <c r="VDR213" s="56"/>
      <c r="VDS213" s="56"/>
      <c r="VDT213" s="56"/>
      <c r="VDU213" s="56"/>
      <c r="VDV213" s="56"/>
      <c r="VDW213" s="56"/>
      <c r="VDX213" s="56"/>
      <c r="VDY213" s="56"/>
      <c r="VDZ213" s="56"/>
      <c r="VEA213" s="56"/>
      <c r="VEB213" s="56"/>
      <c r="VEC213" s="56"/>
      <c r="VED213" s="56"/>
      <c r="VEE213" s="56"/>
      <c r="VEF213" s="56"/>
      <c r="VEG213" s="56"/>
      <c r="VEH213" s="56"/>
      <c r="VEI213" s="56"/>
      <c r="VEJ213" s="56"/>
      <c r="VEK213" s="56"/>
      <c r="VEL213" s="56"/>
      <c r="VEM213" s="56"/>
      <c r="VEN213" s="56"/>
      <c r="VEO213" s="56"/>
      <c r="VEP213" s="56"/>
      <c r="VEQ213" s="56"/>
      <c r="VER213" s="56"/>
      <c r="VES213" s="56"/>
      <c r="VET213" s="56"/>
      <c r="VEU213" s="56"/>
      <c r="VEV213" s="56"/>
      <c r="VEW213" s="56"/>
      <c r="VEX213" s="56"/>
      <c r="VEY213" s="56"/>
      <c r="VEZ213" s="56"/>
      <c r="VFA213" s="56"/>
      <c r="VFB213" s="56"/>
      <c r="VFC213" s="56"/>
      <c r="VFD213" s="56"/>
      <c r="VFE213" s="56"/>
      <c r="VFF213" s="56"/>
      <c r="VFG213" s="56"/>
      <c r="VFH213" s="56"/>
      <c r="VFI213" s="56"/>
      <c r="VFJ213" s="56"/>
      <c r="VFK213" s="56"/>
      <c r="VFL213" s="56"/>
      <c r="VFM213" s="56"/>
      <c r="VFN213" s="56"/>
      <c r="VFO213" s="56"/>
      <c r="VFP213" s="56"/>
      <c r="VFQ213" s="56"/>
      <c r="VFR213" s="56"/>
      <c r="VFS213" s="56"/>
      <c r="VFT213" s="56"/>
      <c r="VFU213" s="56"/>
      <c r="VFV213" s="56"/>
      <c r="VFW213" s="56"/>
      <c r="VFX213" s="56"/>
      <c r="VFY213" s="56"/>
      <c r="VFZ213" s="56"/>
      <c r="VGA213" s="56"/>
      <c r="VGB213" s="56"/>
      <c r="VGC213" s="56"/>
      <c r="VGD213" s="56"/>
      <c r="VGE213" s="56"/>
      <c r="VGF213" s="56"/>
      <c r="VGG213" s="56"/>
      <c r="VGH213" s="56"/>
      <c r="VGI213" s="56"/>
      <c r="VGJ213" s="56"/>
      <c r="VGK213" s="56"/>
      <c r="VGL213" s="56"/>
      <c r="VGM213" s="56"/>
      <c r="VGN213" s="56"/>
      <c r="VGO213" s="56"/>
      <c r="VGP213" s="56"/>
      <c r="VGQ213" s="56"/>
      <c r="VGR213" s="56"/>
      <c r="VGS213" s="56"/>
      <c r="VGT213" s="56"/>
      <c r="VGU213" s="56"/>
      <c r="VGV213" s="56"/>
      <c r="VGW213" s="56"/>
      <c r="VGX213" s="56"/>
      <c r="VGY213" s="56"/>
      <c r="VGZ213" s="56"/>
      <c r="VHA213" s="56"/>
      <c r="VHB213" s="56"/>
      <c r="VHC213" s="56"/>
      <c r="VHD213" s="56"/>
      <c r="VHE213" s="56"/>
      <c r="VHF213" s="56"/>
      <c r="VHG213" s="56"/>
      <c r="VHH213" s="56"/>
      <c r="VHI213" s="56"/>
      <c r="VHJ213" s="56"/>
      <c r="VHK213" s="56"/>
      <c r="VHL213" s="56"/>
      <c r="VHM213" s="56"/>
      <c r="VHN213" s="56"/>
      <c r="VHO213" s="56"/>
      <c r="VHP213" s="56"/>
      <c r="VHQ213" s="56"/>
      <c r="VHR213" s="56"/>
      <c r="VHS213" s="56"/>
      <c r="VHT213" s="56"/>
      <c r="VHU213" s="56"/>
      <c r="VHV213" s="56"/>
      <c r="VHW213" s="56"/>
      <c r="VHX213" s="56"/>
      <c r="VHY213" s="56"/>
      <c r="VHZ213" s="56"/>
      <c r="VIA213" s="56"/>
      <c r="VIB213" s="56"/>
      <c r="VIC213" s="56"/>
      <c r="VID213" s="56"/>
      <c r="VIE213" s="56"/>
      <c r="VIF213" s="56"/>
      <c r="VIG213" s="56"/>
      <c r="VIH213" s="56"/>
      <c r="VII213" s="56"/>
      <c r="VIJ213" s="56"/>
      <c r="VIK213" s="56"/>
      <c r="VIL213" s="56"/>
      <c r="VIM213" s="56"/>
      <c r="VIN213" s="56"/>
      <c r="VIO213" s="56"/>
      <c r="VIP213" s="56"/>
      <c r="VIQ213" s="56"/>
      <c r="VIR213" s="56"/>
      <c r="VIS213" s="56"/>
      <c r="VIT213" s="56"/>
      <c r="VIU213" s="56"/>
      <c r="VIV213" s="56"/>
      <c r="VIW213" s="56"/>
      <c r="VIX213" s="56"/>
      <c r="VIY213" s="56"/>
      <c r="VIZ213" s="56"/>
      <c r="VJA213" s="56"/>
      <c r="VJB213" s="56"/>
      <c r="VJC213" s="56"/>
      <c r="VJD213" s="56"/>
      <c r="VJE213" s="56"/>
      <c r="VJF213" s="56"/>
      <c r="VJG213" s="56"/>
      <c r="VJH213" s="56"/>
      <c r="VJI213" s="56"/>
      <c r="VJJ213" s="56"/>
      <c r="VJK213" s="56"/>
      <c r="VJL213" s="56"/>
      <c r="VJM213" s="56"/>
      <c r="VJN213" s="56"/>
      <c r="VJO213" s="56"/>
      <c r="VJP213" s="56"/>
      <c r="VJQ213" s="56"/>
      <c r="VJR213" s="56"/>
      <c r="VJS213" s="56"/>
      <c r="VJT213" s="56"/>
      <c r="VJU213" s="56"/>
      <c r="VJV213" s="56"/>
      <c r="VJW213" s="56"/>
      <c r="VJX213" s="56"/>
      <c r="VJY213" s="56"/>
      <c r="VJZ213" s="56"/>
      <c r="VKA213" s="56"/>
      <c r="VKB213" s="56"/>
      <c r="VKC213" s="56"/>
      <c r="VKD213" s="56"/>
      <c r="VKE213" s="56"/>
      <c r="VKF213" s="56"/>
      <c r="VKG213" s="56"/>
      <c r="VKH213" s="56"/>
      <c r="VKI213" s="56"/>
      <c r="VKJ213" s="56"/>
      <c r="VKK213" s="56"/>
      <c r="VKL213" s="56"/>
      <c r="VKM213" s="56"/>
      <c r="VKN213" s="56"/>
      <c r="VKO213" s="56"/>
      <c r="VKP213" s="56"/>
      <c r="VKQ213" s="56"/>
      <c r="VKR213" s="56"/>
      <c r="VKS213" s="56"/>
      <c r="VKT213" s="56"/>
      <c r="VKU213" s="56"/>
      <c r="VKV213" s="56"/>
      <c r="VKW213" s="56"/>
      <c r="VKX213" s="56"/>
      <c r="VKY213" s="56"/>
      <c r="VKZ213" s="56"/>
      <c r="VLA213" s="56"/>
      <c r="VLB213" s="56"/>
      <c r="VLC213" s="56"/>
      <c r="VLD213" s="56"/>
      <c r="VLE213" s="56"/>
      <c r="VLF213" s="56"/>
      <c r="VLG213" s="56"/>
      <c r="VLH213" s="56"/>
      <c r="VLI213" s="56"/>
      <c r="VLJ213" s="56"/>
      <c r="VLK213" s="56"/>
      <c r="VLL213" s="56"/>
      <c r="VLM213" s="56"/>
      <c r="VLN213" s="56"/>
      <c r="VLO213" s="56"/>
      <c r="VLP213" s="56"/>
      <c r="VLQ213" s="56"/>
      <c r="VLR213" s="56"/>
      <c r="VLS213" s="56"/>
      <c r="VLT213" s="56"/>
      <c r="VLU213" s="56"/>
      <c r="VLV213" s="56"/>
      <c r="VLW213" s="56"/>
      <c r="VLX213" s="56"/>
      <c r="VLY213" s="56"/>
      <c r="VLZ213" s="56"/>
      <c r="VMA213" s="56"/>
      <c r="VMB213" s="56"/>
      <c r="VMC213" s="56"/>
      <c r="VMD213" s="56"/>
      <c r="VME213" s="56"/>
      <c r="VMF213" s="56"/>
      <c r="VMG213" s="56"/>
      <c r="VMH213" s="56"/>
      <c r="VMI213" s="56"/>
      <c r="VMJ213" s="56"/>
      <c r="VMK213" s="56"/>
      <c r="VML213" s="56"/>
      <c r="VMM213" s="56"/>
      <c r="VMN213" s="56"/>
      <c r="VMO213" s="56"/>
      <c r="VMP213" s="56"/>
      <c r="VMQ213" s="56"/>
      <c r="VMR213" s="56"/>
      <c r="VMS213" s="56"/>
      <c r="VMT213" s="56"/>
      <c r="VMU213" s="56"/>
      <c r="VMV213" s="56"/>
      <c r="VMW213" s="56"/>
      <c r="VMX213" s="56"/>
      <c r="VMY213" s="56"/>
      <c r="VMZ213" s="56"/>
      <c r="VNA213" s="56"/>
      <c r="VNB213" s="56"/>
      <c r="VNC213" s="56"/>
      <c r="VND213" s="56"/>
      <c r="VNE213" s="56"/>
      <c r="VNF213" s="56"/>
      <c r="VNG213" s="56"/>
      <c r="VNH213" s="56"/>
      <c r="VNI213" s="56"/>
      <c r="VNJ213" s="56"/>
      <c r="VNK213" s="56"/>
      <c r="VNL213" s="56"/>
      <c r="VNM213" s="56"/>
      <c r="VNN213" s="56"/>
      <c r="VNO213" s="56"/>
      <c r="VNP213" s="56"/>
      <c r="VNQ213" s="56"/>
      <c r="VNR213" s="56"/>
      <c r="VNS213" s="56"/>
      <c r="VNT213" s="56"/>
      <c r="VNU213" s="56"/>
      <c r="VNV213" s="56"/>
      <c r="VNW213" s="56"/>
      <c r="VNX213" s="56"/>
      <c r="VNY213" s="56"/>
      <c r="VNZ213" s="56"/>
      <c r="VOA213" s="56"/>
      <c r="VOB213" s="56"/>
      <c r="VOC213" s="56"/>
      <c r="VOD213" s="56"/>
      <c r="VOE213" s="56"/>
      <c r="VOF213" s="56"/>
      <c r="VOG213" s="56"/>
      <c r="VOH213" s="56"/>
      <c r="VOI213" s="56"/>
      <c r="VOJ213" s="56"/>
      <c r="VOK213" s="56"/>
      <c r="VOL213" s="56"/>
      <c r="VOM213" s="56"/>
      <c r="VON213" s="56"/>
      <c r="VOO213" s="56"/>
      <c r="VOP213" s="56"/>
      <c r="VOQ213" s="56"/>
      <c r="VOR213" s="56"/>
      <c r="VOS213" s="56"/>
      <c r="VOT213" s="56"/>
      <c r="VOU213" s="56"/>
      <c r="VOV213" s="56"/>
      <c r="VOW213" s="56"/>
      <c r="VOX213" s="56"/>
      <c r="VOY213" s="56"/>
      <c r="VOZ213" s="56"/>
      <c r="VPA213" s="56"/>
      <c r="VPB213" s="56"/>
      <c r="VPC213" s="56"/>
      <c r="VPD213" s="56"/>
      <c r="VPE213" s="56"/>
      <c r="VPF213" s="56"/>
      <c r="VPG213" s="56"/>
      <c r="VPH213" s="56"/>
      <c r="VPI213" s="56"/>
      <c r="VPJ213" s="56"/>
      <c r="VPK213" s="56"/>
      <c r="VPL213" s="56"/>
      <c r="VPM213" s="56"/>
      <c r="VPN213" s="56"/>
      <c r="VPO213" s="56"/>
      <c r="VPP213" s="56"/>
      <c r="VPQ213" s="56"/>
      <c r="VPR213" s="56"/>
      <c r="VPS213" s="56"/>
      <c r="VPT213" s="56"/>
      <c r="VPU213" s="56"/>
      <c r="VPV213" s="56"/>
      <c r="VPW213" s="56"/>
      <c r="VPX213" s="56"/>
      <c r="VPY213" s="56"/>
      <c r="VPZ213" s="56"/>
      <c r="VQA213" s="56"/>
      <c r="VQB213" s="56"/>
      <c r="VQC213" s="56"/>
      <c r="VQD213" s="56"/>
      <c r="VQE213" s="56"/>
      <c r="VQF213" s="56"/>
      <c r="VQG213" s="56"/>
      <c r="VQH213" s="56"/>
      <c r="VQI213" s="56"/>
      <c r="VQJ213" s="56"/>
      <c r="VQK213" s="56"/>
      <c r="VQL213" s="56"/>
      <c r="VQM213" s="56"/>
      <c r="VQN213" s="56"/>
      <c r="VQO213" s="56"/>
      <c r="VQP213" s="56"/>
      <c r="VQQ213" s="56"/>
      <c r="VQR213" s="56"/>
      <c r="VQS213" s="56"/>
      <c r="VQT213" s="56"/>
      <c r="VQU213" s="56"/>
      <c r="VQV213" s="56"/>
      <c r="VQW213" s="56"/>
      <c r="VQX213" s="56"/>
      <c r="VQY213" s="56"/>
      <c r="VQZ213" s="56"/>
      <c r="VRA213" s="56"/>
      <c r="VRB213" s="56"/>
      <c r="VRC213" s="56"/>
      <c r="VRD213" s="56"/>
      <c r="VRE213" s="56"/>
      <c r="VRF213" s="56"/>
      <c r="VRG213" s="56"/>
      <c r="VRH213" s="56"/>
      <c r="VRI213" s="56"/>
      <c r="VRJ213" s="56"/>
      <c r="VRK213" s="56"/>
      <c r="VRL213" s="56"/>
      <c r="VRM213" s="56"/>
      <c r="VRN213" s="56"/>
      <c r="VRO213" s="56"/>
      <c r="VRP213" s="56"/>
      <c r="VRQ213" s="56"/>
      <c r="VRR213" s="56"/>
      <c r="VRS213" s="56"/>
      <c r="VRT213" s="56"/>
      <c r="VRU213" s="56"/>
      <c r="VRV213" s="56"/>
      <c r="VRW213" s="56"/>
      <c r="VRX213" s="56"/>
      <c r="VRY213" s="56"/>
      <c r="VRZ213" s="56"/>
      <c r="VSA213" s="56"/>
      <c r="VSB213" s="56"/>
      <c r="VSC213" s="56"/>
      <c r="VSD213" s="56"/>
      <c r="VSE213" s="56"/>
      <c r="VSF213" s="56"/>
      <c r="VSG213" s="56"/>
      <c r="VSH213" s="56"/>
      <c r="VSI213" s="56"/>
      <c r="VSJ213" s="56"/>
      <c r="VSK213" s="56"/>
      <c r="VSL213" s="56"/>
      <c r="VSM213" s="56"/>
      <c r="VSN213" s="56"/>
      <c r="VSO213" s="56"/>
      <c r="VSP213" s="56"/>
      <c r="VSQ213" s="56"/>
      <c r="VSR213" s="56"/>
      <c r="VSS213" s="56"/>
      <c r="VST213" s="56"/>
      <c r="VSU213" s="56"/>
      <c r="VSV213" s="56"/>
      <c r="VSW213" s="56"/>
      <c r="VSX213" s="56"/>
      <c r="VSY213" s="56"/>
      <c r="VSZ213" s="56"/>
      <c r="VTA213" s="56"/>
      <c r="VTB213" s="56"/>
      <c r="VTC213" s="56"/>
      <c r="VTD213" s="56"/>
      <c r="VTE213" s="56"/>
      <c r="VTF213" s="56"/>
      <c r="VTG213" s="56"/>
      <c r="VTH213" s="56"/>
      <c r="VTI213" s="56"/>
      <c r="VTJ213" s="56"/>
      <c r="VTK213" s="56"/>
      <c r="VTL213" s="56"/>
      <c r="VTM213" s="56"/>
      <c r="VTN213" s="56"/>
      <c r="VTO213" s="56"/>
      <c r="VTP213" s="56"/>
      <c r="VTQ213" s="56"/>
      <c r="VTR213" s="56"/>
      <c r="VTS213" s="56"/>
      <c r="VTT213" s="56"/>
      <c r="VTU213" s="56"/>
      <c r="VTV213" s="56"/>
      <c r="VTW213" s="56"/>
      <c r="VTX213" s="56"/>
      <c r="VTY213" s="56"/>
      <c r="VTZ213" s="56"/>
      <c r="VUA213" s="56"/>
      <c r="VUB213" s="56"/>
      <c r="VUC213" s="56"/>
      <c r="VUD213" s="56"/>
      <c r="VUE213" s="56"/>
      <c r="VUF213" s="56"/>
      <c r="VUG213" s="56"/>
      <c r="VUH213" s="56"/>
      <c r="VUI213" s="56"/>
      <c r="VUJ213" s="56"/>
      <c r="VUK213" s="56"/>
      <c r="VUL213" s="56"/>
      <c r="VUM213" s="56"/>
      <c r="VUN213" s="56"/>
      <c r="VUO213" s="56"/>
      <c r="VUP213" s="56"/>
      <c r="VUQ213" s="56"/>
      <c r="VUR213" s="56"/>
      <c r="VUS213" s="56"/>
      <c r="VUT213" s="56"/>
      <c r="VUU213" s="56"/>
      <c r="VUV213" s="56"/>
      <c r="VUW213" s="56"/>
      <c r="VUX213" s="56"/>
      <c r="VUY213" s="56"/>
      <c r="VUZ213" s="56"/>
      <c r="VVA213" s="56"/>
      <c r="VVB213" s="56"/>
      <c r="VVC213" s="56"/>
      <c r="VVD213" s="56"/>
      <c r="VVE213" s="56"/>
      <c r="VVF213" s="56"/>
      <c r="VVG213" s="56"/>
      <c r="VVH213" s="56"/>
      <c r="VVI213" s="56"/>
      <c r="VVJ213" s="56"/>
      <c r="VVK213" s="56"/>
      <c r="VVL213" s="56"/>
      <c r="VVM213" s="56"/>
      <c r="VVN213" s="56"/>
      <c r="VVO213" s="56"/>
      <c r="VVP213" s="56"/>
      <c r="VVQ213" s="56"/>
      <c r="VVR213" s="56"/>
      <c r="VVS213" s="56"/>
      <c r="VVT213" s="56"/>
      <c r="VVU213" s="56"/>
      <c r="VVV213" s="56"/>
      <c r="VVW213" s="56"/>
      <c r="VVX213" s="56"/>
      <c r="VVY213" s="56"/>
      <c r="VVZ213" s="56"/>
      <c r="VWA213" s="56"/>
      <c r="VWB213" s="56"/>
      <c r="VWC213" s="56"/>
      <c r="VWD213" s="56"/>
      <c r="VWE213" s="56"/>
      <c r="VWF213" s="56"/>
      <c r="VWG213" s="56"/>
      <c r="VWH213" s="56"/>
      <c r="VWI213" s="56"/>
      <c r="VWJ213" s="56"/>
      <c r="VWK213" s="56"/>
      <c r="VWL213" s="56"/>
      <c r="VWM213" s="56"/>
      <c r="VWN213" s="56"/>
      <c r="VWO213" s="56"/>
      <c r="VWP213" s="56"/>
      <c r="VWQ213" s="56"/>
      <c r="VWR213" s="56"/>
      <c r="VWS213" s="56"/>
      <c r="VWT213" s="56"/>
      <c r="VWU213" s="56"/>
      <c r="VWV213" s="56"/>
      <c r="VWW213" s="56"/>
      <c r="VWX213" s="56"/>
      <c r="VWY213" s="56"/>
      <c r="VWZ213" s="56"/>
      <c r="VXA213" s="56"/>
      <c r="VXB213" s="56"/>
      <c r="VXC213" s="56"/>
      <c r="VXD213" s="56"/>
      <c r="VXE213" s="56"/>
      <c r="VXF213" s="56"/>
      <c r="VXG213" s="56"/>
      <c r="VXH213" s="56"/>
      <c r="VXI213" s="56"/>
      <c r="VXJ213" s="56"/>
      <c r="VXK213" s="56"/>
      <c r="VXL213" s="56"/>
      <c r="VXM213" s="56"/>
      <c r="VXN213" s="56"/>
      <c r="VXO213" s="56"/>
      <c r="VXP213" s="56"/>
      <c r="VXQ213" s="56"/>
      <c r="VXR213" s="56"/>
      <c r="VXS213" s="56"/>
      <c r="VXT213" s="56"/>
      <c r="VXU213" s="56"/>
      <c r="VXV213" s="56"/>
      <c r="VXW213" s="56"/>
      <c r="VXX213" s="56"/>
      <c r="VXY213" s="56"/>
      <c r="VXZ213" s="56"/>
      <c r="VYA213" s="56"/>
      <c r="VYB213" s="56"/>
      <c r="VYC213" s="56"/>
      <c r="VYD213" s="56"/>
      <c r="VYE213" s="56"/>
      <c r="VYF213" s="56"/>
      <c r="VYG213" s="56"/>
      <c r="VYH213" s="56"/>
      <c r="VYI213" s="56"/>
      <c r="VYJ213" s="56"/>
      <c r="VYK213" s="56"/>
      <c r="VYL213" s="56"/>
      <c r="VYM213" s="56"/>
      <c r="VYN213" s="56"/>
      <c r="VYO213" s="56"/>
      <c r="VYP213" s="56"/>
      <c r="VYQ213" s="56"/>
      <c r="VYR213" s="56"/>
      <c r="VYS213" s="56"/>
      <c r="VYT213" s="56"/>
      <c r="VYU213" s="56"/>
      <c r="VYV213" s="56"/>
      <c r="VYW213" s="56"/>
      <c r="VYX213" s="56"/>
      <c r="VYY213" s="56"/>
      <c r="VYZ213" s="56"/>
      <c r="VZA213" s="56"/>
      <c r="VZB213" s="56"/>
      <c r="VZC213" s="56"/>
      <c r="VZD213" s="56"/>
      <c r="VZE213" s="56"/>
      <c r="VZF213" s="56"/>
      <c r="VZG213" s="56"/>
      <c r="VZH213" s="56"/>
      <c r="VZI213" s="56"/>
      <c r="VZJ213" s="56"/>
      <c r="VZK213" s="56"/>
      <c r="VZL213" s="56"/>
      <c r="VZM213" s="56"/>
      <c r="VZN213" s="56"/>
      <c r="VZO213" s="56"/>
      <c r="VZP213" s="56"/>
      <c r="VZQ213" s="56"/>
      <c r="VZR213" s="56"/>
      <c r="VZS213" s="56"/>
      <c r="VZT213" s="56"/>
      <c r="VZU213" s="56"/>
      <c r="VZV213" s="56"/>
      <c r="VZW213" s="56"/>
      <c r="VZX213" s="56"/>
      <c r="VZY213" s="56"/>
      <c r="VZZ213" s="56"/>
      <c r="WAA213" s="56"/>
      <c r="WAB213" s="56"/>
      <c r="WAC213" s="56"/>
      <c r="WAD213" s="56"/>
      <c r="WAE213" s="56"/>
      <c r="WAF213" s="56"/>
      <c r="WAG213" s="56"/>
      <c r="WAH213" s="56"/>
      <c r="WAI213" s="56"/>
      <c r="WAJ213" s="56"/>
      <c r="WAK213" s="56"/>
      <c r="WAL213" s="56"/>
      <c r="WAM213" s="56"/>
      <c r="WAN213" s="56"/>
      <c r="WAO213" s="56"/>
      <c r="WAP213" s="56"/>
      <c r="WAQ213" s="56"/>
      <c r="WAR213" s="56"/>
      <c r="WAS213" s="56"/>
      <c r="WAT213" s="56"/>
      <c r="WAU213" s="56"/>
      <c r="WAV213" s="56"/>
      <c r="WAW213" s="56"/>
      <c r="WAX213" s="56"/>
      <c r="WAY213" s="56"/>
      <c r="WAZ213" s="56"/>
      <c r="WBA213" s="56"/>
      <c r="WBB213" s="56"/>
      <c r="WBC213" s="56"/>
      <c r="WBD213" s="56"/>
      <c r="WBE213" s="56"/>
      <c r="WBF213" s="56"/>
      <c r="WBG213" s="56"/>
      <c r="WBH213" s="56"/>
      <c r="WBI213" s="56"/>
      <c r="WBJ213" s="56"/>
      <c r="WBK213" s="56"/>
      <c r="WBL213" s="56"/>
      <c r="WBM213" s="56"/>
      <c r="WBN213" s="56"/>
      <c r="WBO213" s="56"/>
      <c r="WBP213" s="56"/>
      <c r="WBQ213" s="56"/>
      <c r="WBR213" s="56"/>
      <c r="WBS213" s="56"/>
      <c r="WBT213" s="56"/>
      <c r="WBU213" s="56"/>
      <c r="WBV213" s="56"/>
      <c r="WBW213" s="56"/>
      <c r="WBX213" s="56"/>
      <c r="WBY213" s="56"/>
      <c r="WBZ213" s="56"/>
      <c r="WCA213" s="56"/>
      <c r="WCB213" s="56"/>
      <c r="WCC213" s="56"/>
      <c r="WCD213" s="56"/>
      <c r="WCE213" s="56"/>
      <c r="WCF213" s="56"/>
      <c r="WCG213" s="56"/>
      <c r="WCH213" s="56"/>
      <c r="WCI213" s="56"/>
      <c r="WCJ213" s="56"/>
      <c r="WCK213" s="56"/>
      <c r="WCL213" s="56"/>
      <c r="WCM213" s="56"/>
      <c r="WCN213" s="56"/>
      <c r="WCO213" s="56"/>
      <c r="WCP213" s="56"/>
      <c r="WCQ213" s="56"/>
      <c r="WCR213" s="56"/>
      <c r="WCS213" s="56"/>
      <c r="WCT213" s="56"/>
      <c r="WCU213" s="56"/>
      <c r="WCV213" s="56"/>
      <c r="WCW213" s="56"/>
      <c r="WCX213" s="56"/>
      <c r="WCY213" s="56"/>
      <c r="WCZ213" s="56"/>
      <c r="WDA213" s="56"/>
      <c r="WDB213" s="56"/>
      <c r="WDC213" s="56"/>
      <c r="WDD213" s="56"/>
      <c r="WDE213" s="56"/>
      <c r="WDF213" s="56"/>
      <c r="WDG213" s="56"/>
      <c r="WDH213" s="56"/>
      <c r="WDI213" s="56"/>
      <c r="WDJ213" s="56"/>
      <c r="WDK213" s="56"/>
      <c r="WDL213" s="56"/>
      <c r="WDM213" s="56"/>
      <c r="WDN213" s="56"/>
      <c r="WDO213" s="56"/>
      <c r="WDP213" s="56"/>
      <c r="WDQ213" s="56"/>
      <c r="WDR213" s="56"/>
      <c r="WDS213" s="56"/>
      <c r="WDT213" s="56"/>
      <c r="WDU213" s="56"/>
      <c r="WDV213" s="56"/>
      <c r="WDW213" s="56"/>
      <c r="WDX213" s="56"/>
      <c r="WDY213" s="56"/>
      <c r="WDZ213" s="56"/>
      <c r="WEA213" s="56"/>
      <c r="WEB213" s="56"/>
      <c r="WEC213" s="56"/>
      <c r="WED213" s="56"/>
      <c r="WEE213" s="56"/>
      <c r="WEF213" s="56"/>
      <c r="WEG213" s="56"/>
      <c r="WEH213" s="56"/>
      <c r="WEI213" s="56"/>
      <c r="WEJ213" s="56"/>
      <c r="WEK213" s="56"/>
      <c r="WEL213" s="56"/>
      <c r="WEM213" s="56"/>
      <c r="WEN213" s="56"/>
      <c r="WEO213" s="56"/>
      <c r="WEP213" s="56"/>
      <c r="WEQ213" s="56"/>
      <c r="WER213" s="56"/>
      <c r="WES213" s="56"/>
      <c r="WET213" s="56"/>
      <c r="WEU213" s="56"/>
      <c r="WEV213" s="56"/>
      <c r="WEW213" s="56"/>
      <c r="WEX213" s="56"/>
      <c r="WEY213" s="56"/>
      <c r="WEZ213" s="56"/>
      <c r="WFA213" s="56"/>
      <c r="WFB213" s="56"/>
      <c r="WFC213" s="56"/>
      <c r="WFD213" s="56"/>
      <c r="WFE213" s="56"/>
      <c r="WFF213" s="56"/>
      <c r="WFG213" s="56"/>
      <c r="WFH213" s="56"/>
      <c r="WFI213" s="56"/>
      <c r="WFJ213" s="56"/>
      <c r="WFK213" s="56"/>
      <c r="WFL213" s="56"/>
      <c r="WFM213" s="56"/>
      <c r="WFN213" s="56"/>
      <c r="WFO213" s="56"/>
      <c r="WFP213" s="56"/>
      <c r="WFQ213" s="56"/>
      <c r="WFR213" s="56"/>
      <c r="WFS213" s="56"/>
      <c r="WFT213" s="56"/>
      <c r="WFU213" s="56"/>
      <c r="WFV213" s="56"/>
      <c r="WFW213" s="56"/>
      <c r="WFX213" s="56"/>
      <c r="WFY213" s="56"/>
      <c r="WFZ213" s="56"/>
      <c r="WGA213" s="56"/>
      <c r="WGB213" s="56"/>
      <c r="WGC213" s="56"/>
      <c r="WGD213" s="56"/>
      <c r="WGE213" s="56"/>
      <c r="WGF213" s="56"/>
      <c r="WGG213" s="56"/>
      <c r="WGH213" s="56"/>
      <c r="WGI213" s="56"/>
      <c r="WGJ213" s="56"/>
      <c r="WGK213" s="56"/>
      <c r="WGL213" s="56"/>
      <c r="WGM213" s="56"/>
      <c r="WGN213" s="56"/>
      <c r="WGO213" s="56"/>
      <c r="WGP213" s="56"/>
      <c r="WGQ213" s="56"/>
      <c r="WGR213" s="56"/>
      <c r="WGS213" s="56"/>
      <c r="WGT213" s="56"/>
      <c r="WGU213" s="56"/>
      <c r="WGV213" s="56"/>
      <c r="WGW213" s="56"/>
      <c r="WGX213" s="56"/>
      <c r="WGY213" s="56"/>
      <c r="WGZ213" s="56"/>
      <c r="WHA213" s="56"/>
      <c r="WHB213" s="56"/>
      <c r="WHC213" s="56"/>
      <c r="WHD213" s="56"/>
      <c r="WHE213" s="56"/>
      <c r="WHF213" s="56"/>
      <c r="WHG213" s="56"/>
      <c r="WHH213" s="56"/>
      <c r="WHI213" s="56"/>
      <c r="WHJ213" s="56"/>
      <c r="WHK213" s="56"/>
      <c r="WHL213" s="56"/>
      <c r="WHM213" s="56"/>
      <c r="WHN213" s="56"/>
      <c r="WHO213" s="56"/>
      <c r="WHP213" s="56"/>
      <c r="WHQ213" s="56"/>
      <c r="WHR213" s="56"/>
      <c r="WHS213" s="56"/>
      <c r="WHT213" s="56"/>
      <c r="WHU213" s="56"/>
      <c r="WHV213" s="56"/>
      <c r="WHW213" s="56"/>
      <c r="WHX213" s="56"/>
      <c r="WHY213" s="56"/>
      <c r="WHZ213" s="56"/>
      <c r="WIA213" s="56"/>
      <c r="WIB213" s="56"/>
      <c r="WIC213" s="56"/>
      <c r="WID213" s="56"/>
      <c r="WIE213" s="56"/>
      <c r="WIF213" s="56"/>
      <c r="WIG213" s="56"/>
      <c r="WIH213" s="56"/>
      <c r="WII213" s="56"/>
      <c r="WIJ213" s="56"/>
      <c r="WIK213" s="56"/>
      <c r="WIL213" s="56"/>
      <c r="WIM213" s="56"/>
      <c r="WIN213" s="56"/>
      <c r="WIO213" s="56"/>
      <c r="WIP213" s="56"/>
      <c r="WIQ213" s="56"/>
      <c r="WIR213" s="56"/>
      <c r="WIS213" s="56"/>
      <c r="WIT213" s="56"/>
      <c r="WIU213" s="56"/>
      <c r="WIV213" s="56"/>
      <c r="WIW213" s="56"/>
      <c r="WIX213" s="56"/>
      <c r="WIY213" s="56"/>
      <c r="WIZ213" s="56"/>
      <c r="WJA213" s="56"/>
      <c r="WJB213" s="56"/>
      <c r="WJC213" s="56"/>
      <c r="WJD213" s="56"/>
      <c r="WJE213" s="56"/>
      <c r="WJF213" s="56"/>
      <c r="WJG213" s="56"/>
      <c r="WJH213" s="56"/>
      <c r="WJI213" s="56"/>
      <c r="WJJ213" s="56"/>
      <c r="WJK213" s="56"/>
      <c r="WJL213" s="56"/>
      <c r="WJM213" s="56"/>
      <c r="WJN213" s="56"/>
      <c r="WJO213" s="56"/>
      <c r="WJP213" s="56"/>
      <c r="WJQ213" s="56"/>
      <c r="WJR213" s="56"/>
      <c r="WJS213" s="56"/>
      <c r="WJT213" s="56"/>
      <c r="WJU213" s="56"/>
      <c r="WJV213" s="56"/>
      <c r="WJW213" s="56"/>
      <c r="WJX213" s="56"/>
      <c r="WJY213" s="56"/>
      <c r="WJZ213" s="56"/>
      <c r="WKA213" s="56"/>
      <c r="WKB213" s="56"/>
      <c r="WKC213" s="56"/>
      <c r="WKD213" s="56"/>
      <c r="WKE213" s="56"/>
      <c r="WKF213" s="56"/>
      <c r="WKG213" s="56"/>
      <c r="WKH213" s="56"/>
      <c r="WKI213" s="56"/>
      <c r="WKJ213" s="56"/>
      <c r="WKK213" s="56"/>
      <c r="WKL213" s="56"/>
      <c r="WKM213" s="56"/>
      <c r="WKN213" s="56"/>
      <c r="WKO213" s="56"/>
      <c r="WKP213" s="56"/>
      <c r="WKQ213" s="56"/>
      <c r="WKR213" s="56"/>
      <c r="WKS213" s="56"/>
      <c r="WKT213" s="56"/>
      <c r="WKU213" s="56"/>
      <c r="WKV213" s="56"/>
      <c r="WKW213" s="56"/>
      <c r="WKX213" s="56"/>
      <c r="WKY213" s="56"/>
      <c r="WKZ213" s="56"/>
      <c r="WLA213" s="56"/>
      <c r="WLB213" s="56"/>
      <c r="WLC213" s="56"/>
      <c r="WLD213" s="56"/>
      <c r="WLE213" s="56"/>
      <c r="WLF213" s="56"/>
      <c r="WLG213" s="56"/>
      <c r="WLH213" s="56"/>
      <c r="WLI213" s="56"/>
      <c r="WLJ213" s="56"/>
      <c r="WLK213" s="56"/>
      <c r="WLL213" s="56"/>
      <c r="WLM213" s="56"/>
      <c r="WLN213" s="56"/>
      <c r="WLO213" s="56"/>
      <c r="WLP213" s="56"/>
      <c r="WLQ213" s="56"/>
      <c r="WLR213" s="56"/>
      <c r="WLS213" s="56"/>
      <c r="WLT213" s="56"/>
      <c r="WLU213" s="56"/>
      <c r="WLV213" s="56"/>
      <c r="WLW213" s="56"/>
      <c r="WLX213" s="56"/>
      <c r="WLY213" s="56"/>
      <c r="WLZ213" s="56"/>
      <c r="WMA213" s="56"/>
      <c r="WMB213" s="56"/>
      <c r="WMC213" s="56"/>
      <c r="WMD213" s="56"/>
      <c r="WME213" s="56"/>
      <c r="WMF213" s="56"/>
      <c r="WMG213" s="56"/>
      <c r="WMH213" s="56"/>
      <c r="WMI213" s="56"/>
      <c r="WMJ213" s="56"/>
      <c r="WMK213" s="56"/>
      <c r="WML213" s="56"/>
      <c r="WMM213" s="56"/>
      <c r="WMN213" s="56"/>
      <c r="WMO213" s="56"/>
      <c r="WMP213" s="56"/>
      <c r="WMQ213" s="56"/>
      <c r="WMR213" s="56"/>
      <c r="WMS213" s="56"/>
      <c r="WMT213" s="56"/>
      <c r="WMU213" s="56"/>
      <c r="WMV213" s="56"/>
      <c r="WMW213" s="56"/>
      <c r="WMX213" s="56"/>
      <c r="WMY213" s="56"/>
      <c r="WMZ213" s="56"/>
      <c r="WNA213" s="56"/>
      <c r="WNB213" s="56"/>
      <c r="WNC213" s="56"/>
      <c r="WND213" s="56"/>
      <c r="WNE213" s="56"/>
      <c r="WNF213" s="56"/>
      <c r="WNG213" s="56"/>
      <c r="WNH213" s="56"/>
      <c r="WNI213" s="56"/>
      <c r="WNJ213" s="56"/>
      <c r="WNK213" s="56"/>
      <c r="WNL213" s="56"/>
      <c r="WNM213" s="56"/>
      <c r="WNN213" s="56"/>
      <c r="WNO213" s="56"/>
      <c r="WNP213" s="56"/>
      <c r="WNQ213" s="56"/>
      <c r="WNR213" s="56"/>
      <c r="WNS213" s="56"/>
      <c r="WNT213" s="56"/>
      <c r="WNU213" s="56"/>
      <c r="WNV213" s="56"/>
      <c r="WNW213" s="56"/>
      <c r="WNX213" s="56"/>
      <c r="WNY213" s="56"/>
      <c r="WNZ213" s="56"/>
      <c r="WOA213" s="56"/>
      <c r="WOB213" s="56"/>
      <c r="WOC213" s="56"/>
      <c r="WOD213" s="56"/>
      <c r="WOE213" s="56"/>
      <c r="WOF213" s="56"/>
      <c r="WOG213" s="56"/>
      <c r="WOH213" s="56"/>
      <c r="WOI213" s="56"/>
      <c r="WOJ213" s="56"/>
      <c r="WOK213" s="56"/>
      <c r="WOL213" s="56"/>
      <c r="WOM213" s="56"/>
      <c r="WON213" s="56"/>
      <c r="WOO213" s="56"/>
      <c r="WOP213" s="56"/>
      <c r="WOQ213" s="56"/>
      <c r="WOR213" s="56"/>
      <c r="WOS213" s="56"/>
      <c r="WOT213" s="56"/>
      <c r="WOU213" s="56"/>
      <c r="WOV213" s="56"/>
      <c r="WOW213" s="56"/>
      <c r="WOX213" s="56"/>
      <c r="WOY213" s="56"/>
      <c r="WOZ213" s="56"/>
      <c r="WPA213" s="56"/>
      <c r="WPB213" s="56"/>
      <c r="WPC213" s="56"/>
      <c r="WPD213" s="56"/>
      <c r="WPE213" s="56"/>
      <c r="WPF213" s="56"/>
      <c r="WPG213" s="56"/>
      <c r="WPH213" s="56"/>
      <c r="WPI213" s="56"/>
      <c r="WPJ213" s="56"/>
      <c r="WPK213" s="56"/>
      <c r="WPL213" s="56"/>
      <c r="WPM213" s="56"/>
      <c r="WPN213" s="56"/>
      <c r="WPO213" s="56"/>
      <c r="WPP213" s="56"/>
      <c r="WPQ213" s="56"/>
      <c r="WPR213" s="56"/>
      <c r="WPS213" s="56"/>
      <c r="WPT213" s="56"/>
      <c r="WPU213" s="56"/>
      <c r="WPV213" s="56"/>
      <c r="WPW213" s="56"/>
      <c r="WPX213" s="56"/>
      <c r="WPY213" s="56"/>
      <c r="WPZ213" s="56"/>
      <c r="WQA213" s="56"/>
      <c r="WQB213" s="56"/>
      <c r="WQC213" s="56"/>
      <c r="WQD213" s="56"/>
      <c r="WQE213" s="56"/>
      <c r="WQF213" s="56"/>
      <c r="WQG213" s="56"/>
      <c r="WQH213" s="56"/>
      <c r="WQI213" s="56"/>
      <c r="WQJ213" s="56"/>
      <c r="WQK213" s="56"/>
      <c r="WQL213" s="56"/>
      <c r="WQM213" s="56"/>
      <c r="WQN213" s="56"/>
      <c r="WQO213" s="56"/>
      <c r="WQP213" s="56"/>
      <c r="WQQ213" s="56"/>
      <c r="WQR213" s="56"/>
      <c r="WQS213" s="56"/>
      <c r="WQT213" s="56"/>
      <c r="WQU213" s="56"/>
      <c r="WQV213" s="56"/>
      <c r="WQW213" s="56"/>
      <c r="WQX213" s="56"/>
      <c r="WQY213" s="56"/>
      <c r="WQZ213" s="56"/>
      <c r="WRA213" s="56"/>
      <c r="WRB213" s="56"/>
      <c r="WRC213" s="56"/>
      <c r="WRD213" s="56"/>
      <c r="WRE213" s="56"/>
      <c r="WRF213" s="56"/>
      <c r="WRG213" s="56"/>
      <c r="WRH213" s="56"/>
      <c r="WRI213" s="56"/>
      <c r="WRJ213" s="56"/>
      <c r="WRK213" s="56"/>
      <c r="WRL213" s="56"/>
      <c r="WRM213" s="56"/>
      <c r="WRN213" s="56"/>
      <c r="WRO213" s="56"/>
      <c r="WRP213" s="56"/>
      <c r="WRQ213" s="56"/>
      <c r="WRR213" s="56"/>
      <c r="WRS213" s="56"/>
      <c r="WRT213" s="56"/>
      <c r="WRU213" s="56"/>
      <c r="WRV213" s="56"/>
      <c r="WRW213" s="56"/>
      <c r="WRX213" s="56"/>
      <c r="WRY213" s="56"/>
      <c r="WRZ213" s="56"/>
      <c r="WSA213" s="56"/>
      <c r="WSB213" s="56"/>
      <c r="WSC213" s="56"/>
      <c r="WSD213" s="56"/>
      <c r="WSE213" s="56"/>
      <c r="WSF213" s="56"/>
      <c r="WSG213" s="56"/>
      <c r="WSH213" s="56"/>
      <c r="WSI213" s="56"/>
      <c r="WSJ213" s="56"/>
      <c r="WSK213" s="56"/>
      <c r="WSL213" s="56"/>
      <c r="WSM213" s="56"/>
      <c r="WSN213" s="56"/>
      <c r="WSO213" s="56"/>
      <c r="WSP213" s="56"/>
      <c r="WSQ213" s="56"/>
      <c r="WSR213" s="56"/>
      <c r="WSS213" s="56"/>
      <c r="WST213" s="56"/>
      <c r="WSU213" s="56"/>
      <c r="WSV213" s="56"/>
      <c r="WSW213" s="56"/>
      <c r="WSX213" s="56"/>
      <c r="WSY213" s="56"/>
      <c r="WSZ213" s="56"/>
      <c r="WTA213" s="56"/>
      <c r="WTB213" s="56"/>
      <c r="WTC213" s="56"/>
      <c r="WTD213" s="56"/>
      <c r="WTE213" s="56"/>
      <c r="WTF213" s="56"/>
      <c r="WTG213" s="56"/>
      <c r="WTH213" s="56"/>
      <c r="WTI213" s="56"/>
      <c r="WTJ213" s="56"/>
      <c r="WTK213" s="56"/>
      <c r="WTL213" s="56"/>
      <c r="WTM213" s="56"/>
      <c r="WTN213" s="56"/>
      <c r="WTO213" s="56"/>
      <c r="WTP213" s="56"/>
      <c r="WTQ213" s="56"/>
      <c r="WTR213" s="56"/>
      <c r="WTS213" s="56"/>
      <c r="WTT213" s="56"/>
      <c r="WTU213" s="56"/>
      <c r="WTV213" s="56"/>
      <c r="WTW213" s="56"/>
      <c r="WTX213" s="56"/>
      <c r="WTY213" s="56"/>
      <c r="WTZ213" s="56"/>
      <c r="WUA213" s="56"/>
      <c r="WUB213" s="56"/>
      <c r="WUC213" s="56"/>
      <c r="WUD213" s="56"/>
      <c r="WUE213" s="56"/>
      <c r="WUF213" s="56"/>
      <c r="WUG213" s="56"/>
      <c r="WUH213" s="56"/>
      <c r="WUI213" s="56"/>
      <c r="WUJ213" s="56"/>
      <c r="WUK213" s="56"/>
      <c r="WUL213" s="56"/>
      <c r="WUM213" s="56"/>
      <c r="WUN213" s="56"/>
      <c r="WUO213" s="56"/>
      <c r="WUP213" s="56"/>
      <c r="WUQ213" s="56"/>
      <c r="WUR213" s="56"/>
      <c r="WUS213" s="56"/>
      <c r="WUT213" s="56"/>
      <c r="WUU213" s="56"/>
      <c r="WUV213" s="56"/>
      <c r="WUW213" s="56"/>
      <c r="WUX213" s="56"/>
      <c r="WUY213" s="56"/>
      <c r="WUZ213" s="56"/>
      <c r="WVA213" s="56"/>
      <c r="WVB213" s="56"/>
      <c r="WVC213" s="56"/>
      <c r="WVD213" s="56"/>
      <c r="WVE213" s="56"/>
      <c r="WVF213" s="56"/>
      <c r="WVG213" s="56"/>
      <c r="WVH213" s="56"/>
      <c r="WVI213" s="56"/>
      <c r="WVJ213" s="56"/>
      <c r="WVK213" s="56"/>
      <c r="WVL213" s="56"/>
      <c r="WVM213" s="56"/>
      <c r="WVN213" s="56"/>
      <c r="WVO213" s="56"/>
      <c r="WVP213" s="56"/>
      <c r="WVQ213" s="56"/>
      <c r="WVR213" s="56"/>
      <c r="WVS213" s="56"/>
      <c r="WVT213" s="56"/>
      <c r="WVU213" s="56"/>
      <c r="WVV213" s="56"/>
      <c r="WVW213" s="56"/>
      <c r="WVX213" s="56"/>
      <c r="WVY213" s="56"/>
      <c r="WVZ213" s="56"/>
      <c r="WWA213" s="56"/>
      <c r="WWB213" s="56"/>
      <c r="WWC213" s="56"/>
      <c r="WWD213" s="56"/>
      <c r="WWE213" s="56"/>
      <c r="WWF213" s="56"/>
      <c r="WWG213" s="56"/>
      <c r="WWH213" s="56"/>
      <c r="WWI213" s="56"/>
      <c r="WWJ213" s="56"/>
      <c r="WWK213" s="56"/>
      <c r="WWL213" s="56"/>
      <c r="WWM213" s="56"/>
      <c r="WWN213" s="56"/>
      <c r="WWO213" s="56"/>
      <c r="WWP213" s="56"/>
      <c r="WWQ213" s="56"/>
      <c r="WWR213" s="56"/>
      <c r="WWS213" s="56"/>
      <c r="WWT213" s="56"/>
      <c r="WWU213" s="56"/>
      <c r="WWV213" s="56"/>
      <c r="WWW213" s="56"/>
      <c r="WWX213" s="56"/>
      <c r="WWY213" s="56"/>
      <c r="WWZ213" s="56"/>
      <c r="WXA213" s="56"/>
      <c r="WXB213" s="56"/>
      <c r="WXC213" s="56"/>
      <c r="WXD213" s="56"/>
      <c r="WXE213" s="56"/>
      <c r="WXF213" s="56"/>
      <c r="WXG213" s="56"/>
      <c r="WXH213" s="56"/>
      <c r="WXI213" s="56"/>
      <c r="WXJ213" s="56"/>
      <c r="WXK213" s="56"/>
      <c r="WXL213" s="56"/>
      <c r="WXM213" s="56"/>
      <c r="WXN213" s="56"/>
      <c r="WXO213" s="56"/>
      <c r="WXP213" s="56"/>
      <c r="WXQ213" s="56"/>
      <c r="WXR213" s="56"/>
      <c r="WXS213" s="56"/>
      <c r="WXT213" s="56"/>
      <c r="WXU213" s="56"/>
      <c r="WXV213" s="56"/>
      <c r="WXW213" s="56"/>
      <c r="WXX213" s="56"/>
      <c r="WXY213" s="56"/>
      <c r="WXZ213" s="56"/>
      <c r="WYA213" s="56"/>
      <c r="WYB213" s="56"/>
      <c r="WYC213" s="56"/>
      <c r="WYD213" s="56"/>
      <c r="WYE213" s="56"/>
      <c r="WYF213" s="56"/>
      <c r="WYG213" s="56"/>
      <c r="WYH213" s="56"/>
      <c r="WYI213" s="56"/>
      <c r="WYJ213" s="56"/>
      <c r="WYK213" s="56"/>
      <c r="WYL213" s="56"/>
      <c r="WYM213" s="56"/>
      <c r="WYN213" s="56"/>
      <c r="WYO213" s="56"/>
      <c r="WYP213" s="56"/>
      <c r="WYQ213" s="56"/>
      <c r="WYR213" s="56"/>
      <c r="WYS213" s="56"/>
      <c r="WYT213" s="56"/>
      <c r="WYU213" s="56"/>
      <c r="WYV213" s="56"/>
      <c r="WYW213" s="56"/>
      <c r="WYX213" s="56"/>
      <c r="WYY213" s="56"/>
      <c r="WYZ213" s="56"/>
      <c r="WZA213" s="56"/>
      <c r="WZB213" s="56"/>
      <c r="WZC213" s="56"/>
      <c r="WZD213" s="56"/>
      <c r="WZE213" s="56"/>
      <c r="WZF213" s="56"/>
      <c r="WZG213" s="56"/>
      <c r="WZH213" s="56"/>
      <c r="WZI213" s="56"/>
      <c r="WZJ213" s="56"/>
      <c r="WZK213" s="56"/>
      <c r="WZL213" s="56"/>
      <c r="WZM213" s="56"/>
      <c r="WZN213" s="56"/>
      <c r="WZO213" s="56"/>
      <c r="WZP213" s="56"/>
      <c r="WZQ213" s="56"/>
      <c r="WZR213" s="56"/>
      <c r="WZS213" s="56"/>
      <c r="WZT213" s="56"/>
      <c r="WZU213" s="56"/>
      <c r="WZV213" s="56"/>
      <c r="WZW213" s="56"/>
      <c r="WZX213" s="56"/>
      <c r="WZY213" s="56"/>
      <c r="WZZ213" s="56"/>
      <c r="XAA213" s="56"/>
      <c r="XAB213" s="56"/>
      <c r="XAC213" s="56"/>
      <c r="XAD213" s="56"/>
      <c r="XAE213" s="56"/>
      <c r="XAF213" s="56"/>
      <c r="XAG213" s="56"/>
      <c r="XAH213" s="56"/>
      <c r="XAI213" s="56"/>
      <c r="XAJ213" s="56"/>
      <c r="XAK213" s="56"/>
      <c r="XAL213" s="56"/>
      <c r="XAM213" s="56"/>
      <c r="XAN213" s="56"/>
      <c r="XAO213" s="56"/>
      <c r="XAP213" s="56"/>
      <c r="XAQ213" s="56"/>
      <c r="XAR213" s="56"/>
      <c r="XAS213" s="56"/>
      <c r="XAT213" s="56"/>
      <c r="XAU213" s="56"/>
      <c r="XAV213" s="56"/>
      <c r="XAW213" s="56"/>
      <c r="XAX213" s="56"/>
      <c r="XAY213" s="56"/>
      <c r="XAZ213" s="56"/>
      <c r="XBA213" s="56"/>
      <c r="XBB213" s="56"/>
      <c r="XBC213" s="56"/>
      <c r="XBD213" s="56"/>
      <c r="XBE213" s="56"/>
      <c r="XBF213" s="56"/>
      <c r="XBG213" s="56"/>
      <c r="XBH213" s="56"/>
      <c r="XBI213" s="56"/>
      <c r="XBJ213" s="56"/>
      <c r="XBK213" s="56"/>
      <c r="XBL213" s="56"/>
      <c r="XBM213" s="56"/>
      <c r="XBN213" s="56"/>
      <c r="XBO213" s="56"/>
      <c r="XBP213" s="56"/>
      <c r="XBQ213" s="56"/>
      <c r="XBR213" s="56"/>
      <c r="XBS213" s="56"/>
      <c r="XBT213" s="56"/>
      <c r="XBU213" s="56"/>
      <c r="XBV213" s="56"/>
      <c r="XBW213" s="56"/>
      <c r="XBX213" s="56"/>
      <c r="XBY213" s="56"/>
      <c r="XBZ213" s="56"/>
      <c r="XCA213" s="56"/>
      <c r="XCB213" s="56"/>
      <c r="XCC213" s="56"/>
      <c r="XCD213" s="56"/>
      <c r="XCE213" s="56"/>
      <c r="XCF213" s="56"/>
      <c r="XCG213" s="56"/>
      <c r="XCH213" s="56"/>
      <c r="XCI213" s="56"/>
      <c r="XCJ213" s="56"/>
      <c r="XCK213" s="56"/>
      <c r="XCL213" s="56"/>
      <c r="XCM213" s="56"/>
      <c r="XCN213" s="56"/>
      <c r="XCO213" s="56"/>
      <c r="XCP213" s="56"/>
      <c r="XCQ213" s="56"/>
      <c r="XCR213" s="56"/>
      <c r="XCS213" s="56"/>
      <c r="XCT213" s="56"/>
      <c r="XCU213" s="56"/>
      <c r="XCV213" s="56"/>
      <c r="XCW213" s="56"/>
      <c r="XCX213" s="56"/>
      <c r="XCY213" s="56"/>
      <c r="XCZ213" s="56"/>
      <c r="XDA213" s="56"/>
      <c r="XDB213" s="56"/>
      <c r="XDC213" s="56"/>
      <c r="XDD213" s="56"/>
      <c r="XDE213" s="56"/>
      <c r="XDF213" s="56"/>
      <c r="XDG213" s="56"/>
      <c r="XDH213" s="56"/>
      <c r="XDI213" s="56"/>
      <c r="XDJ213" s="56"/>
      <c r="XDK213" s="56"/>
      <c r="XDL213" s="56"/>
      <c r="XDM213" s="56"/>
      <c r="XDN213" s="56"/>
      <c r="XDO213" s="56"/>
      <c r="XDP213" s="56"/>
      <c r="XDQ213" s="56"/>
      <c r="XDR213" s="56"/>
      <c r="XDS213" s="56"/>
      <c r="XDT213" s="56"/>
      <c r="XDU213" s="56"/>
      <c r="XDV213" s="56"/>
      <c r="XDW213" s="56"/>
      <c r="XDX213" s="56"/>
      <c r="XDY213" s="56"/>
      <c r="XDZ213" s="56"/>
      <c r="XEA213" s="56"/>
      <c r="XEB213" s="56"/>
      <c r="XEC213" s="56"/>
      <c r="XED213" s="56"/>
      <c r="XEE213" s="56"/>
      <c r="XEF213" s="56"/>
      <c r="XEG213" s="56"/>
      <c r="XEH213" s="56"/>
      <c r="XEI213" s="56"/>
      <c r="XEJ213" s="56"/>
      <c r="XEK213" s="56"/>
      <c r="XEL213" s="56"/>
      <c r="XEM213" s="56"/>
      <c r="XEN213" s="56"/>
      <c r="XEO213" s="56"/>
      <c r="XEP213" s="56"/>
      <c r="XEQ213" s="56"/>
      <c r="XER213" s="56"/>
      <c r="XES213" s="56"/>
      <c r="XET213" s="56"/>
      <c r="XEU213" s="56"/>
      <c r="XEV213" s="56"/>
      <c r="XEW213" s="56"/>
      <c r="XEX213" s="56"/>
      <c r="XEY213" s="56"/>
      <c r="XEZ213" s="56"/>
      <c r="XFA213" s="56"/>
      <c r="XFB213" s="56"/>
      <c r="XFC213" s="56"/>
      <c r="XFD213" s="56"/>
    </row>
    <row r="214" spans="1:16384" s="34" customFormat="1" x14ac:dyDescent="0.2">
      <c r="A214" s="206" t="s">
        <v>14</v>
      </c>
      <c r="B214" s="206">
        <v>110</v>
      </c>
      <c r="C214" s="206" t="s">
        <v>15</v>
      </c>
      <c r="D214" s="206" t="s">
        <v>1066</v>
      </c>
      <c r="E214" s="206" t="s">
        <v>1067</v>
      </c>
      <c r="F214" s="206" t="s">
        <v>42</v>
      </c>
      <c r="G214" s="207">
        <v>44648</v>
      </c>
      <c r="H214" s="214" t="s">
        <v>18</v>
      </c>
      <c r="I214" s="214" t="s">
        <v>19</v>
      </c>
      <c r="J214" s="214" t="s">
        <v>97</v>
      </c>
      <c r="K214" s="206" t="s">
        <v>1068</v>
      </c>
      <c r="L214" s="206">
        <v>78181507</v>
      </c>
      <c r="M214" s="174" t="s">
        <v>985</v>
      </c>
      <c r="N214" s="120">
        <v>22000000</v>
      </c>
      <c r="O214" s="261">
        <v>22000000</v>
      </c>
      <c r="P214" s="206">
        <v>28022</v>
      </c>
      <c r="Q214" s="206" t="s">
        <v>934</v>
      </c>
      <c r="R214" s="214" t="s">
        <v>46</v>
      </c>
      <c r="S214" s="206" t="s">
        <v>51</v>
      </c>
      <c r="T214" s="272" t="s">
        <v>51</v>
      </c>
      <c r="U214" s="272" t="s">
        <v>51</v>
      </c>
      <c r="V214" s="207" t="s">
        <v>294</v>
      </c>
      <c r="W214" s="224" t="s">
        <v>51</v>
      </c>
      <c r="X214" s="224" t="s">
        <v>51</v>
      </c>
      <c r="Y214" s="224" t="s">
        <v>51</v>
      </c>
      <c r="Z214" s="224" t="s">
        <v>51</v>
      </c>
      <c r="AA214" s="224" t="s">
        <v>51</v>
      </c>
      <c r="AB214" s="224" t="s">
        <v>51</v>
      </c>
      <c r="AC214" s="224" t="s">
        <v>51</v>
      </c>
      <c r="AD214" s="224" t="s">
        <v>51</v>
      </c>
      <c r="AE214" s="36">
        <v>0</v>
      </c>
      <c r="AF214" s="77">
        <v>0</v>
      </c>
      <c r="AG214" s="77">
        <v>0</v>
      </c>
      <c r="AH214" s="77">
        <v>0</v>
      </c>
      <c r="AI214" s="231">
        <f t="shared" si="44"/>
        <v>0</v>
      </c>
      <c r="AJ214" s="224" t="s">
        <v>51</v>
      </c>
      <c r="AK214" s="207" t="s">
        <v>294</v>
      </c>
      <c r="AL214" s="206" t="s">
        <v>51</v>
      </c>
      <c r="AM214" s="207" t="s">
        <v>294</v>
      </c>
      <c r="AN214" s="207" t="s">
        <v>294</v>
      </c>
      <c r="AO214" s="225">
        <f t="shared" si="43"/>
        <v>0</v>
      </c>
      <c r="AP214" s="206" t="s">
        <v>51</v>
      </c>
      <c r="AQ214" s="206" t="s">
        <v>51</v>
      </c>
      <c r="AR214" s="131">
        <v>0</v>
      </c>
      <c r="AS214" s="207" t="s">
        <v>294</v>
      </c>
      <c r="AT214" s="131">
        <v>0</v>
      </c>
      <c r="AU214" s="207" t="s">
        <v>294</v>
      </c>
      <c r="AV214" s="131">
        <v>0</v>
      </c>
      <c r="AW214" s="207" t="s">
        <v>294</v>
      </c>
      <c r="AX214" s="131">
        <v>0</v>
      </c>
      <c r="AY214" s="172">
        <v>1</v>
      </c>
      <c r="AZ214" s="131">
        <v>0</v>
      </c>
      <c r="BA214" s="172">
        <v>1</v>
      </c>
      <c r="BB214" s="35">
        <v>0</v>
      </c>
      <c r="BC214" s="172">
        <v>1</v>
      </c>
      <c r="BD214" s="131">
        <v>0</v>
      </c>
      <c r="BE214" s="172">
        <v>1</v>
      </c>
      <c r="BF214" s="132">
        <v>0</v>
      </c>
      <c r="BG214" s="206" t="s">
        <v>51</v>
      </c>
      <c r="BH214" s="172">
        <v>1</v>
      </c>
      <c r="BI214" s="172">
        <v>1</v>
      </c>
      <c r="BJ214" s="206" t="s">
        <v>51</v>
      </c>
      <c r="BK214" s="172">
        <v>1</v>
      </c>
      <c r="BL214" s="172">
        <v>1</v>
      </c>
      <c r="BM214" s="206" t="s">
        <v>51</v>
      </c>
      <c r="BN214" s="172">
        <v>1</v>
      </c>
      <c r="BO214" s="172">
        <v>1</v>
      </c>
      <c r="BP214" s="326" t="s">
        <v>51</v>
      </c>
      <c r="BQ214" s="172">
        <v>1</v>
      </c>
      <c r="BR214" s="172">
        <v>1</v>
      </c>
      <c r="BS214" s="40" t="s">
        <v>51</v>
      </c>
      <c r="BT214" s="1"/>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c r="GX214" s="56"/>
      <c r="GY214" s="56"/>
      <c r="GZ214" s="56"/>
      <c r="HA214" s="56"/>
      <c r="HB214" s="56"/>
      <c r="HC214" s="56"/>
      <c r="HD214" s="56"/>
      <c r="HE214" s="56"/>
      <c r="HF214" s="56"/>
      <c r="HG214" s="56"/>
      <c r="HH214" s="56"/>
      <c r="HI214" s="56"/>
      <c r="HJ214" s="56"/>
      <c r="HK214" s="56"/>
      <c r="HL214" s="56"/>
      <c r="HM214" s="56"/>
      <c r="HN214" s="56"/>
      <c r="HO214" s="56"/>
      <c r="HP214" s="56"/>
      <c r="HQ214" s="56"/>
      <c r="HR214" s="56"/>
      <c r="HS214" s="56"/>
      <c r="HT214" s="56"/>
      <c r="HU214" s="56"/>
      <c r="HV214" s="56"/>
      <c r="HW214" s="56"/>
      <c r="HX214" s="56"/>
      <c r="HY214" s="56"/>
      <c r="HZ214" s="56"/>
      <c r="IA214" s="56"/>
      <c r="IB214" s="56"/>
      <c r="IC214" s="56"/>
      <c r="ID214" s="56"/>
      <c r="IE214" s="56"/>
      <c r="IF214" s="56"/>
      <c r="IG214" s="56"/>
      <c r="IH214" s="56"/>
      <c r="II214" s="56"/>
      <c r="IJ214" s="56"/>
      <c r="IK214" s="56"/>
      <c r="IL214" s="56"/>
      <c r="IM214" s="56"/>
      <c r="IN214" s="56"/>
      <c r="IO214" s="56"/>
      <c r="IP214" s="56"/>
      <c r="IQ214" s="56"/>
      <c r="IR214" s="56"/>
      <c r="IS214" s="56"/>
      <c r="IT214" s="56"/>
      <c r="IU214" s="56"/>
      <c r="IV214" s="56"/>
      <c r="IW214" s="56"/>
      <c r="IX214" s="56"/>
      <c r="IY214" s="56"/>
      <c r="IZ214" s="56"/>
      <c r="JA214" s="56"/>
      <c r="JB214" s="56"/>
      <c r="JC214" s="56"/>
      <c r="JD214" s="56"/>
      <c r="JE214" s="56"/>
      <c r="JF214" s="56"/>
      <c r="JG214" s="56"/>
      <c r="JH214" s="56"/>
      <c r="JI214" s="56"/>
      <c r="JJ214" s="56"/>
      <c r="JK214" s="56"/>
      <c r="JL214" s="56"/>
      <c r="JM214" s="56"/>
      <c r="JN214" s="56"/>
      <c r="JO214" s="56"/>
      <c r="JP214" s="56"/>
      <c r="JQ214" s="56"/>
      <c r="JR214" s="56"/>
      <c r="JS214" s="56"/>
      <c r="JT214" s="56"/>
      <c r="JU214" s="56"/>
      <c r="JV214" s="56"/>
      <c r="JW214" s="56"/>
      <c r="JX214" s="56"/>
      <c r="JY214" s="56"/>
      <c r="JZ214" s="56"/>
      <c r="KA214" s="56"/>
      <c r="KB214" s="56"/>
      <c r="KC214" s="56"/>
      <c r="KD214" s="56"/>
      <c r="KE214" s="56"/>
      <c r="KF214" s="56"/>
      <c r="KG214" s="56"/>
      <c r="KH214" s="56"/>
      <c r="KI214" s="56"/>
      <c r="KJ214" s="56"/>
      <c r="KK214" s="56"/>
      <c r="KL214" s="56"/>
      <c r="KM214" s="56"/>
      <c r="KN214" s="56"/>
      <c r="KO214" s="56"/>
      <c r="KP214" s="56"/>
      <c r="KQ214" s="56"/>
      <c r="KR214" s="56"/>
      <c r="KS214" s="56"/>
      <c r="KT214" s="56"/>
      <c r="KU214" s="56"/>
      <c r="KV214" s="56"/>
      <c r="KW214" s="56"/>
      <c r="KX214" s="56"/>
      <c r="KY214" s="56"/>
      <c r="KZ214" s="56"/>
      <c r="LA214" s="56"/>
      <c r="LB214" s="56"/>
      <c r="LC214" s="56"/>
      <c r="LD214" s="56"/>
      <c r="LE214" s="56"/>
      <c r="LF214" s="56"/>
      <c r="LG214" s="56"/>
      <c r="LH214" s="56"/>
      <c r="LI214" s="56"/>
      <c r="LJ214" s="56"/>
      <c r="LK214" s="56"/>
      <c r="LL214" s="56"/>
      <c r="LM214" s="56"/>
      <c r="LN214" s="56"/>
      <c r="LO214" s="56"/>
      <c r="LP214" s="56"/>
      <c r="LQ214" s="56"/>
      <c r="LR214" s="56"/>
      <c r="LS214" s="56"/>
      <c r="LT214" s="56"/>
      <c r="LU214" s="56"/>
      <c r="LV214" s="56"/>
      <c r="LW214" s="56"/>
      <c r="LX214" s="56"/>
      <c r="LY214" s="56"/>
      <c r="LZ214" s="56"/>
      <c r="MA214" s="56"/>
      <c r="MB214" s="56"/>
      <c r="MC214" s="56"/>
      <c r="MD214" s="56"/>
      <c r="ME214" s="56"/>
      <c r="MF214" s="56"/>
      <c r="MG214" s="56"/>
      <c r="MH214" s="56"/>
      <c r="MI214" s="56"/>
      <c r="MJ214" s="56"/>
      <c r="MK214" s="56"/>
      <c r="ML214" s="56"/>
      <c r="MM214" s="56"/>
      <c r="MN214" s="56"/>
      <c r="MO214" s="56"/>
      <c r="MP214" s="56"/>
      <c r="MQ214" s="56"/>
      <c r="MR214" s="56"/>
      <c r="MS214" s="56"/>
      <c r="MT214" s="56"/>
      <c r="MU214" s="56"/>
      <c r="MV214" s="56"/>
      <c r="MW214" s="56"/>
      <c r="MX214" s="56"/>
      <c r="MY214" s="56"/>
      <c r="MZ214" s="56"/>
      <c r="NA214" s="56"/>
      <c r="NB214" s="56"/>
      <c r="NC214" s="56"/>
      <c r="ND214" s="56"/>
      <c r="NE214" s="56"/>
      <c r="NF214" s="56"/>
      <c r="NG214" s="56"/>
      <c r="NH214" s="56"/>
      <c r="NI214" s="56"/>
      <c r="NJ214" s="56"/>
      <c r="NK214" s="56"/>
      <c r="NL214" s="56"/>
      <c r="NM214" s="56"/>
      <c r="NN214" s="56"/>
      <c r="NO214" s="56"/>
      <c r="NP214" s="56"/>
      <c r="NQ214" s="56"/>
      <c r="NR214" s="56"/>
      <c r="NS214" s="56"/>
      <c r="NT214" s="56"/>
      <c r="NU214" s="56"/>
      <c r="NV214" s="56"/>
      <c r="NW214" s="56"/>
      <c r="NX214" s="56"/>
      <c r="NY214" s="56"/>
      <c r="NZ214" s="56"/>
      <c r="OA214" s="56"/>
      <c r="OB214" s="56"/>
      <c r="OC214" s="56"/>
      <c r="OD214" s="56"/>
      <c r="OE214" s="56"/>
      <c r="OF214" s="56"/>
      <c r="OG214" s="56"/>
      <c r="OH214" s="56"/>
      <c r="OI214" s="56"/>
      <c r="OJ214" s="56"/>
      <c r="OK214" s="56"/>
      <c r="OL214" s="56"/>
      <c r="OM214" s="56"/>
      <c r="ON214" s="56"/>
      <c r="OO214" s="56"/>
      <c r="OP214" s="56"/>
      <c r="OQ214" s="56"/>
      <c r="OR214" s="56"/>
      <c r="OS214" s="56"/>
      <c r="OT214" s="56"/>
      <c r="OU214" s="56"/>
      <c r="OV214" s="56"/>
      <c r="OW214" s="56"/>
      <c r="OX214" s="56"/>
      <c r="OY214" s="56"/>
      <c r="OZ214" s="56"/>
      <c r="PA214" s="56"/>
      <c r="PB214" s="56"/>
      <c r="PC214" s="56"/>
      <c r="PD214" s="56"/>
      <c r="PE214" s="56"/>
      <c r="PF214" s="56"/>
      <c r="PG214" s="56"/>
      <c r="PH214" s="56"/>
      <c r="PI214" s="56"/>
      <c r="PJ214" s="56"/>
      <c r="PK214" s="56"/>
      <c r="PL214" s="56"/>
      <c r="PM214" s="56"/>
      <c r="PN214" s="56"/>
      <c r="PO214" s="56"/>
      <c r="PP214" s="56"/>
      <c r="PQ214" s="56"/>
      <c r="PR214" s="56"/>
      <c r="PS214" s="56"/>
      <c r="PT214" s="56"/>
      <c r="PU214" s="56"/>
      <c r="PV214" s="56"/>
      <c r="PW214" s="56"/>
      <c r="PX214" s="56"/>
      <c r="PY214" s="56"/>
      <c r="PZ214" s="56"/>
      <c r="QA214" s="56"/>
      <c r="QB214" s="56"/>
      <c r="QC214" s="56"/>
      <c r="QD214" s="56"/>
      <c r="QE214" s="56"/>
      <c r="QF214" s="56"/>
      <c r="QG214" s="56"/>
      <c r="QH214" s="56"/>
      <c r="QI214" s="56"/>
      <c r="QJ214" s="56"/>
      <c r="QK214" s="56"/>
      <c r="QL214" s="56"/>
      <c r="QM214" s="56"/>
      <c r="QN214" s="56"/>
      <c r="QO214" s="56"/>
      <c r="QP214" s="56"/>
      <c r="QQ214" s="56"/>
      <c r="QR214" s="56"/>
      <c r="QS214" s="56"/>
      <c r="QT214" s="56"/>
      <c r="QU214" s="56"/>
      <c r="QV214" s="56"/>
      <c r="QW214" s="56"/>
      <c r="QX214" s="56"/>
      <c r="QY214" s="56"/>
      <c r="QZ214" s="56"/>
      <c r="RA214" s="56"/>
      <c r="RB214" s="56"/>
      <c r="RC214" s="56"/>
      <c r="RD214" s="56"/>
      <c r="RE214" s="56"/>
      <c r="RF214" s="56"/>
      <c r="RG214" s="56"/>
      <c r="RH214" s="56"/>
      <c r="RI214" s="56"/>
      <c r="RJ214" s="56"/>
      <c r="RK214" s="56"/>
      <c r="RL214" s="56"/>
      <c r="RM214" s="56"/>
      <c r="RN214" s="56"/>
      <c r="RO214" s="56"/>
      <c r="RP214" s="56"/>
      <c r="RQ214" s="56"/>
      <c r="RR214" s="56"/>
      <c r="RS214" s="56"/>
      <c r="RT214" s="56"/>
      <c r="RU214" s="56"/>
      <c r="RV214" s="56"/>
      <c r="RW214" s="56"/>
      <c r="RX214" s="56"/>
      <c r="RY214" s="56"/>
      <c r="RZ214" s="56"/>
      <c r="SA214" s="56"/>
      <c r="SB214" s="56"/>
      <c r="SC214" s="56"/>
      <c r="SD214" s="56"/>
      <c r="SE214" s="56"/>
      <c r="SF214" s="56"/>
      <c r="SG214" s="56"/>
      <c r="SH214" s="56"/>
      <c r="SI214" s="56"/>
      <c r="SJ214" s="56"/>
      <c r="SK214" s="56"/>
      <c r="SL214" s="56"/>
      <c r="SM214" s="56"/>
      <c r="SN214" s="56"/>
      <c r="SO214" s="56"/>
      <c r="SP214" s="56"/>
      <c r="SQ214" s="56"/>
      <c r="SR214" s="56"/>
      <c r="SS214" s="56"/>
      <c r="ST214" s="56"/>
      <c r="SU214" s="56"/>
      <c r="SV214" s="56"/>
      <c r="SW214" s="56"/>
      <c r="SX214" s="56"/>
      <c r="SY214" s="56"/>
      <c r="SZ214" s="56"/>
      <c r="TA214" s="56"/>
      <c r="TB214" s="56"/>
      <c r="TC214" s="56"/>
      <c r="TD214" s="56"/>
      <c r="TE214" s="56"/>
      <c r="TF214" s="56"/>
      <c r="TG214" s="56"/>
      <c r="TH214" s="56"/>
      <c r="TI214" s="56"/>
      <c r="TJ214" s="56"/>
      <c r="TK214" s="56"/>
      <c r="TL214" s="56"/>
      <c r="TM214" s="56"/>
      <c r="TN214" s="56"/>
      <c r="TO214" s="56"/>
      <c r="TP214" s="56"/>
      <c r="TQ214" s="56"/>
      <c r="TR214" s="56"/>
      <c r="TS214" s="56"/>
      <c r="TT214" s="56"/>
      <c r="TU214" s="56"/>
      <c r="TV214" s="56"/>
      <c r="TW214" s="56"/>
      <c r="TX214" s="56"/>
      <c r="TY214" s="56"/>
      <c r="TZ214" s="56"/>
      <c r="UA214" s="56"/>
      <c r="UB214" s="56"/>
      <c r="UC214" s="56"/>
      <c r="UD214" s="56"/>
      <c r="UE214" s="56"/>
      <c r="UF214" s="56"/>
      <c r="UG214" s="56"/>
      <c r="UH214" s="56"/>
      <c r="UI214" s="56"/>
      <c r="UJ214" s="56"/>
      <c r="UK214" s="56"/>
      <c r="UL214" s="56"/>
      <c r="UM214" s="56"/>
      <c r="UN214" s="56"/>
      <c r="UO214" s="56"/>
      <c r="UP214" s="56"/>
      <c r="UQ214" s="56"/>
      <c r="UR214" s="56"/>
      <c r="US214" s="56"/>
      <c r="UT214" s="56"/>
      <c r="UU214" s="56"/>
      <c r="UV214" s="56"/>
      <c r="UW214" s="56"/>
      <c r="UX214" s="56"/>
      <c r="UY214" s="56"/>
      <c r="UZ214" s="56"/>
      <c r="VA214" s="56"/>
      <c r="VB214" s="56"/>
      <c r="VC214" s="56"/>
      <c r="VD214" s="56"/>
      <c r="VE214" s="56"/>
      <c r="VF214" s="56"/>
      <c r="VG214" s="56"/>
      <c r="VH214" s="56"/>
      <c r="VI214" s="56"/>
      <c r="VJ214" s="56"/>
      <c r="VK214" s="56"/>
      <c r="VL214" s="56"/>
      <c r="VM214" s="56"/>
      <c r="VN214" s="56"/>
      <c r="VO214" s="56"/>
      <c r="VP214" s="56"/>
      <c r="VQ214" s="56"/>
      <c r="VR214" s="56"/>
      <c r="VS214" s="56"/>
      <c r="VT214" s="56"/>
      <c r="VU214" s="56"/>
      <c r="VV214" s="56"/>
      <c r="VW214" s="56"/>
      <c r="VX214" s="56"/>
      <c r="VY214" s="56"/>
      <c r="VZ214" s="56"/>
      <c r="WA214" s="56"/>
      <c r="WB214" s="56"/>
      <c r="WC214" s="56"/>
      <c r="WD214" s="56"/>
      <c r="WE214" s="56"/>
      <c r="WF214" s="56"/>
      <c r="WG214" s="56"/>
      <c r="WH214" s="56"/>
      <c r="WI214" s="56"/>
      <c r="WJ214" s="56"/>
      <c r="WK214" s="56"/>
      <c r="WL214" s="56"/>
      <c r="WM214" s="56"/>
      <c r="WN214" s="56"/>
      <c r="WO214" s="56"/>
      <c r="WP214" s="56"/>
      <c r="WQ214" s="56"/>
      <c r="WR214" s="56"/>
      <c r="WS214" s="56"/>
      <c r="WT214" s="56"/>
      <c r="WU214" s="56"/>
      <c r="WV214" s="56"/>
      <c r="WW214" s="56"/>
      <c r="WX214" s="56"/>
      <c r="WY214" s="56"/>
      <c r="WZ214" s="56"/>
      <c r="XA214" s="56"/>
      <c r="XB214" s="56"/>
      <c r="XC214" s="56"/>
      <c r="XD214" s="56"/>
      <c r="XE214" s="56"/>
      <c r="XF214" s="56"/>
      <c r="XG214" s="56"/>
      <c r="XH214" s="56"/>
      <c r="XI214" s="56"/>
      <c r="XJ214" s="56"/>
      <c r="XK214" s="56"/>
      <c r="XL214" s="56"/>
      <c r="XM214" s="56"/>
      <c r="XN214" s="56"/>
      <c r="XO214" s="56"/>
      <c r="XP214" s="56"/>
      <c r="XQ214" s="56"/>
      <c r="XR214" s="56"/>
      <c r="XS214" s="56"/>
      <c r="XT214" s="56"/>
      <c r="XU214" s="56"/>
      <c r="XV214" s="56"/>
      <c r="XW214" s="56"/>
      <c r="XX214" s="56"/>
      <c r="XY214" s="56"/>
      <c r="XZ214" s="56"/>
      <c r="YA214" s="56"/>
      <c r="YB214" s="56"/>
      <c r="YC214" s="56"/>
      <c r="YD214" s="56"/>
      <c r="YE214" s="56"/>
      <c r="YF214" s="56"/>
      <c r="YG214" s="56"/>
      <c r="YH214" s="56"/>
      <c r="YI214" s="56"/>
      <c r="YJ214" s="56"/>
      <c r="YK214" s="56"/>
      <c r="YL214" s="56"/>
      <c r="YM214" s="56"/>
      <c r="YN214" s="56"/>
      <c r="YO214" s="56"/>
      <c r="YP214" s="56"/>
      <c r="YQ214" s="56"/>
      <c r="YR214" s="56"/>
      <c r="YS214" s="56"/>
      <c r="YT214" s="56"/>
      <c r="YU214" s="56"/>
      <c r="YV214" s="56"/>
      <c r="YW214" s="56"/>
      <c r="YX214" s="56"/>
      <c r="YY214" s="56"/>
      <c r="YZ214" s="56"/>
      <c r="ZA214" s="56"/>
      <c r="ZB214" s="56"/>
      <c r="ZC214" s="56"/>
      <c r="ZD214" s="56"/>
      <c r="ZE214" s="56"/>
      <c r="ZF214" s="56"/>
      <c r="ZG214" s="56"/>
      <c r="ZH214" s="56"/>
      <c r="ZI214" s="56"/>
      <c r="ZJ214" s="56"/>
      <c r="ZK214" s="56"/>
      <c r="ZL214" s="56"/>
      <c r="ZM214" s="56"/>
      <c r="ZN214" s="56"/>
      <c r="ZO214" s="56"/>
      <c r="ZP214" s="56"/>
      <c r="ZQ214" s="56"/>
      <c r="ZR214" s="56"/>
      <c r="ZS214" s="56"/>
      <c r="ZT214" s="56"/>
      <c r="ZU214" s="56"/>
      <c r="ZV214" s="56"/>
      <c r="ZW214" s="56"/>
      <c r="ZX214" s="56"/>
      <c r="ZY214" s="56"/>
      <c r="ZZ214" s="56"/>
      <c r="AAA214" s="56"/>
      <c r="AAB214" s="56"/>
      <c r="AAC214" s="56"/>
      <c r="AAD214" s="56"/>
      <c r="AAE214" s="56"/>
      <c r="AAF214" s="56"/>
      <c r="AAG214" s="56"/>
      <c r="AAH214" s="56"/>
      <c r="AAI214" s="56"/>
      <c r="AAJ214" s="56"/>
      <c r="AAK214" s="56"/>
      <c r="AAL214" s="56"/>
      <c r="AAM214" s="56"/>
      <c r="AAN214" s="56"/>
      <c r="AAO214" s="56"/>
      <c r="AAP214" s="56"/>
      <c r="AAQ214" s="56"/>
      <c r="AAR214" s="56"/>
      <c r="AAS214" s="56"/>
      <c r="AAT214" s="56"/>
      <c r="AAU214" s="56"/>
      <c r="AAV214" s="56"/>
      <c r="AAW214" s="56"/>
      <c r="AAX214" s="56"/>
      <c r="AAY214" s="56"/>
      <c r="AAZ214" s="56"/>
      <c r="ABA214" s="56"/>
      <c r="ABB214" s="56"/>
      <c r="ABC214" s="56"/>
      <c r="ABD214" s="56"/>
      <c r="ABE214" s="56"/>
      <c r="ABF214" s="56"/>
      <c r="ABG214" s="56"/>
      <c r="ABH214" s="56"/>
      <c r="ABI214" s="56"/>
      <c r="ABJ214" s="56"/>
      <c r="ABK214" s="56"/>
      <c r="ABL214" s="56"/>
      <c r="ABM214" s="56"/>
      <c r="ABN214" s="56"/>
      <c r="ABO214" s="56"/>
      <c r="ABP214" s="56"/>
      <c r="ABQ214" s="56"/>
      <c r="ABR214" s="56"/>
      <c r="ABS214" s="56"/>
      <c r="ABT214" s="56"/>
      <c r="ABU214" s="56"/>
      <c r="ABV214" s="56"/>
      <c r="ABW214" s="56"/>
      <c r="ABX214" s="56"/>
      <c r="ABY214" s="56"/>
      <c r="ABZ214" s="56"/>
      <c r="ACA214" s="56"/>
      <c r="ACB214" s="56"/>
      <c r="ACC214" s="56"/>
      <c r="ACD214" s="56"/>
      <c r="ACE214" s="56"/>
      <c r="ACF214" s="56"/>
      <c r="ACG214" s="56"/>
      <c r="ACH214" s="56"/>
      <c r="ACI214" s="56"/>
      <c r="ACJ214" s="56"/>
      <c r="ACK214" s="56"/>
      <c r="ACL214" s="56"/>
      <c r="ACM214" s="56"/>
      <c r="ACN214" s="56"/>
      <c r="ACO214" s="56"/>
      <c r="ACP214" s="56"/>
      <c r="ACQ214" s="56"/>
      <c r="ACR214" s="56"/>
      <c r="ACS214" s="56"/>
      <c r="ACT214" s="56"/>
      <c r="ACU214" s="56"/>
      <c r="ACV214" s="56"/>
      <c r="ACW214" s="56"/>
      <c r="ACX214" s="56"/>
      <c r="ACY214" s="56"/>
      <c r="ACZ214" s="56"/>
      <c r="ADA214" s="56"/>
      <c r="ADB214" s="56"/>
      <c r="ADC214" s="56"/>
      <c r="ADD214" s="56"/>
      <c r="ADE214" s="56"/>
      <c r="ADF214" s="56"/>
      <c r="ADG214" s="56"/>
      <c r="ADH214" s="56"/>
      <c r="ADI214" s="56"/>
      <c r="ADJ214" s="56"/>
      <c r="ADK214" s="56"/>
      <c r="ADL214" s="56"/>
      <c r="ADM214" s="56"/>
      <c r="ADN214" s="56"/>
      <c r="ADO214" s="56"/>
      <c r="ADP214" s="56"/>
      <c r="ADQ214" s="56"/>
      <c r="ADR214" s="56"/>
      <c r="ADS214" s="56"/>
      <c r="ADT214" s="56"/>
      <c r="ADU214" s="56"/>
      <c r="ADV214" s="56"/>
      <c r="ADW214" s="56"/>
      <c r="ADX214" s="56"/>
      <c r="ADY214" s="56"/>
      <c r="ADZ214" s="56"/>
      <c r="AEA214" s="56"/>
      <c r="AEB214" s="56"/>
      <c r="AEC214" s="56"/>
      <c r="AED214" s="56"/>
      <c r="AEE214" s="56"/>
      <c r="AEF214" s="56"/>
      <c r="AEG214" s="56"/>
      <c r="AEH214" s="56"/>
      <c r="AEI214" s="56"/>
      <c r="AEJ214" s="56"/>
      <c r="AEK214" s="56"/>
      <c r="AEL214" s="56"/>
      <c r="AEM214" s="56"/>
      <c r="AEN214" s="56"/>
      <c r="AEO214" s="56"/>
      <c r="AEP214" s="56"/>
      <c r="AEQ214" s="56"/>
      <c r="AER214" s="56"/>
      <c r="AES214" s="56"/>
      <c r="AET214" s="56"/>
      <c r="AEU214" s="56"/>
      <c r="AEV214" s="56"/>
      <c r="AEW214" s="56"/>
      <c r="AEX214" s="56"/>
      <c r="AEY214" s="56"/>
      <c r="AEZ214" s="56"/>
      <c r="AFA214" s="56"/>
      <c r="AFB214" s="56"/>
      <c r="AFC214" s="56"/>
      <c r="AFD214" s="56"/>
      <c r="AFE214" s="56"/>
      <c r="AFF214" s="56"/>
      <c r="AFG214" s="56"/>
      <c r="AFH214" s="56"/>
      <c r="AFI214" s="56"/>
      <c r="AFJ214" s="56"/>
      <c r="AFK214" s="56"/>
      <c r="AFL214" s="56"/>
      <c r="AFM214" s="56"/>
      <c r="AFN214" s="56"/>
      <c r="AFO214" s="56"/>
      <c r="AFP214" s="56"/>
      <c r="AFQ214" s="56"/>
      <c r="AFR214" s="56"/>
      <c r="AFS214" s="56"/>
      <c r="AFT214" s="56"/>
      <c r="AFU214" s="56"/>
      <c r="AFV214" s="56"/>
      <c r="AFW214" s="56"/>
      <c r="AFX214" s="56"/>
      <c r="AFY214" s="56"/>
      <c r="AFZ214" s="56"/>
      <c r="AGA214" s="56"/>
      <c r="AGB214" s="56"/>
      <c r="AGC214" s="56"/>
      <c r="AGD214" s="56"/>
      <c r="AGE214" s="56"/>
      <c r="AGF214" s="56"/>
      <c r="AGG214" s="56"/>
      <c r="AGH214" s="56"/>
      <c r="AGI214" s="56"/>
      <c r="AGJ214" s="56"/>
      <c r="AGK214" s="56"/>
      <c r="AGL214" s="56"/>
      <c r="AGM214" s="56"/>
      <c r="AGN214" s="56"/>
      <c r="AGO214" s="56"/>
      <c r="AGP214" s="56"/>
      <c r="AGQ214" s="56"/>
      <c r="AGR214" s="56"/>
      <c r="AGS214" s="56"/>
      <c r="AGT214" s="56"/>
      <c r="AGU214" s="56"/>
      <c r="AGV214" s="56"/>
      <c r="AGW214" s="56"/>
      <c r="AGX214" s="56"/>
      <c r="AGY214" s="56"/>
      <c r="AGZ214" s="56"/>
      <c r="AHA214" s="56"/>
      <c r="AHB214" s="56"/>
      <c r="AHC214" s="56"/>
      <c r="AHD214" s="56"/>
      <c r="AHE214" s="56"/>
      <c r="AHF214" s="56"/>
      <c r="AHG214" s="56"/>
      <c r="AHH214" s="56"/>
      <c r="AHI214" s="56"/>
      <c r="AHJ214" s="56"/>
      <c r="AHK214" s="56"/>
      <c r="AHL214" s="56"/>
      <c r="AHM214" s="56"/>
      <c r="AHN214" s="56"/>
      <c r="AHO214" s="56"/>
      <c r="AHP214" s="56"/>
      <c r="AHQ214" s="56"/>
      <c r="AHR214" s="56"/>
      <c r="AHS214" s="56"/>
      <c r="AHT214" s="56"/>
      <c r="AHU214" s="56"/>
      <c r="AHV214" s="56"/>
      <c r="AHW214" s="56"/>
      <c r="AHX214" s="56"/>
      <c r="AHY214" s="56"/>
      <c r="AHZ214" s="56"/>
      <c r="AIA214" s="56"/>
      <c r="AIB214" s="56"/>
      <c r="AIC214" s="56"/>
      <c r="AID214" s="56"/>
      <c r="AIE214" s="56"/>
      <c r="AIF214" s="56"/>
      <c r="AIG214" s="56"/>
      <c r="AIH214" s="56"/>
      <c r="AII214" s="56"/>
      <c r="AIJ214" s="56"/>
      <c r="AIK214" s="56"/>
      <c r="AIL214" s="56"/>
      <c r="AIM214" s="56"/>
      <c r="AIN214" s="56"/>
      <c r="AIO214" s="56"/>
      <c r="AIP214" s="56"/>
      <c r="AIQ214" s="56"/>
      <c r="AIR214" s="56"/>
      <c r="AIS214" s="56"/>
      <c r="AIT214" s="56"/>
      <c r="AIU214" s="56"/>
      <c r="AIV214" s="56"/>
      <c r="AIW214" s="56"/>
      <c r="AIX214" s="56"/>
      <c r="AIY214" s="56"/>
      <c r="AIZ214" s="56"/>
      <c r="AJA214" s="56"/>
      <c r="AJB214" s="56"/>
      <c r="AJC214" s="56"/>
      <c r="AJD214" s="56"/>
      <c r="AJE214" s="56"/>
      <c r="AJF214" s="56"/>
      <c r="AJG214" s="56"/>
      <c r="AJH214" s="56"/>
      <c r="AJI214" s="56"/>
      <c r="AJJ214" s="56"/>
      <c r="AJK214" s="56"/>
      <c r="AJL214" s="56"/>
      <c r="AJM214" s="56"/>
      <c r="AJN214" s="56"/>
      <c r="AJO214" s="56"/>
      <c r="AJP214" s="56"/>
      <c r="AJQ214" s="56"/>
      <c r="AJR214" s="56"/>
      <c r="AJS214" s="56"/>
      <c r="AJT214" s="56"/>
      <c r="AJU214" s="56"/>
      <c r="AJV214" s="56"/>
      <c r="AJW214" s="56"/>
      <c r="AJX214" s="56"/>
      <c r="AJY214" s="56"/>
      <c r="AJZ214" s="56"/>
      <c r="AKA214" s="56"/>
      <c r="AKB214" s="56"/>
      <c r="AKC214" s="56"/>
      <c r="AKD214" s="56"/>
      <c r="AKE214" s="56"/>
      <c r="AKF214" s="56"/>
      <c r="AKG214" s="56"/>
      <c r="AKH214" s="56"/>
      <c r="AKI214" s="56"/>
      <c r="AKJ214" s="56"/>
      <c r="AKK214" s="56"/>
      <c r="AKL214" s="56"/>
      <c r="AKM214" s="56"/>
      <c r="AKN214" s="56"/>
      <c r="AKO214" s="56"/>
      <c r="AKP214" s="56"/>
      <c r="AKQ214" s="56"/>
      <c r="AKR214" s="56"/>
      <c r="AKS214" s="56"/>
      <c r="AKT214" s="56"/>
      <c r="AKU214" s="56"/>
      <c r="AKV214" s="56"/>
      <c r="AKW214" s="56"/>
      <c r="AKX214" s="56"/>
      <c r="AKY214" s="56"/>
      <c r="AKZ214" s="56"/>
      <c r="ALA214" s="56"/>
      <c r="ALB214" s="56"/>
      <c r="ALC214" s="56"/>
      <c r="ALD214" s="56"/>
      <c r="ALE214" s="56"/>
      <c r="ALF214" s="56"/>
      <c r="ALG214" s="56"/>
      <c r="ALH214" s="56"/>
      <c r="ALI214" s="56"/>
      <c r="ALJ214" s="56"/>
      <c r="ALK214" s="56"/>
      <c r="ALL214" s="56"/>
      <c r="ALM214" s="56"/>
      <c r="ALN214" s="56"/>
      <c r="ALO214" s="56"/>
      <c r="ALP214" s="56"/>
      <c r="ALQ214" s="56"/>
      <c r="ALR214" s="56"/>
      <c r="ALS214" s="56"/>
      <c r="ALT214" s="56"/>
      <c r="ALU214" s="56"/>
      <c r="ALV214" s="56"/>
      <c r="ALW214" s="56"/>
      <c r="ALX214" s="56"/>
      <c r="ALY214" s="56"/>
      <c r="ALZ214" s="56"/>
      <c r="AMA214" s="56"/>
      <c r="AMB214" s="56"/>
      <c r="AMC214" s="56"/>
      <c r="AMD214" s="56"/>
      <c r="AME214" s="56"/>
      <c r="AMF214" s="56"/>
      <c r="AMG214" s="56"/>
      <c r="AMH214" s="56"/>
      <c r="AMI214" s="56"/>
      <c r="AMJ214" s="56"/>
      <c r="AMK214" s="56"/>
      <c r="AML214" s="56"/>
      <c r="AMM214" s="56"/>
      <c r="AMN214" s="56"/>
      <c r="AMO214" s="56"/>
      <c r="AMP214" s="56"/>
      <c r="AMQ214" s="56"/>
      <c r="AMR214" s="56"/>
      <c r="AMS214" s="56"/>
      <c r="AMT214" s="56"/>
      <c r="AMU214" s="56"/>
      <c r="AMV214" s="56"/>
      <c r="AMW214" s="56"/>
      <c r="AMX214" s="56"/>
      <c r="AMY214" s="56"/>
      <c r="AMZ214" s="56"/>
      <c r="ANA214" s="56"/>
      <c r="ANB214" s="56"/>
      <c r="ANC214" s="56"/>
      <c r="AND214" s="56"/>
      <c r="ANE214" s="56"/>
      <c r="ANF214" s="56"/>
      <c r="ANG214" s="56"/>
      <c r="ANH214" s="56"/>
      <c r="ANI214" s="56"/>
      <c r="ANJ214" s="56"/>
      <c r="ANK214" s="56"/>
      <c r="ANL214" s="56"/>
      <c r="ANM214" s="56"/>
      <c r="ANN214" s="56"/>
      <c r="ANO214" s="56"/>
      <c r="ANP214" s="56"/>
      <c r="ANQ214" s="56"/>
      <c r="ANR214" s="56"/>
      <c r="ANS214" s="56"/>
      <c r="ANT214" s="56"/>
      <c r="ANU214" s="56"/>
      <c r="ANV214" s="56"/>
      <c r="ANW214" s="56"/>
      <c r="ANX214" s="56"/>
      <c r="ANY214" s="56"/>
      <c r="ANZ214" s="56"/>
      <c r="AOA214" s="56"/>
      <c r="AOB214" s="56"/>
      <c r="AOC214" s="56"/>
      <c r="AOD214" s="56"/>
      <c r="AOE214" s="56"/>
      <c r="AOF214" s="56"/>
      <c r="AOG214" s="56"/>
      <c r="AOH214" s="56"/>
      <c r="AOI214" s="56"/>
      <c r="AOJ214" s="56"/>
      <c r="AOK214" s="56"/>
      <c r="AOL214" s="56"/>
      <c r="AOM214" s="56"/>
      <c r="AON214" s="56"/>
      <c r="AOO214" s="56"/>
      <c r="AOP214" s="56"/>
      <c r="AOQ214" s="56"/>
      <c r="AOR214" s="56"/>
      <c r="AOS214" s="56"/>
      <c r="AOT214" s="56"/>
      <c r="AOU214" s="56"/>
      <c r="AOV214" s="56"/>
      <c r="AOW214" s="56"/>
      <c r="AOX214" s="56"/>
      <c r="AOY214" s="56"/>
      <c r="AOZ214" s="56"/>
      <c r="APA214" s="56"/>
      <c r="APB214" s="56"/>
      <c r="APC214" s="56"/>
      <c r="APD214" s="56"/>
      <c r="APE214" s="56"/>
      <c r="APF214" s="56"/>
      <c r="APG214" s="56"/>
      <c r="APH214" s="56"/>
      <c r="API214" s="56"/>
      <c r="APJ214" s="56"/>
      <c r="APK214" s="56"/>
      <c r="APL214" s="56"/>
      <c r="APM214" s="56"/>
      <c r="APN214" s="56"/>
      <c r="APO214" s="56"/>
      <c r="APP214" s="56"/>
      <c r="APQ214" s="56"/>
      <c r="APR214" s="56"/>
      <c r="APS214" s="56"/>
      <c r="APT214" s="56"/>
      <c r="APU214" s="56"/>
      <c r="APV214" s="56"/>
      <c r="APW214" s="56"/>
      <c r="APX214" s="56"/>
      <c r="APY214" s="56"/>
      <c r="APZ214" s="56"/>
      <c r="AQA214" s="56"/>
      <c r="AQB214" s="56"/>
      <c r="AQC214" s="56"/>
      <c r="AQD214" s="56"/>
      <c r="AQE214" s="56"/>
      <c r="AQF214" s="56"/>
      <c r="AQG214" s="56"/>
      <c r="AQH214" s="56"/>
      <c r="AQI214" s="56"/>
      <c r="AQJ214" s="56"/>
      <c r="AQK214" s="56"/>
      <c r="AQL214" s="56"/>
      <c r="AQM214" s="56"/>
      <c r="AQN214" s="56"/>
      <c r="AQO214" s="56"/>
      <c r="AQP214" s="56"/>
      <c r="AQQ214" s="56"/>
      <c r="AQR214" s="56"/>
      <c r="AQS214" s="56"/>
      <c r="AQT214" s="56"/>
      <c r="AQU214" s="56"/>
      <c r="AQV214" s="56"/>
      <c r="AQW214" s="56"/>
      <c r="AQX214" s="56"/>
      <c r="AQY214" s="56"/>
      <c r="AQZ214" s="56"/>
      <c r="ARA214" s="56"/>
      <c r="ARB214" s="56"/>
      <c r="ARC214" s="56"/>
      <c r="ARD214" s="56"/>
      <c r="ARE214" s="56"/>
      <c r="ARF214" s="56"/>
      <c r="ARG214" s="56"/>
      <c r="ARH214" s="56"/>
      <c r="ARI214" s="56"/>
      <c r="ARJ214" s="56"/>
      <c r="ARK214" s="56"/>
      <c r="ARL214" s="56"/>
      <c r="ARM214" s="56"/>
      <c r="ARN214" s="56"/>
      <c r="ARO214" s="56"/>
      <c r="ARP214" s="56"/>
      <c r="ARQ214" s="56"/>
      <c r="ARR214" s="56"/>
      <c r="ARS214" s="56"/>
      <c r="ART214" s="56"/>
      <c r="ARU214" s="56"/>
      <c r="ARV214" s="56"/>
      <c r="ARW214" s="56"/>
      <c r="ARX214" s="56"/>
      <c r="ARY214" s="56"/>
      <c r="ARZ214" s="56"/>
      <c r="ASA214" s="56"/>
      <c r="ASB214" s="56"/>
      <c r="ASC214" s="56"/>
      <c r="ASD214" s="56"/>
      <c r="ASE214" s="56"/>
      <c r="ASF214" s="56"/>
      <c r="ASG214" s="56"/>
      <c r="ASH214" s="56"/>
      <c r="ASI214" s="56"/>
      <c r="ASJ214" s="56"/>
      <c r="ASK214" s="56"/>
      <c r="ASL214" s="56"/>
      <c r="ASM214" s="56"/>
      <c r="ASN214" s="56"/>
      <c r="ASO214" s="56"/>
      <c r="ASP214" s="56"/>
      <c r="ASQ214" s="56"/>
      <c r="ASR214" s="56"/>
      <c r="ASS214" s="56"/>
      <c r="AST214" s="56"/>
      <c r="ASU214" s="56"/>
      <c r="ASV214" s="56"/>
      <c r="ASW214" s="56"/>
      <c r="ASX214" s="56"/>
      <c r="ASY214" s="56"/>
      <c r="ASZ214" s="56"/>
      <c r="ATA214" s="56"/>
      <c r="ATB214" s="56"/>
      <c r="ATC214" s="56"/>
      <c r="ATD214" s="56"/>
      <c r="ATE214" s="56"/>
      <c r="ATF214" s="56"/>
      <c r="ATG214" s="56"/>
      <c r="ATH214" s="56"/>
      <c r="ATI214" s="56"/>
      <c r="ATJ214" s="56"/>
      <c r="ATK214" s="56"/>
      <c r="ATL214" s="56"/>
      <c r="ATM214" s="56"/>
      <c r="ATN214" s="56"/>
      <c r="ATO214" s="56"/>
      <c r="ATP214" s="56"/>
      <c r="ATQ214" s="56"/>
      <c r="ATR214" s="56"/>
      <c r="ATS214" s="56"/>
      <c r="ATT214" s="56"/>
      <c r="ATU214" s="56"/>
      <c r="ATV214" s="56"/>
      <c r="ATW214" s="56"/>
      <c r="ATX214" s="56"/>
      <c r="ATY214" s="56"/>
      <c r="ATZ214" s="56"/>
      <c r="AUA214" s="56"/>
      <c r="AUB214" s="56"/>
      <c r="AUC214" s="56"/>
      <c r="AUD214" s="56"/>
      <c r="AUE214" s="56"/>
      <c r="AUF214" s="56"/>
      <c r="AUG214" s="56"/>
      <c r="AUH214" s="56"/>
      <c r="AUI214" s="56"/>
      <c r="AUJ214" s="56"/>
      <c r="AUK214" s="56"/>
      <c r="AUL214" s="56"/>
      <c r="AUM214" s="56"/>
      <c r="AUN214" s="56"/>
      <c r="AUO214" s="56"/>
      <c r="AUP214" s="56"/>
      <c r="AUQ214" s="56"/>
      <c r="AUR214" s="56"/>
      <c r="AUS214" s="56"/>
      <c r="AUT214" s="56"/>
      <c r="AUU214" s="56"/>
      <c r="AUV214" s="56"/>
      <c r="AUW214" s="56"/>
      <c r="AUX214" s="56"/>
      <c r="AUY214" s="56"/>
      <c r="AUZ214" s="56"/>
      <c r="AVA214" s="56"/>
      <c r="AVB214" s="56"/>
      <c r="AVC214" s="56"/>
      <c r="AVD214" s="56"/>
      <c r="AVE214" s="56"/>
      <c r="AVF214" s="56"/>
      <c r="AVG214" s="56"/>
      <c r="AVH214" s="56"/>
      <c r="AVI214" s="56"/>
      <c r="AVJ214" s="56"/>
      <c r="AVK214" s="56"/>
      <c r="AVL214" s="56"/>
      <c r="AVM214" s="56"/>
      <c r="AVN214" s="56"/>
      <c r="AVO214" s="56"/>
      <c r="AVP214" s="56"/>
      <c r="AVQ214" s="56"/>
      <c r="AVR214" s="56"/>
      <c r="AVS214" s="56"/>
      <c r="AVT214" s="56"/>
      <c r="AVU214" s="56"/>
      <c r="AVV214" s="56"/>
      <c r="AVW214" s="56"/>
      <c r="AVX214" s="56"/>
      <c r="AVY214" s="56"/>
      <c r="AVZ214" s="56"/>
      <c r="AWA214" s="56"/>
      <c r="AWB214" s="56"/>
      <c r="AWC214" s="56"/>
      <c r="AWD214" s="56"/>
      <c r="AWE214" s="56"/>
      <c r="AWF214" s="56"/>
      <c r="AWG214" s="56"/>
      <c r="AWH214" s="56"/>
      <c r="AWI214" s="56"/>
      <c r="AWJ214" s="56"/>
      <c r="AWK214" s="56"/>
      <c r="AWL214" s="56"/>
      <c r="AWM214" s="56"/>
      <c r="AWN214" s="56"/>
      <c r="AWO214" s="56"/>
      <c r="AWP214" s="56"/>
      <c r="AWQ214" s="56"/>
      <c r="AWR214" s="56"/>
      <c r="AWS214" s="56"/>
      <c r="AWT214" s="56"/>
      <c r="AWU214" s="56"/>
      <c r="AWV214" s="56"/>
      <c r="AWW214" s="56"/>
      <c r="AWX214" s="56"/>
      <c r="AWY214" s="56"/>
      <c r="AWZ214" s="56"/>
      <c r="AXA214" s="56"/>
      <c r="AXB214" s="56"/>
      <c r="AXC214" s="56"/>
      <c r="AXD214" s="56"/>
      <c r="AXE214" s="56"/>
      <c r="AXF214" s="56"/>
      <c r="AXG214" s="56"/>
      <c r="AXH214" s="56"/>
      <c r="AXI214" s="56"/>
      <c r="AXJ214" s="56"/>
      <c r="AXK214" s="56"/>
      <c r="AXL214" s="56"/>
      <c r="AXM214" s="56"/>
      <c r="AXN214" s="56"/>
      <c r="AXO214" s="56"/>
      <c r="AXP214" s="56"/>
      <c r="AXQ214" s="56"/>
      <c r="AXR214" s="56"/>
      <c r="AXS214" s="56"/>
      <c r="AXT214" s="56"/>
      <c r="AXU214" s="56"/>
      <c r="AXV214" s="56"/>
      <c r="AXW214" s="56"/>
      <c r="AXX214" s="56"/>
      <c r="AXY214" s="56"/>
      <c r="AXZ214" s="56"/>
      <c r="AYA214" s="56"/>
      <c r="AYB214" s="56"/>
      <c r="AYC214" s="56"/>
      <c r="AYD214" s="56"/>
      <c r="AYE214" s="56"/>
      <c r="AYF214" s="56"/>
      <c r="AYG214" s="56"/>
      <c r="AYH214" s="56"/>
      <c r="AYI214" s="56"/>
      <c r="AYJ214" s="56"/>
      <c r="AYK214" s="56"/>
      <c r="AYL214" s="56"/>
      <c r="AYM214" s="56"/>
      <c r="AYN214" s="56"/>
      <c r="AYO214" s="56"/>
      <c r="AYP214" s="56"/>
      <c r="AYQ214" s="56"/>
      <c r="AYR214" s="56"/>
      <c r="AYS214" s="56"/>
      <c r="AYT214" s="56"/>
      <c r="AYU214" s="56"/>
      <c r="AYV214" s="56"/>
      <c r="AYW214" s="56"/>
      <c r="AYX214" s="56"/>
      <c r="AYY214" s="56"/>
      <c r="AYZ214" s="56"/>
      <c r="AZA214" s="56"/>
      <c r="AZB214" s="56"/>
      <c r="AZC214" s="56"/>
      <c r="AZD214" s="56"/>
      <c r="AZE214" s="56"/>
      <c r="AZF214" s="56"/>
      <c r="AZG214" s="56"/>
      <c r="AZH214" s="56"/>
      <c r="AZI214" s="56"/>
      <c r="AZJ214" s="56"/>
      <c r="AZK214" s="56"/>
      <c r="AZL214" s="56"/>
      <c r="AZM214" s="56"/>
      <c r="AZN214" s="56"/>
      <c r="AZO214" s="56"/>
      <c r="AZP214" s="56"/>
      <c r="AZQ214" s="56"/>
      <c r="AZR214" s="56"/>
      <c r="AZS214" s="56"/>
      <c r="AZT214" s="56"/>
      <c r="AZU214" s="56"/>
      <c r="AZV214" s="56"/>
      <c r="AZW214" s="56"/>
      <c r="AZX214" s="56"/>
      <c r="AZY214" s="56"/>
      <c r="AZZ214" s="56"/>
      <c r="BAA214" s="56"/>
      <c r="BAB214" s="56"/>
      <c r="BAC214" s="56"/>
      <c r="BAD214" s="56"/>
      <c r="BAE214" s="56"/>
      <c r="BAF214" s="56"/>
      <c r="BAG214" s="56"/>
      <c r="BAH214" s="56"/>
      <c r="BAI214" s="56"/>
      <c r="BAJ214" s="56"/>
      <c r="BAK214" s="56"/>
      <c r="BAL214" s="56"/>
      <c r="BAM214" s="56"/>
      <c r="BAN214" s="56"/>
      <c r="BAO214" s="56"/>
      <c r="BAP214" s="56"/>
      <c r="BAQ214" s="56"/>
      <c r="BAR214" s="56"/>
      <c r="BAS214" s="56"/>
      <c r="BAT214" s="56"/>
      <c r="BAU214" s="56"/>
      <c r="BAV214" s="56"/>
      <c r="BAW214" s="56"/>
      <c r="BAX214" s="56"/>
      <c r="BAY214" s="56"/>
      <c r="BAZ214" s="56"/>
      <c r="BBA214" s="56"/>
      <c r="BBB214" s="56"/>
      <c r="BBC214" s="56"/>
      <c r="BBD214" s="56"/>
      <c r="BBE214" s="56"/>
      <c r="BBF214" s="56"/>
      <c r="BBG214" s="56"/>
      <c r="BBH214" s="56"/>
      <c r="BBI214" s="56"/>
      <c r="BBJ214" s="56"/>
      <c r="BBK214" s="56"/>
      <c r="BBL214" s="56"/>
      <c r="BBM214" s="56"/>
      <c r="BBN214" s="56"/>
      <c r="BBO214" s="56"/>
      <c r="BBP214" s="56"/>
      <c r="BBQ214" s="56"/>
      <c r="BBR214" s="56"/>
      <c r="BBS214" s="56"/>
      <c r="BBT214" s="56"/>
      <c r="BBU214" s="56"/>
      <c r="BBV214" s="56"/>
      <c r="BBW214" s="56"/>
      <c r="BBX214" s="56"/>
      <c r="BBY214" s="56"/>
      <c r="BBZ214" s="56"/>
      <c r="BCA214" s="56"/>
      <c r="BCB214" s="56"/>
      <c r="BCC214" s="56"/>
      <c r="BCD214" s="56"/>
      <c r="BCE214" s="56"/>
      <c r="BCF214" s="56"/>
      <c r="BCG214" s="56"/>
      <c r="BCH214" s="56"/>
      <c r="BCI214" s="56"/>
      <c r="BCJ214" s="56"/>
      <c r="BCK214" s="56"/>
      <c r="BCL214" s="56"/>
      <c r="BCM214" s="56"/>
      <c r="BCN214" s="56"/>
      <c r="BCO214" s="56"/>
      <c r="BCP214" s="56"/>
      <c r="BCQ214" s="56"/>
      <c r="BCR214" s="56"/>
      <c r="BCS214" s="56"/>
      <c r="BCT214" s="56"/>
      <c r="BCU214" s="56"/>
      <c r="BCV214" s="56"/>
      <c r="BCW214" s="56"/>
      <c r="BCX214" s="56"/>
      <c r="BCY214" s="56"/>
      <c r="BCZ214" s="56"/>
      <c r="BDA214" s="56"/>
      <c r="BDB214" s="56"/>
      <c r="BDC214" s="56"/>
      <c r="BDD214" s="56"/>
      <c r="BDE214" s="56"/>
      <c r="BDF214" s="56"/>
      <c r="BDG214" s="56"/>
      <c r="BDH214" s="56"/>
      <c r="BDI214" s="56"/>
      <c r="BDJ214" s="56"/>
      <c r="BDK214" s="56"/>
      <c r="BDL214" s="56"/>
      <c r="BDM214" s="56"/>
      <c r="BDN214" s="56"/>
      <c r="BDO214" s="56"/>
      <c r="BDP214" s="56"/>
      <c r="BDQ214" s="56"/>
      <c r="BDR214" s="56"/>
      <c r="BDS214" s="56"/>
      <c r="BDT214" s="56"/>
      <c r="BDU214" s="56"/>
      <c r="BDV214" s="56"/>
      <c r="BDW214" s="56"/>
      <c r="BDX214" s="56"/>
      <c r="BDY214" s="56"/>
      <c r="BDZ214" s="56"/>
      <c r="BEA214" s="56"/>
      <c r="BEB214" s="56"/>
      <c r="BEC214" s="56"/>
      <c r="BED214" s="56"/>
      <c r="BEE214" s="56"/>
      <c r="BEF214" s="56"/>
      <c r="BEG214" s="56"/>
      <c r="BEH214" s="56"/>
      <c r="BEI214" s="56"/>
      <c r="BEJ214" s="56"/>
      <c r="BEK214" s="56"/>
      <c r="BEL214" s="56"/>
      <c r="BEM214" s="56"/>
      <c r="BEN214" s="56"/>
      <c r="BEO214" s="56"/>
      <c r="BEP214" s="56"/>
      <c r="BEQ214" s="56"/>
      <c r="BER214" s="56"/>
      <c r="BES214" s="56"/>
      <c r="BET214" s="56"/>
      <c r="BEU214" s="56"/>
      <c r="BEV214" s="56"/>
      <c r="BEW214" s="56"/>
      <c r="BEX214" s="56"/>
      <c r="BEY214" s="56"/>
      <c r="BEZ214" s="56"/>
      <c r="BFA214" s="56"/>
      <c r="BFB214" s="56"/>
      <c r="BFC214" s="56"/>
      <c r="BFD214" s="56"/>
      <c r="BFE214" s="56"/>
      <c r="BFF214" s="56"/>
      <c r="BFG214" s="56"/>
      <c r="BFH214" s="56"/>
      <c r="BFI214" s="56"/>
      <c r="BFJ214" s="56"/>
      <c r="BFK214" s="56"/>
      <c r="BFL214" s="56"/>
      <c r="BFM214" s="56"/>
      <c r="BFN214" s="56"/>
      <c r="BFO214" s="56"/>
      <c r="BFP214" s="56"/>
      <c r="BFQ214" s="56"/>
      <c r="BFR214" s="56"/>
      <c r="BFS214" s="56"/>
      <c r="BFT214" s="56"/>
      <c r="BFU214" s="56"/>
      <c r="BFV214" s="56"/>
      <c r="BFW214" s="56"/>
      <c r="BFX214" s="56"/>
      <c r="BFY214" s="56"/>
      <c r="BFZ214" s="56"/>
      <c r="BGA214" s="56"/>
      <c r="BGB214" s="56"/>
      <c r="BGC214" s="56"/>
      <c r="BGD214" s="56"/>
      <c r="BGE214" s="56"/>
      <c r="BGF214" s="56"/>
      <c r="BGG214" s="56"/>
      <c r="BGH214" s="56"/>
      <c r="BGI214" s="56"/>
      <c r="BGJ214" s="56"/>
      <c r="BGK214" s="56"/>
      <c r="BGL214" s="56"/>
      <c r="BGM214" s="56"/>
      <c r="BGN214" s="56"/>
      <c r="BGO214" s="56"/>
      <c r="BGP214" s="56"/>
      <c r="BGQ214" s="56"/>
      <c r="BGR214" s="56"/>
      <c r="BGS214" s="56"/>
      <c r="BGT214" s="56"/>
      <c r="BGU214" s="56"/>
      <c r="BGV214" s="56"/>
      <c r="BGW214" s="56"/>
      <c r="BGX214" s="56"/>
      <c r="BGY214" s="56"/>
      <c r="BGZ214" s="56"/>
      <c r="BHA214" s="56"/>
      <c r="BHB214" s="56"/>
      <c r="BHC214" s="56"/>
      <c r="BHD214" s="56"/>
      <c r="BHE214" s="56"/>
      <c r="BHF214" s="56"/>
      <c r="BHG214" s="56"/>
      <c r="BHH214" s="56"/>
      <c r="BHI214" s="56"/>
      <c r="BHJ214" s="56"/>
      <c r="BHK214" s="56"/>
      <c r="BHL214" s="56"/>
      <c r="BHM214" s="56"/>
      <c r="BHN214" s="56"/>
      <c r="BHO214" s="56"/>
      <c r="BHP214" s="56"/>
      <c r="BHQ214" s="56"/>
      <c r="BHR214" s="56"/>
      <c r="BHS214" s="56"/>
      <c r="BHT214" s="56"/>
      <c r="BHU214" s="56"/>
      <c r="BHV214" s="56"/>
      <c r="BHW214" s="56"/>
      <c r="BHX214" s="56"/>
      <c r="BHY214" s="56"/>
      <c r="BHZ214" s="56"/>
      <c r="BIA214" s="56"/>
      <c r="BIB214" s="56"/>
      <c r="BIC214" s="56"/>
      <c r="BID214" s="56"/>
      <c r="BIE214" s="56"/>
      <c r="BIF214" s="56"/>
      <c r="BIG214" s="56"/>
      <c r="BIH214" s="56"/>
      <c r="BII214" s="56"/>
      <c r="BIJ214" s="56"/>
      <c r="BIK214" s="56"/>
      <c r="BIL214" s="56"/>
      <c r="BIM214" s="56"/>
      <c r="BIN214" s="56"/>
      <c r="BIO214" s="56"/>
      <c r="BIP214" s="56"/>
      <c r="BIQ214" s="56"/>
      <c r="BIR214" s="56"/>
      <c r="BIS214" s="56"/>
      <c r="BIT214" s="56"/>
      <c r="BIU214" s="56"/>
      <c r="BIV214" s="56"/>
      <c r="BIW214" s="56"/>
      <c r="BIX214" s="56"/>
      <c r="BIY214" s="56"/>
      <c r="BIZ214" s="56"/>
      <c r="BJA214" s="56"/>
      <c r="BJB214" s="56"/>
      <c r="BJC214" s="56"/>
      <c r="BJD214" s="56"/>
      <c r="BJE214" s="56"/>
      <c r="BJF214" s="56"/>
      <c r="BJG214" s="56"/>
      <c r="BJH214" s="56"/>
      <c r="BJI214" s="56"/>
      <c r="BJJ214" s="56"/>
      <c r="BJK214" s="56"/>
      <c r="BJL214" s="56"/>
      <c r="BJM214" s="56"/>
      <c r="BJN214" s="56"/>
      <c r="BJO214" s="56"/>
      <c r="BJP214" s="56"/>
      <c r="BJQ214" s="56"/>
      <c r="BJR214" s="56"/>
      <c r="BJS214" s="56"/>
      <c r="BJT214" s="56"/>
      <c r="BJU214" s="56"/>
      <c r="BJV214" s="56"/>
      <c r="BJW214" s="56"/>
      <c r="BJX214" s="56"/>
      <c r="BJY214" s="56"/>
      <c r="BJZ214" s="56"/>
      <c r="BKA214" s="56"/>
      <c r="BKB214" s="56"/>
      <c r="BKC214" s="56"/>
      <c r="BKD214" s="56"/>
      <c r="BKE214" s="56"/>
      <c r="BKF214" s="56"/>
      <c r="BKG214" s="56"/>
      <c r="BKH214" s="56"/>
      <c r="BKI214" s="56"/>
      <c r="BKJ214" s="56"/>
      <c r="BKK214" s="56"/>
      <c r="BKL214" s="56"/>
      <c r="BKM214" s="56"/>
      <c r="BKN214" s="56"/>
      <c r="BKO214" s="56"/>
      <c r="BKP214" s="56"/>
      <c r="BKQ214" s="56"/>
      <c r="BKR214" s="56"/>
      <c r="BKS214" s="56"/>
      <c r="BKT214" s="56"/>
      <c r="BKU214" s="56"/>
      <c r="BKV214" s="56"/>
      <c r="BKW214" s="56"/>
      <c r="BKX214" s="56"/>
      <c r="BKY214" s="56"/>
      <c r="BKZ214" s="56"/>
      <c r="BLA214" s="56"/>
      <c r="BLB214" s="56"/>
      <c r="BLC214" s="56"/>
      <c r="BLD214" s="56"/>
      <c r="BLE214" s="56"/>
      <c r="BLF214" s="56"/>
      <c r="BLG214" s="56"/>
      <c r="BLH214" s="56"/>
      <c r="BLI214" s="56"/>
      <c r="BLJ214" s="56"/>
      <c r="BLK214" s="56"/>
      <c r="BLL214" s="56"/>
      <c r="BLM214" s="56"/>
      <c r="BLN214" s="56"/>
      <c r="BLO214" s="56"/>
      <c r="BLP214" s="56"/>
      <c r="BLQ214" s="56"/>
      <c r="BLR214" s="56"/>
      <c r="BLS214" s="56"/>
      <c r="BLT214" s="56"/>
      <c r="BLU214" s="56"/>
      <c r="BLV214" s="56"/>
      <c r="BLW214" s="56"/>
      <c r="BLX214" s="56"/>
      <c r="BLY214" s="56"/>
      <c r="BLZ214" s="56"/>
      <c r="BMA214" s="56"/>
      <c r="BMB214" s="56"/>
      <c r="BMC214" s="56"/>
      <c r="BMD214" s="56"/>
      <c r="BME214" s="56"/>
      <c r="BMF214" s="56"/>
      <c r="BMG214" s="56"/>
      <c r="BMH214" s="56"/>
      <c r="BMI214" s="56"/>
      <c r="BMJ214" s="56"/>
      <c r="BMK214" s="56"/>
      <c r="BML214" s="56"/>
      <c r="BMM214" s="56"/>
      <c r="BMN214" s="56"/>
      <c r="BMO214" s="56"/>
      <c r="BMP214" s="56"/>
      <c r="BMQ214" s="56"/>
      <c r="BMR214" s="56"/>
      <c r="BMS214" s="56"/>
      <c r="BMT214" s="56"/>
      <c r="BMU214" s="56"/>
      <c r="BMV214" s="56"/>
      <c r="BMW214" s="56"/>
      <c r="BMX214" s="56"/>
      <c r="BMY214" s="56"/>
      <c r="BMZ214" s="56"/>
      <c r="BNA214" s="56"/>
      <c r="BNB214" s="56"/>
      <c r="BNC214" s="56"/>
      <c r="BND214" s="56"/>
      <c r="BNE214" s="56"/>
      <c r="BNF214" s="56"/>
      <c r="BNG214" s="56"/>
      <c r="BNH214" s="56"/>
      <c r="BNI214" s="56"/>
      <c r="BNJ214" s="56"/>
      <c r="BNK214" s="56"/>
      <c r="BNL214" s="56"/>
      <c r="BNM214" s="56"/>
      <c r="BNN214" s="56"/>
      <c r="BNO214" s="56"/>
      <c r="BNP214" s="56"/>
      <c r="BNQ214" s="56"/>
      <c r="BNR214" s="56"/>
      <c r="BNS214" s="56"/>
      <c r="BNT214" s="56"/>
      <c r="BNU214" s="56"/>
      <c r="BNV214" s="56"/>
      <c r="BNW214" s="56"/>
      <c r="BNX214" s="56"/>
      <c r="BNY214" s="56"/>
      <c r="BNZ214" s="56"/>
      <c r="BOA214" s="56"/>
      <c r="BOB214" s="56"/>
      <c r="BOC214" s="56"/>
      <c r="BOD214" s="56"/>
      <c r="BOE214" s="56"/>
      <c r="BOF214" s="56"/>
      <c r="BOG214" s="56"/>
      <c r="BOH214" s="56"/>
      <c r="BOI214" s="56"/>
      <c r="BOJ214" s="56"/>
      <c r="BOK214" s="56"/>
      <c r="BOL214" s="56"/>
      <c r="BOM214" s="56"/>
      <c r="BON214" s="56"/>
      <c r="BOO214" s="56"/>
      <c r="BOP214" s="56"/>
      <c r="BOQ214" s="56"/>
      <c r="BOR214" s="56"/>
      <c r="BOS214" s="56"/>
      <c r="BOT214" s="56"/>
      <c r="BOU214" s="56"/>
      <c r="BOV214" s="56"/>
      <c r="BOW214" s="56"/>
      <c r="BOX214" s="56"/>
      <c r="BOY214" s="56"/>
      <c r="BOZ214" s="56"/>
      <c r="BPA214" s="56"/>
      <c r="BPB214" s="56"/>
      <c r="BPC214" s="56"/>
      <c r="BPD214" s="56"/>
      <c r="BPE214" s="56"/>
      <c r="BPF214" s="56"/>
      <c r="BPG214" s="56"/>
      <c r="BPH214" s="56"/>
      <c r="BPI214" s="56"/>
      <c r="BPJ214" s="56"/>
      <c r="BPK214" s="56"/>
      <c r="BPL214" s="56"/>
      <c r="BPM214" s="56"/>
      <c r="BPN214" s="56"/>
      <c r="BPO214" s="56"/>
      <c r="BPP214" s="56"/>
      <c r="BPQ214" s="56"/>
      <c r="BPR214" s="56"/>
      <c r="BPS214" s="56"/>
      <c r="BPT214" s="56"/>
      <c r="BPU214" s="56"/>
      <c r="BPV214" s="56"/>
      <c r="BPW214" s="56"/>
      <c r="BPX214" s="56"/>
      <c r="BPY214" s="56"/>
      <c r="BPZ214" s="56"/>
      <c r="BQA214" s="56"/>
      <c r="BQB214" s="56"/>
      <c r="BQC214" s="56"/>
      <c r="BQD214" s="56"/>
      <c r="BQE214" s="56"/>
      <c r="BQF214" s="56"/>
      <c r="BQG214" s="56"/>
      <c r="BQH214" s="56"/>
      <c r="BQI214" s="56"/>
      <c r="BQJ214" s="56"/>
      <c r="BQK214" s="56"/>
      <c r="BQL214" s="56"/>
      <c r="BQM214" s="56"/>
      <c r="BQN214" s="56"/>
      <c r="BQO214" s="56"/>
      <c r="BQP214" s="56"/>
      <c r="BQQ214" s="56"/>
      <c r="BQR214" s="56"/>
      <c r="BQS214" s="56"/>
      <c r="BQT214" s="56"/>
      <c r="BQU214" s="56"/>
      <c r="BQV214" s="56"/>
      <c r="BQW214" s="56"/>
      <c r="BQX214" s="56"/>
      <c r="BQY214" s="56"/>
      <c r="BQZ214" s="56"/>
      <c r="BRA214" s="56"/>
      <c r="BRB214" s="56"/>
      <c r="BRC214" s="56"/>
      <c r="BRD214" s="56"/>
      <c r="BRE214" s="56"/>
      <c r="BRF214" s="56"/>
      <c r="BRG214" s="56"/>
      <c r="BRH214" s="56"/>
      <c r="BRI214" s="56"/>
      <c r="BRJ214" s="56"/>
      <c r="BRK214" s="56"/>
      <c r="BRL214" s="56"/>
      <c r="BRM214" s="56"/>
      <c r="BRN214" s="56"/>
      <c r="BRO214" s="56"/>
      <c r="BRP214" s="56"/>
      <c r="BRQ214" s="56"/>
      <c r="BRR214" s="56"/>
      <c r="BRS214" s="56"/>
      <c r="BRT214" s="56"/>
      <c r="BRU214" s="56"/>
      <c r="BRV214" s="56"/>
      <c r="BRW214" s="56"/>
      <c r="BRX214" s="56"/>
      <c r="BRY214" s="56"/>
      <c r="BRZ214" s="56"/>
      <c r="BSA214" s="56"/>
      <c r="BSB214" s="56"/>
      <c r="BSC214" s="56"/>
      <c r="BSD214" s="56"/>
      <c r="BSE214" s="56"/>
      <c r="BSF214" s="56"/>
      <c r="BSG214" s="56"/>
      <c r="BSH214" s="56"/>
      <c r="BSI214" s="56"/>
      <c r="BSJ214" s="56"/>
      <c r="BSK214" s="56"/>
      <c r="BSL214" s="56"/>
      <c r="BSM214" s="56"/>
      <c r="BSN214" s="56"/>
      <c r="BSO214" s="56"/>
      <c r="BSP214" s="56"/>
      <c r="BSQ214" s="56"/>
      <c r="BSR214" s="56"/>
      <c r="BSS214" s="56"/>
      <c r="BST214" s="56"/>
      <c r="BSU214" s="56"/>
      <c r="BSV214" s="56"/>
      <c r="BSW214" s="56"/>
      <c r="BSX214" s="56"/>
      <c r="BSY214" s="56"/>
      <c r="BSZ214" s="56"/>
      <c r="BTA214" s="56"/>
      <c r="BTB214" s="56"/>
      <c r="BTC214" s="56"/>
      <c r="BTD214" s="56"/>
      <c r="BTE214" s="56"/>
      <c r="BTF214" s="56"/>
      <c r="BTG214" s="56"/>
      <c r="BTH214" s="56"/>
      <c r="BTI214" s="56"/>
      <c r="BTJ214" s="56"/>
      <c r="BTK214" s="56"/>
      <c r="BTL214" s="56"/>
      <c r="BTM214" s="56"/>
      <c r="BTN214" s="56"/>
      <c r="BTO214" s="56"/>
      <c r="BTP214" s="56"/>
      <c r="BTQ214" s="56"/>
      <c r="BTR214" s="56"/>
      <c r="BTS214" s="56"/>
      <c r="BTT214" s="56"/>
      <c r="BTU214" s="56"/>
      <c r="BTV214" s="56"/>
      <c r="BTW214" s="56"/>
      <c r="BTX214" s="56"/>
      <c r="BTY214" s="56"/>
      <c r="BTZ214" s="56"/>
      <c r="BUA214" s="56"/>
      <c r="BUB214" s="56"/>
      <c r="BUC214" s="56"/>
      <c r="BUD214" s="56"/>
      <c r="BUE214" s="56"/>
      <c r="BUF214" s="56"/>
      <c r="BUG214" s="56"/>
      <c r="BUH214" s="56"/>
      <c r="BUI214" s="56"/>
      <c r="BUJ214" s="56"/>
      <c r="BUK214" s="56"/>
      <c r="BUL214" s="56"/>
      <c r="BUM214" s="56"/>
      <c r="BUN214" s="56"/>
      <c r="BUO214" s="56"/>
      <c r="BUP214" s="56"/>
      <c r="BUQ214" s="56"/>
      <c r="BUR214" s="56"/>
      <c r="BUS214" s="56"/>
      <c r="BUT214" s="56"/>
      <c r="BUU214" s="56"/>
      <c r="BUV214" s="56"/>
      <c r="BUW214" s="56"/>
      <c r="BUX214" s="56"/>
      <c r="BUY214" s="56"/>
      <c r="BUZ214" s="56"/>
      <c r="BVA214" s="56"/>
      <c r="BVB214" s="56"/>
      <c r="BVC214" s="56"/>
      <c r="BVD214" s="56"/>
      <c r="BVE214" s="56"/>
      <c r="BVF214" s="56"/>
      <c r="BVG214" s="56"/>
      <c r="BVH214" s="56"/>
      <c r="BVI214" s="56"/>
      <c r="BVJ214" s="56"/>
      <c r="BVK214" s="56"/>
      <c r="BVL214" s="56"/>
      <c r="BVM214" s="56"/>
      <c r="BVN214" s="56"/>
      <c r="BVO214" s="56"/>
      <c r="BVP214" s="56"/>
      <c r="BVQ214" s="56"/>
      <c r="BVR214" s="56"/>
      <c r="BVS214" s="56"/>
      <c r="BVT214" s="56"/>
      <c r="BVU214" s="56"/>
      <c r="BVV214" s="56"/>
      <c r="BVW214" s="56"/>
      <c r="BVX214" s="56"/>
      <c r="BVY214" s="56"/>
      <c r="BVZ214" s="56"/>
      <c r="BWA214" s="56"/>
      <c r="BWB214" s="56"/>
      <c r="BWC214" s="56"/>
      <c r="BWD214" s="56"/>
      <c r="BWE214" s="56"/>
      <c r="BWF214" s="56"/>
      <c r="BWG214" s="56"/>
      <c r="BWH214" s="56"/>
      <c r="BWI214" s="56"/>
      <c r="BWJ214" s="56"/>
      <c r="BWK214" s="56"/>
      <c r="BWL214" s="56"/>
      <c r="BWM214" s="56"/>
      <c r="BWN214" s="56"/>
      <c r="BWO214" s="56"/>
      <c r="BWP214" s="56"/>
      <c r="BWQ214" s="56"/>
      <c r="BWR214" s="56"/>
      <c r="BWS214" s="56"/>
      <c r="BWT214" s="56"/>
      <c r="BWU214" s="56"/>
      <c r="BWV214" s="56"/>
      <c r="BWW214" s="56"/>
      <c r="BWX214" s="56"/>
      <c r="BWY214" s="56"/>
      <c r="BWZ214" s="56"/>
      <c r="BXA214" s="56"/>
      <c r="BXB214" s="56"/>
      <c r="BXC214" s="56"/>
      <c r="BXD214" s="56"/>
      <c r="BXE214" s="56"/>
      <c r="BXF214" s="56"/>
      <c r="BXG214" s="56"/>
      <c r="BXH214" s="56"/>
      <c r="BXI214" s="56"/>
      <c r="BXJ214" s="56"/>
      <c r="BXK214" s="56"/>
      <c r="BXL214" s="56"/>
      <c r="BXM214" s="56"/>
      <c r="BXN214" s="56"/>
      <c r="BXO214" s="56"/>
      <c r="BXP214" s="56"/>
      <c r="BXQ214" s="56"/>
      <c r="BXR214" s="56"/>
      <c r="BXS214" s="56"/>
      <c r="BXT214" s="56"/>
      <c r="BXU214" s="56"/>
      <c r="BXV214" s="56"/>
      <c r="BXW214" s="56"/>
      <c r="BXX214" s="56"/>
      <c r="BXY214" s="56"/>
      <c r="BXZ214" s="56"/>
      <c r="BYA214" s="56"/>
      <c r="BYB214" s="56"/>
      <c r="BYC214" s="56"/>
      <c r="BYD214" s="56"/>
      <c r="BYE214" s="56"/>
      <c r="BYF214" s="56"/>
      <c r="BYG214" s="56"/>
      <c r="BYH214" s="56"/>
      <c r="BYI214" s="56"/>
      <c r="BYJ214" s="56"/>
      <c r="BYK214" s="56"/>
      <c r="BYL214" s="56"/>
      <c r="BYM214" s="56"/>
      <c r="BYN214" s="56"/>
      <c r="BYO214" s="56"/>
      <c r="BYP214" s="56"/>
      <c r="BYQ214" s="56"/>
      <c r="BYR214" s="56"/>
      <c r="BYS214" s="56"/>
      <c r="BYT214" s="56"/>
      <c r="BYU214" s="56"/>
      <c r="BYV214" s="56"/>
      <c r="BYW214" s="56"/>
      <c r="BYX214" s="56"/>
      <c r="BYY214" s="56"/>
      <c r="BYZ214" s="56"/>
      <c r="BZA214" s="56"/>
      <c r="BZB214" s="56"/>
      <c r="BZC214" s="56"/>
      <c r="BZD214" s="56"/>
      <c r="BZE214" s="56"/>
      <c r="BZF214" s="56"/>
      <c r="BZG214" s="56"/>
      <c r="BZH214" s="56"/>
      <c r="BZI214" s="56"/>
      <c r="BZJ214" s="56"/>
      <c r="BZK214" s="56"/>
      <c r="BZL214" s="56"/>
      <c r="BZM214" s="56"/>
      <c r="BZN214" s="56"/>
      <c r="BZO214" s="56"/>
      <c r="BZP214" s="56"/>
      <c r="BZQ214" s="56"/>
      <c r="BZR214" s="56"/>
      <c r="BZS214" s="56"/>
      <c r="BZT214" s="56"/>
      <c r="BZU214" s="56"/>
      <c r="BZV214" s="56"/>
      <c r="BZW214" s="56"/>
      <c r="BZX214" s="56"/>
      <c r="BZY214" s="56"/>
      <c r="BZZ214" s="56"/>
      <c r="CAA214" s="56"/>
      <c r="CAB214" s="56"/>
      <c r="CAC214" s="56"/>
      <c r="CAD214" s="56"/>
      <c r="CAE214" s="56"/>
      <c r="CAF214" s="56"/>
      <c r="CAG214" s="56"/>
      <c r="CAH214" s="56"/>
      <c r="CAI214" s="56"/>
      <c r="CAJ214" s="56"/>
      <c r="CAK214" s="56"/>
      <c r="CAL214" s="56"/>
      <c r="CAM214" s="56"/>
      <c r="CAN214" s="56"/>
      <c r="CAO214" s="56"/>
      <c r="CAP214" s="56"/>
      <c r="CAQ214" s="56"/>
      <c r="CAR214" s="56"/>
      <c r="CAS214" s="56"/>
      <c r="CAT214" s="56"/>
      <c r="CAU214" s="56"/>
      <c r="CAV214" s="56"/>
      <c r="CAW214" s="56"/>
      <c r="CAX214" s="56"/>
      <c r="CAY214" s="56"/>
      <c r="CAZ214" s="56"/>
      <c r="CBA214" s="56"/>
      <c r="CBB214" s="56"/>
      <c r="CBC214" s="56"/>
      <c r="CBD214" s="56"/>
      <c r="CBE214" s="56"/>
      <c r="CBF214" s="56"/>
      <c r="CBG214" s="56"/>
      <c r="CBH214" s="56"/>
      <c r="CBI214" s="56"/>
      <c r="CBJ214" s="56"/>
      <c r="CBK214" s="56"/>
      <c r="CBL214" s="56"/>
      <c r="CBM214" s="56"/>
      <c r="CBN214" s="56"/>
      <c r="CBO214" s="56"/>
      <c r="CBP214" s="56"/>
      <c r="CBQ214" s="56"/>
      <c r="CBR214" s="56"/>
      <c r="CBS214" s="56"/>
      <c r="CBT214" s="56"/>
      <c r="CBU214" s="56"/>
      <c r="CBV214" s="56"/>
      <c r="CBW214" s="56"/>
      <c r="CBX214" s="56"/>
      <c r="CBY214" s="56"/>
      <c r="CBZ214" s="56"/>
      <c r="CCA214" s="56"/>
      <c r="CCB214" s="56"/>
      <c r="CCC214" s="56"/>
      <c r="CCD214" s="56"/>
      <c r="CCE214" s="56"/>
      <c r="CCF214" s="56"/>
      <c r="CCG214" s="56"/>
      <c r="CCH214" s="56"/>
      <c r="CCI214" s="56"/>
      <c r="CCJ214" s="56"/>
      <c r="CCK214" s="56"/>
      <c r="CCL214" s="56"/>
      <c r="CCM214" s="56"/>
      <c r="CCN214" s="56"/>
      <c r="CCO214" s="56"/>
      <c r="CCP214" s="56"/>
      <c r="CCQ214" s="56"/>
      <c r="CCR214" s="56"/>
      <c r="CCS214" s="56"/>
      <c r="CCT214" s="56"/>
      <c r="CCU214" s="56"/>
      <c r="CCV214" s="56"/>
      <c r="CCW214" s="56"/>
      <c r="CCX214" s="56"/>
      <c r="CCY214" s="56"/>
      <c r="CCZ214" s="56"/>
      <c r="CDA214" s="56"/>
      <c r="CDB214" s="56"/>
      <c r="CDC214" s="56"/>
      <c r="CDD214" s="56"/>
      <c r="CDE214" s="56"/>
      <c r="CDF214" s="56"/>
      <c r="CDG214" s="56"/>
      <c r="CDH214" s="56"/>
      <c r="CDI214" s="56"/>
      <c r="CDJ214" s="56"/>
      <c r="CDK214" s="56"/>
      <c r="CDL214" s="56"/>
      <c r="CDM214" s="56"/>
      <c r="CDN214" s="56"/>
      <c r="CDO214" s="56"/>
      <c r="CDP214" s="56"/>
      <c r="CDQ214" s="56"/>
      <c r="CDR214" s="56"/>
      <c r="CDS214" s="56"/>
      <c r="CDT214" s="56"/>
      <c r="CDU214" s="56"/>
      <c r="CDV214" s="56"/>
      <c r="CDW214" s="56"/>
      <c r="CDX214" s="56"/>
      <c r="CDY214" s="56"/>
      <c r="CDZ214" s="56"/>
      <c r="CEA214" s="56"/>
      <c r="CEB214" s="56"/>
      <c r="CEC214" s="56"/>
      <c r="CED214" s="56"/>
      <c r="CEE214" s="56"/>
      <c r="CEF214" s="56"/>
      <c r="CEG214" s="56"/>
      <c r="CEH214" s="56"/>
      <c r="CEI214" s="56"/>
      <c r="CEJ214" s="56"/>
      <c r="CEK214" s="56"/>
      <c r="CEL214" s="56"/>
      <c r="CEM214" s="56"/>
      <c r="CEN214" s="56"/>
      <c r="CEO214" s="56"/>
      <c r="CEP214" s="56"/>
      <c r="CEQ214" s="56"/>
      <c r="CER214" s="56"/>
      <c r="CES214" s="56"/>
      <c r="CET214" s="56"/>
      <c r="CEU214" s="56"/>
      <c r="CEV214" s="56"/>
      <c r="CEW214" s="56"/>
      <c r="CEX214" s="56"/>
      <c r="CEY214" s="56"/>
      <c r="CEZ214" s="56"/>
      <c r="CFA214" s="56"/>
      <c r="CFB214" s="56"/>
      <c r="CFC214" s="56"/>
      <c r="CFD214" s="56"/>
      <c r="CFE214" s="56"/>
      <c r="CFF214" s="56"/>
      <c r="CFG214" s="56"/>
      <c r="CFH214" s="56"/>
      <c r="CFI214" s="56"/>
      <c r="CFJ214" s="56"/>
      <c r="CFK214" s="56"/>
      <c r="CFL214" s="56"/>
      <c r="CFM214" s="56"/>
      <c r="CFN214" s="56"/>
      <c r="CFO214" s="56"/>
      <c r="CFP214" s="56"/>
      <c r="CFQ214" s="56"/>
      <c r="CFR214" s="56"/>
      <c r="CFS214" s="56"/>
      <c r="CFT214" s="56"/>
      <c r="CFU214" s="56"/>
      <c r="CFV214" s="56"/>
      <c r="CFW214" s="56"/>
      <c r="CFX214" s="56"/>
      <c r="CFY214" s="56"/>
      <c r="CFZ214" s="56"/>
      <c r="CGA214" s="56"/>
      <c r="CGB214" s="56"/>
      <c r="CGC214" s="56"/>
      <c r="CGD214" s="56"/>
      <c r="CGE214" s="56"/>
      <c r="CGF214" s="56"/>
      <c r="CGG214" s="56"/>
      <c r="CGH214" s="56"/>
      <c r="CGI214" s="56"/>
      <c r="CGJ214" s="56"/>
      <c r="CGK214" s="56"/>
      <c r="CGL214" s="56"/>
      <c r="CGM214" s="56"/>
      <c r="CGN214" s="56"/>
      <c r="CGO214" s="56"/>
      <c r="CGP214" s="56"/>
      <c r="CGQ214" s="56"/>
      <c r="CGR214" s="56"/>
      <c r="CGS214" s="56"/>
      <c r="CGT214" s="56"/>
      <c r="CGU214" s="56"/>
      <c r="CGV214" s="56"/>
      <c r="CGW214" s="56"/>
      <c r="CGX214" s="56"/>
      <c r="CGY214" s="56"/>
      <c r="CGZ214" s="56"/>
      <c r="CHA214" s="56"/>
      <c r="CHB214" s="56"/>
      <c r="CHC214" s="56"/>
      <c r="CHD214" s="56"/>
      <c r="CHE214" s="56"/>
      <c r="CHF214" s="56"/>
      <c r="CHG214" s="56"/>
      <c r="CHH214" s="56"/>
      <c r="CHI214" s="56"/>
      <c r="CHJ214" s="56"/>
      <c r="CHK214" s="56"/>
      <c r="CHL214" s="56"/>
      <c r="CHM214" s="56"/>
      <c r="CHN214" s="56"/>
      <c r="CHO214" s="56"/>
      <c r="CHP214" s="56"/>
      <c r="CHQ214" s="56"/>
      <c r="CHR214" s="56"/>
      <c r="CHS214" s="56"/>
      <c r="CHT214" s="56"/>
      <c r="CHU214" s="56"/>
      <c r="CHV214" s="56"/>
      <c r="CHW214" s="56"/>
      <c r="CHX214" s="56"/>
      <c r="CHY214" s="56"/>
      <c r="CHZ214" s="56"/>
      <c r="CIA214" s="56"/>
      <c r="CIB214" s="56"/>
      <c r="CIC214" s="56"/>
      <c r="CID214" s="56"/>
      <c r="CIE214" s="56"/>
      <c r="CIF214" s="56"/>
      <c r="CIG214" s="56"/>
      <c r="CIH214" s="56"/>
      <c r="CII214" s="56"/>
      <c r="CIJ214" s="56"/>
      <c r="CIK214" s="56"/>
      <c r="CIL214" s="56"/>
      <c r="CIM214" s="56"/>
      <c r="CIN214" s="56"/>
      <c r="CIO214" s="56"/>
      <c r="CIP214" s="56"/>
      <c r="CIQ214" s="56"/>
      <c r="CIR214" s="56"/>
      <c r="CIS214" s="56"/>
      <c r="CIT214" s="56"/>
      <c r="CIU214" s="56"/>
      <c r="CIV214" s="56"/>
      <c r="CIW214" s="56"/>
      <c r="CIX214" s="56"/>
      <c r="CIY214" s="56"/>
      <c r="CIZ214" s="56"/>
      <c r="CJA214" s="56"/>
      <c r="CJB214" s="56"/>
      <c r="CJC214" s="56"/>
      <c r="CJD214" s="56"/>
      <c r="CJE214" s="56"/>
      <c r="CJF214" s="56"/>
      <c r="CJG214" s="56"/>
      <c r="CJH214" s="56"/>
      <c r="CJI214" s="56"/>
      <c r="CJJ214" s="56"/>
      <c r="CJK214" s="56"/>
      <c r="CJL214" s="56"/>
      <c r="CJM214" s="56"/>
      <c r="CJN214" s="56"/>
      <c r="CJO214" s="56"/>
      <c r="CJP214" s="56"/>
      <c r="CJQ214" s="56"/>
      <c r="CJR214" s="56"/>
      <c r="CJS214" s="56"/>
      <c r="CJT214" s="56"/>
      <c r="CJU214" s="56"/>
      <c r="CJV214" s="56"/>
      <c r="CJW214" s="56"/>
      <c r="CJX214" s="56"/>
      <c r="CJY214" s="56"/>
      <c r="CJZ214" s="56"/>
      <c r="CKA214" s="56"/>
      <c r="CKB214" s="56"/>
      <c r="CKC214" s="56"/>
      <c r="CKD214" s="56"/>
      <c r="CKE214" s="56"/>
      <c r="CKF214" s="56"/>
      <c r="CKG214" s="56"/>
      <c r="CKH214" s="56"/>
      <c r="CKI214" s="56"/>
      <c r="CKJ214" s="56"/>
      <c r="CKK214" s="56"/>
      <c r="CKL214" s="56"/>
      <c r="CKM214" s="56"/>
      <c r="CKN214" s="56"/>
      <c r="CKO214" s="56"/>
      <c r="CKP214" s="56"/>
      <c r="CKQ214" s="56"/>
      <c r="CKR214" s="56"/>
      <c r="CKS214" s="56"/>
      <c r="CKT214" s="56"/>
      <c r="CKU214" s="56"/>
      <c r="CKV214" s="56"/>
      <c r="CKW214" s="56"/>
      <c r="CKX214" s="56"/>
      <c r="CKY214" s="56"/>
      <c r="CKZ214" s="56"/>
      <c r="CLA214" s="56"/>
      <c r="CLB214" s="56"/>
      <c r="CLC214" s="56"/>
      <c r="CLD214" s="56"/>
      <c r="CLE214" s="56"/>
      <c r="CLF214" s="56"/>
      <c r="CLG214" s="56"/>
      <c r="CLH214" s="56"/>
      <c r="CLI214" s="56"/>
      <c r="CLJ214" s="56"/>
      <c r="CLK214" s="56"/>
      <c r="CLL214" s="56"/>
      <c r="CLM214" s="56"/>
      <c r="CLN214" s="56"/>
      <c r="CLO214" s="56"/>
      <c r="CLP214" s="56"/>
      <c r="CLQ214" s="56"/>
      <c r="CLR214" s="56"/>
      <c r="CLS214" s="56"/>
      <c r="CLT214" s="56"/>
      <c r="CLU214" s="56"/>
      <c r="CLV214" s="56"/>
      <c r="CLW214" s="56"/>
      <c r="CLX214" s="56"/>
      <c r="CLY214" s="56"/>
      <c r="CLZ214" s="56"/>
      <c r="CMA214" s="56"/>
      <c r="CMB214" s="56"/>
      <c r="CMC214" s="56"/>
      <c r="CMD214" s="56"/>
      <c r="CME214" s="56"/>
      <c r="CMF214" s="56"/>
      <c r="CMG214" s="56"/>
      <c r="CMH214" s="56"/>
      <c r="CMI214" s="56"/>
      <c r="CMJ214" s="56"/>
      <c r="CMK214" s="56"/>
      <c r="CML214" s="56"/>
      <c r="CMM214" s="56"/>
      <c r="CMN214" s="56"/>
      <c r="CMO214" s="56"/>
      <c r="CMP214" s="56"/>
      <c r="CMQ214" s="56"/>
      <c r="CMR214" s="56"/>
      <c r="CMS214" s="56"/>
      <c r="CMT214" s="56"/>
      <c r="CMU214" s="56"/>
      <c r="CMV214" s="56"/>
      <c r="CMW214" s="56"/>
      <c r="CMX214" s="56"/>
      <c r="CMY214" s="56"/>
      <c r="CMZ214" s="56"/>
      <c r="CNA214" s="56"/>
      <c r="CNB214" s="56"/>
      <c r="CNC214" s="56"/>
      <c r="CND214" s="56"/>
      <c r="CNE214" s="56"/>
      <c r="CNF214" s="56"/>
      <c r="CNG214" s="56"/>
      <c r="CNH214" s="56"/>
      <c r="CNI214" s="56"/>
      <c r="CNJ214" s="56"/>
      <c r="CNK214" s="56"/>
      <c r="CNL214" s="56"/>
      <c r="CNM214" s="56"/>
      <c r="CNN214" s="56"/>
      <c r="CNO214" s="56"/>
      <c r="CNP214" s="56"/>
      <c r="CNQ214" s="56"/>
      <c r="CNR214" s="56"/>
      <c r="CNS214" s="56"/>
      <c r="CNT214" s="56"/>
      <c r="CNU214" s="56"/>
      <c r="CNV214" s="56"/>
      <c r="CNW214" s="56"/>
      <c r="CNX214" s="56"/>
      <c r="CNY214" s="56"/>
      <c r="CNZ214" s="56"/>
      <c r="COA214" s="56"/>
      <c r="COB214" s="56"/>
      <c r="COC214" s="56"/>
      <c r="COD214" s="56"/>
      <c r="COE214" s="56"/>
      <c r="COF214" s="56"/>
      <c r="COG214" s="56"/>
      <c r="COH214" s="56"/>
      <c r="COI214" s="56"/>
      <c r="COJ214" s="56"/>
      <c r="COK214" s="56"/>
      <c r="COL214" s="56"/>
      <c r="COM214" s="56"/>
      <c r="CON214" s="56"/>
      <c r="COO214" s="56"/>
      <c r="COP214" s="56"/>
      <c r="COQ214" s="56"/>
      <c r="COR214" s="56"/>
      <c r="COS214" s="56"/>
      <c r="COT214" s="56"/>
      <c r="COU214" s="56"/>
      <c r="COV214" s="56"/>
      <c r="COW214" s="56"/>
      <c r="COX214" s="56"/>
      <c r="COY214" s="56"/>
      <c r="COZ214" s="56"/>
      <c r="CPA214" s="56"/>
      <c r="CPB214" s="56"/>
      <c r="CPC214" s="56"/>
      <c r="CPD214" s="56"/>
      <c r="CPE214" s="56"/>
      <c r="CPF214" s="56"/>
      <c r="CPG214" s="56"/>
      <c r="CPH214" s="56"/>
      <c r="CPI214" s="56"/>
      <c r="CPJ214" s="56"/>
      <c r="CPK214" s="56"/>
      <c r="CPL214" s="56"/>
      <c r="CPM214" s="56"/>
      <c r="CPN214" s="56"/>
      <c r="CPO214" s="56"/>
      <c r="CPP214" s="56"/>
      <c r="CPQ214" s="56"/>
      <c r="CPR214" s="56"/>
      <c r="CPS214" s="56"/>
      <c r="CPT214" s="56"/>
      <c r="CPU214" s="56"/>
      <c r="CPV214" s="56"/>
      <c r="CPW214" s="56"/>
      <c r="CPX214" s="56"/>
      <c r="CPY214" s="56"/>
      <c r="CPZ214" s="56"/>
      <c r="CQA214" s="56"/>
      <c r="CQB214" s="56"/>
      <c r="CQC214" s="56"/>
      <c r="CQD214" s="56"/>
      <c r="CQE214" s="56"/>
      <c r="CQF214" s="56"/>
      <c r="CQG214" s="56"/>
      <c r="CQH214" s="56"/>
      <c r="CQI214" s="56"/>
      <c r="CQJ214" s="56"/>
      <c r="CQK214" s="56"/>
      <c r="CQL214" s="56"/>
      <c r="CQM214" s="56"/>
      <c r="CQN214" s="56"/>
      <c r="CQO214" s="56"/>
      <c r="CQP214" s="56"/>
      <c r="CQQ214" s="56"/>
      <c r="CQR214" s="56"/>
      <c r="CQS214" s="56"/>
      <c r="CQT214" s="56"/>
      <c r="CQU214" s="56"/>
      <c r="CQV214" s="56"/>
      <c r="CQW214" s="56"/>
      <c r="CQX214" s="56"/>
      <c r="CQY214" s="56"/>
      <c r="CQZ214" s="56"/>
      <c r="CRA214" s="56"/>
      <c r="CRB214" s="56"/>
      <c r="CRC214" s="56"/>
      <c r="CRD214" s="56"/>
      <c r="CRE214" s="56"/>
      <c r="CRF214" s="56"/>
      <c r="CRG214" s="56"/>
      <c r="CRH214" s="56"/>
      <c r="CRI214" s="56"/>
      <c r="CRJ214" s="56"/>
      <c r="CRK214" s="56"/>
      <c r="CRL214" s="56"/>
      <c r="CRM214" s="56"/>
      <c r="CRN214" s="56"/>
      <c r="CRO214" s="56"/>
      <c r="CRP214" s="56"/>
      <c r="CRQ214" s="56"/>
      <c r="CRR214" s="56"/>
      <c r="CRS214" s="56"/>
      <c r="CRT214" s="56"/>
      <c r="CRU214" s="56"/>
      <c r="CRV214" s="56"/>
      <c r="CRW214" s="56"/>
      <c r="CRX214" s="56"/>
      <c r="CRY214" s="56"/>
      <c r="CRZ214" s="56"/>
      <c r="CSA214" s="56"/>
      <c r="CSB214" s="56"/>
      <c r="CSC214" s="56"/>
      <c r="CSD214" s="56"/>
      <c r="CSE214" s="56"/>
      <c r="CSF214" s="56"/>
      <c r="CSG214" s="56"/>
      <c r="CSH214" s="56"/>
      <c r="CSI214" s="56"/>
      <c r="CSJ214" s="56"/>
      <c r="CSK214" s="56"/>
      <c r="CSL214" s="56"/>
      <c r="CSM214" s="56"/>
      <c r="CSN214" s="56"/>
      <c r="CSO214" s="56"/>
      <c r="CSP214" s="56"/>
      <c r="CSQ214" s="56"/>
      <c r="CSR214" s="56"/>
      <c r="CSS214" s="56"/>
      <c r="CST214" s="56"/>
      <c r="CSU214" s="56"/>
      <c r="CSV214" s="56"/>
      <c r="CSW214" s="56"/>
      <c r="CSX214" s="56"/>
      <c r="CSY214" s="56"/>
      <c r="CSZ214" s="56"/>
      <c r="CTA214" s="56"/>
      <c r="CTB214" s="56"/>
      <c r="CTC214" s="56"/>
      <c r="CTD214" s="56"/>
      <c r="CTE214" s="56"/>
      <c r="CTF214" s="56"/>
      <c r="CTG214" s="56"/>
      <c r="CTH214" s="56"/>
      <c r="CTI214" s="56"/>
      <c r="CTJ214" s="56"/>
      <c r="CTK214" s="56"/>
      <c r="CTL214" s="56"/>
      <c r="CTM214" s="56"/>
      <c r="CTN214" s="56"/>
      <c r="CTO214" s="56"/>
      <c r="CTP214" s="56"/>
      <c r="CTQ214" s="56"/>
      <c r="CTR214" s="56"/>
      <c r="CTS214" s="56"/>
      <c r="CTT214" s="56"/>
      <c r="CTU214" s="56"/>
      <c r="CTV214" s="56"/>
      <c r="CTW214" s="56"/>
      <c r="CTX214" s="56"/>
      <c r="CTY214" s="56"/>
      <c r="CTZ214" s="56"/>
      <c r="CUA214" s="56"/>
      <c r="CUB214" s="56"/>
      <c r="CUC214" s="56"/>
      <c r="CUD214" s="56"/>
      <c r="CUE214" s="56"/>
      <c r="CUF214" s="56"/>
      <c r="CUG214" s="56"/>
      <c r="CUH214" s="56"/>
      <c r="CUI214" s="56"/>
      <c r="CUJ214" s="56"/>
      <c r="CUK214" s="56"/>
      <c r="CUL214" s="56"/>
      <c r="CUM214" s="56"/>
      <c r="CUN214" s="56"/>
      <c r="CUO214" s="56"/>
      <c r="CUP214" s="56"/>
      <c r="CUQ214" s="56"/>
      <c r="CUR214" s="56"/>
      <c r="CUS214" s="56"/>
      <c r="CUT214" s="56"/>
      <c r="CUU214" s="56"/>
      <c r="CUV214" s="56"/>
      <c r="CUW214" s="56"/>
      <c r="CUX214" s="56"/>
      <c r="CUY214" s="56"/>
      <c r="CUZ214" s="56"/>
      <c r="CVA214" s="56"/>
      <c r="CVB214" s="56"/>
      <c r="CVC214" s="56"/>
      <c r="CVD214" s="56"/>
      <c r="CVE214" s="56"/>
      <c r="CVF214" s="56"/>
      <c r="CVG214" s="56"/>
      <c r="CVH214" s="56"/>
      <c r="CVI214" s="56"/>
      <c r="CVJ214" s="56"/>
      <c r="CVK214" s="56"/>
      <c r="CVL214" s="56"/>
      <c r="CVM214" s="56"/>
      <c r="CVN214" s="56"/>
      <c r="CVO214" s="56"/>
      <c r="CVP214" s="56"/>
      <c r="CVQ214" s="56"/>
      <c r="CVR214" s="56"/>
      <c r="CVS214" s="56"/>
      <c r="CVT214" s="56"/>
      <c r="CVU214" s="56"/>
      <c r="CVV214" s="56"/>
      <c r="CVW214" s="56"/>
      <c r="CVX214" s="56"/>
      <c r="CVY214" s="56"/>
      <c r="CVZ214" s="56"/>
      <c r="CWA214" s="56"/>
      <c r="CWB214" s="56"/>
      <c r="CWC214" s="56"/>
      <c r="CWD214" s="56"/>
      <c r="CWE214" s="56"/>
      <c r="CWF214" s="56"/>
      <c r="CWG214" s="56"/>
      <c r="CWH214" s="56"/>
      <c r="CWI214" s="56"/>
      <c r="CWJ214" s="56"/>
      <c r="CWK214" s="56"/>
      <c r="CWL214" s="56"/>
      <c r="CWM214" s="56"/>
      <c r="CWN214" s="56"/>
      <c r="CWO214" s="56"/>
      <c r="CWP214" s="56"/>
      <c r="CWQ214" s="56"/>
      <c r="CWR214" s="56"/>
      <c r="CWS214" s="56"/>
      <c r="CWT214" s="56"/>
      <c r="CWU214" s="56"/>
      <c r="CWV214" s="56"/>
      <c r="CWW214" s="56"/>
      <c r="CWX214" s="56"/>
      <c r="CWY214" s="56"/>
      <c r="CWZ214" s="56"/>
      <c r="CXA214" s="56"/>
      <c r="CXB214" s="56"/>
      <c r="CXC214" s="56"/>
      <c r="CXD214" s="56"/>
      <c r="CXE214" s="56"/>
      <c r="CXF214" s="56"/>
      <c r="CXG214" s="56"/>
      <c r="CXH214" s="56"/>
      <c r="CXI214" s="56"/>
      <c r="CXJ214" s="56"/>
      <c r="CXK214" s="56"/>
      <c r="CXL214" s="56"/>
      <c r="CXM214" s="56"/>
      <c r="CXN214" s="56"/>
      <c r="CXO214" s="56"/>
      <c r="CXP214" s="56"/>
      <c r="CXQ214" s="56"/>
      <c r="CXR214" s="56"/>
      <c r="CXS214" s="56"/>
      <c r="CXT214" s="56"/>
      <c r="CXU214" s="56"/>
      <c r="CXV214" s="56"/>
      <c r="CXW214" s="56"/>
      <c r="CXX214" s="56"/>
      <c r="CXY214" s="56"/>
      <c r="CXZ214" s="56"/>
      <c r="CYA214" s="56"/>
      <c r="CYB214" s="56"/>
      <c r="CYC214" s="56"/>
      <c r="CYD214" s="56"/>
      <c r="CYE214" s="56"/>
      <c r="CYF214" s="56"/>
      <c r="CYG214" s="56"/>
      <c r="CYH214" s="56"/>
      <c r="CYI214" s="56"/>
      <c r="CYJ214" s="56"/>
      <c r="CYK214" s="56"/>
      <c r="CYL214" s="56"/>
      <c r="CYM214" s="56"/>
      <c r="CYN214" s="56"/>
      <c r="CYO214" s="56"/>
      <c r="CYP214" s="56"/>
      <c r="CYQ214" s="56"/>
      <c r="CYR214" s="56"/>
      <c r="CYS214" s="56"/>
      <c r="CYT214" s="56"/>
      <c r="CYU214" s="56"/>
      <c r="CYV214" s="56"/>
      <c r="CYW214" s="56"/>
      <c r="CYX214" s="56"/>
      <c r="CYY214" s="56"/>
      <c r="CYZ214" s="56"/>
      <c r="CZA214" s="56"/>
      <c r="CZB214" s="56"/>
      <c r="CZC214" s="56"/>
      <c r="CZD214" s="56"/>
      <c r="CZE214" s="56"/>
      <c r="CZF214" s="56"/>
      <c r="CZG214" s="56"/>
      <c r="CZH214" s="56"/>
      <c r="CZI214" s="56"/>
      <c r="CZJ214" s="56"/>
      <c r="CZK214" s="56"/>
      <c r="CZL214" s="56"/>
      <c r="CZM214" s="56"/>
      <c r="CZN214" s="56"/>
      <c r="CZO214" s="56"/>
      <c r="CZP214" s="56"/>
      <c r="CZQ214" s="56"/>
      <c r="CZR214" s="56"/>
      <c r="CZS214" s="56"/>
      <c r="CZT214" s="56"/>
      <c r="CZU214" s="56"/>
      <c r="CZV214" s="56"/>
      <c r="CZW214" s="56"/>
      <c r="CZX214" s="56"/>
      <c r="CZY214" s="56"/>
      <c r="CZZ214" s="56"/>
      <c r="DAA214" s="56"/>
      <c r="DAB214" s="56"/>
      <c r="DAC214" s="56"/>
      <c r="DAD214" s="56"/>
      <c r="DAE214" s="56"/>
      <c r="DAF214" s="56"/>
      <c r="DAG214" s="56"/>
      <c r="DAH214" s="56"/>
      <c r="DAI214" s="56"/>
      <c r="DAJ214" s="56"/>
      <c r="DAK214" s="56"/>
      <c r="DAL214" s="56"/>
      <c r="DAM214" s="56"/>
      <c r="DAN214" s="56"/>
      <c r="DAO214" s="56"/>
      <c r="DAP214" s="56"/>
      <c r="DAQ214" s="56"/>
      <c r="DAR214" s="56"/>
      <c r="DAS214" s="56"/>
      <c r="DAT214" s="56"/>
      <c r="DAU214" s="56"/>
      <c r="DAV214" s="56"/>
      <c r="DAW214" s="56"/>
      <c r="DAX214" s="56"/>
      <c r="DAY214" s="56"/>
      <c r="DAZ214" s="56"/>
      <c r="DBA214" s="56"/>
      <c r="DBB214" s="56"/>
      <c r="DBC214" s="56"/>
      <c r="DBD214" s="56"/>
      <c r="DBE214" s="56"/>
      <c r="DBF214" s="56"/>
      <c r="DBG214" s="56"/>
      <c r="DBH214" s="56"/>
      <c r="DBI214" s="56"/>
      <c r="DBJ214" s="56"/>
      <c r="DBK214" s="56"/>
      <c r="DBL214" s="56"/>
      <c r="DBM214" s="56"/>
      <c r="DBN214" s="56"/>
      <c r="DBO214" s="56"/>
      <c r="DBP214" s="56"/>
      <c r="DBQ214" s="56"/>
      <c r="DBR214" s="56"/>
      <c r="DBS214" s="56"/>
      <c r="DBT214" s="56"/>
      <c r="DBU214" s="56"/>
      <c r="DBV214" s="56"/>
      <c r="DBW214" s="56"/>
      <c r="DBX214" s="56"/>
      <c r="DBY214" s="56"/>
      <c r="DBZ214" s="56"/>
      <c r="DCA214" s="56"/>
      <c r="DCB214" s="56"/>
      <c r="DCC214" s="56"/>
      <c r="DCD214" s="56"/>
      <c r="DCE214" s="56"/>
      <c r="DCF214" s="56"/>
      <c r="DCG214" s="56"/>
      <c r="DCH214" s="56"/>
      <c r="DCI214" s="56"/>
      <c r="DCJ214" s="56"/>
      <c r="DCK214" s="56"/>
      <c r="DCL214" s="56"/>
      <c r="DCM214" s="56"/>
      <c r="DCN214" s="56"/>
      <c r="DCO214" s="56"/>
      <c r="DCP214" s="56"/>
      <c r="DCQ214" s="56"/>
      <c r="DCR214" s="56"/>
      <c r="DCS214" s="56"/>
      <c r="DCT214" s="56"/>
      <c r="DCU214" s="56"/>
      <c r="DCV214" s="56"/>
      <c r="DCW214" s="56"/>
      <c r="DCX214" s="56"/>
      <c r="DCY214" s="56"/>
      <c r="DCZ214" s="56"/>
      <c r="DDA214" s="56"/>
      <c r="DDB214" s="56"/>
      <c r="DDC214" s="56"/>
      <c r="DDD214" s="56"/>
      <c r="DDE214" s="56"/>
      <c r="DDF214" s="56"/>
      <c r="DDG214" s="56"/>
      <c r="DDH214" s="56"/>
      <c r="DDI214" s="56"/>
      <c r="DDJ214" s="56"/>
      <c r="DDK214" s="56"/>
      <c r="DDL214" s="56"/>
      <c r="DDM214" s="56"/>
      <c r="DDN214" s="56"/>
      <c r="DDO214" s="56"/>
      <c r="DDP214" s="56"/>
      <c r="DDQ214" s="56"/>
      <c r="DDR214" s="56"/>
      <c r="DDS214" s="56"/>
      <c r="DDT214" s="56"/>
      <c r="DDU214" s="56"/>
      <c r="DDV214" s="56"/>
      <c r="DDW214" s="56"/>
      <c r="DDX214" s="56"/>
      <c r="DDY214" s="56"/>
      <c r="DDZ214" s="56"/>
      <c r="DEA214" s="56"/>
      <c r="DEB214" s="56"/>
      <c r="DEC214" s="56"/>
      <c r="DED214" s="56"/>
      <c r="DEE214" s="56"/>
      <c r="DEF214" s="56"/>
      <c r="DEG214" s="56"/>
      <c r="DEH214" s="56"/>
      <c r="DEI214" s="56"/>
      <c r="DEJ214" s="56"/>
      <c r="DEK214" s="56"/>
      <c r="DEL214" s="56"/>
      <c r="DEM214" s="56"/>
      <c r="DEN214" s="56"/>
      <c r="DEO214" s="56"/>
      <c r="DEP214" s="56"/>
      <c r="DEQ214" s="56"/>
      <c r="DER214" s="56"/>
      <c r="DES214" s="56"/>
      <c r="DET214" s="56"/>
      <c r="DEU214" s="56"/>
      <c r="DEV214" s="56"/>
      <c r="DEW214" s="56"/>
      <c r="DEX214" s="56"/>
      <c r="DEY214" s="56"/>
      <c r="DEZ214" s="56"/>
      <c r="DFA214" s="56"/>
      <c r="DFB214" s="56"/>
      <c r="DFC214" s="56"/>
      <c r="DFD214" s="56"/>
      <c r="DFE214" s="56"/>
      <c r="DFF214" s="56"/>
      <c r="DFG214" s="56"/>
      <c r="DFH214" s="56"/>
      <c r="DFI214" s="56"/>
      <c r="DFJ214" s="56"/>
      <c r="DFK214" s="56"/>
      <c r="DFL214" s="56"/>
      <c r="DFM214" s="56"/>
      <c r="DFN214" s="56"/>
      <c r="DFO214" s="56"/>
      <c r="DFP214" s="56"/>
      <c r="DFQ214" s="56"/>
      <c r="DFR214" s="56"/>
      <c r="DFS214" s="56"/>
      <c r="DFT214" s="56"/>
      <c r="DFU214" s="56"/>
      <c r="DFV214" s="56"/>
      <c r="DFW214" s="56"/>
      <c r="DFX214" s="56"/>
      <c r="DFY214" s="56"/>
      <c r="DFZ214" s="56"/>
      <c r="DGA214" s="56"/>
      <c r="DGB214" s="56"/>
      <c r="DGC214" s="56"/>
      <c r="DGD214" s="56"/>
      <c r="DGE214" s="56"/>
      <c r="DGF214" s="56"/>
      <c r="DGG214" s="56"/>
      <c r="DGH214" s="56"/>
      <c r="DGI214" s="56"/>
      <c r="DGJ214" s="56"/>
      <c r="DGK214" s="56"/>
      <c r="DGL214" s="56"/>
      <c r="DGM214" s="56"/>
      <c r="DGN214" s="56"/>
      <c r="DGO214" s="56"/>
      <c r="DGP214" s="56"/>
      <c r="DGQ214" s="56"/>
      <c r="DGR214" s="56"/>
      <c r="DGS214" s="56"/>
      <c r="DGT214" s="56"/>
      <c r="DGU214" s="56"/>
      <c r="DGV214" s="56"/>
      <c r="DGW214" s="56"/>
      <c r="DGX214" s="56"/>
      <c r="DGY214" s="56"/>
      <c r="DGZ214" s="56"/>
      <c r="DHA214" s="56"/>
      <c r="DHB214" s="56"/>
      <c r="DHC214" s="56"/>
      <c r="DHD214" s="56"/>
      <c r="DHE214" s="56"/>
      <c r="DHF214" s="56"/>
      <c r="DHG214" s="56"/>
      <c r="DHH214" s="56"/>
      <c r="DHI214" s="56"/>
      <c r="DHJ214" s="56"/>
      <c r="DHK214" s="56"/>
      <c r="DHL214" s="56"/>
      <c r="DHM214" s="56"/>
      <c r="DHN214" s="56"/>
      <c r="DHO214" s="56"/>
      <c r="DHP214" s="56"/>
      <c r="DHQ214" s="56"/>
      <c r="DHR214" s="56"/>
      <c r="DHS214" s="56"/>
      <c r="DHT214" s="56"/>
      <c r="DHU214" s="56"/>
      <c r="DHV214" s="56"/>
      <c r="DHW214" s="56"/>
      <c r="DHX214" s="56"/>
      <c r="DHY214" s="56"/>
      <c r="DHZ214" s="56"/>
      <c r="DIA214" s="56"/>
      <c r="DIB214" s="56"/>
      <c r="DIC214" s="56"/>
      <c r="DID214" s="56"/>
      <c r="DIE214" s="56"/>
      <c r="DIF214" s="56"/>
      <c r="DIG214" s="56"/>
      <c r="DIH214" s="56"/>
      <c r="DII214" s="56"/>
      <c r="DIJ214" s="56"/>
      <c r="DIK214" s="56"/>
      <c r="DIL214" s="56"/>
      <c r="DIM214" s="56"/>
      <c r="DIN214" s="56"/>
      <c r="DIO214" s="56"/>
      <c r="DIP214" s="56"/>
      <c r="DIQ214" s="56"/>
      <c r="DIR214" s="56"/>
      <c r="DIS214" s="56"/>
      <c r="DIT214" s="56"/>
      <c r="DIU214" s="56"/>
      <c r="DIV214" s="56"/>
      <c r="DIW214" s="56"/>
      <c r="DIX214" s="56"/>
      <c r="DIY214" s="56"/>
      <c r="DIZ214" s="56"/>
      <c r="DJA214" s="56"/>
      <c r="DJB214" s="56"/>
      <c r="DJC214" s="56"/>
      <c r="DJD214" s="56"/>
      <c r="DJE214" s="56"/>
      <c r="DJF214" s="56"/>
      <c r="DJG214" s="56"/>
      <c r="DJH214" s="56"/>
      <c r="DJI214" s="56"/>
      <c r="DJJ214" s="56"/>
      <c r="DJK214" s="56"/>
      <c r="DJL214" s="56"/>
      <c r="DJM214" s="56"/>
      <c r="DJN214" s="56"/>
      <c r="DJO214" s="56"/>
      <c r="DJP214" s="56"/>
      <c r="DJQ214" s="56"/>
      <c r="DJR214" s="56"/>
      <c r="DJS214" s="56"/>
      <c r="DJT214" s="56"/>
      <c r="DJU214" s="56"/>
      <c r="DJV214" s="56"/>
      <c r="DJW214" s="56"/>
      <c r="DJX214" s="56"/>
      <c r="DJY214" s="56"/>
      <c r="DJZ214" s="56"/>
      <c r="DKA214" s="56"/>
      <c r="DKB214" s="56"/>
      <c r="DKC214" s="56"/>
      <c r="DKD214" s="56"/>
      <c r="DKE214" s="56"/>
      <c r="DKF214" s="56"/>
      <c r="DKG214" s="56"/>
      <c r="DKH214" s="56"/>
      <c r="DKI214" s="56"/>
      <c r="DKJ214" s="56"/>
      <c r="DKK214" s="56"/>
      <c r="DKL214" s="56"/>
      <c r="DKM214" s="56"/>
      <c r="DKN214" s="56"/>
      <c r="DKO214" s="56"/>
      <c r="DKP214" s="56"/>
      <c r="DKQ214" s="56"/>
      <c r="DKR214" s="56"/>
      <c r="DKS214" s="56"/>
      <c r="DKT214" s="56"/>
      <c r="DKU214" s="56"/>
      <c r="DKV214" s="56"/>
      <c r="DKW214" s="56"/>
      <c r="DKX214" s="56"/>
      <c r="DKY214" s="56"/>
      <c r="DKZ214" s="56"/>
      <c r="DLA214" s="56"/>
      <c r="DLB214" s="56"/>
      <c r="DLC214" s="56"/>
      <c r="DLD214" s="56"/>
      <c r="DLE214" s="56"/>
      <c r="DLF214" s="56"/>
      <c r="DLG214" s="56"/>
      <c r="DLH214" s="56"/>
      <c r="DLI214" s="56"/>
      <c r="DLJ214" s="56"/>
      <c r="DLK214" s="56"/>
      <c r="DLL214" s="56"/>
      <c r="DLM214" s="56"/>
      <c r="DLN214" s="56"/>
      <c r="DLO214" s="56"/>
      <c r="DLP214" s="56"/>
      <c r="DLQ214" s="56"/>
      <c r="DLR214" s="56"/>
      <c r="DLS214" s="56"/>
      <c r="DLT214" s="56"/>
      <c r="DLU214" s="56"/>
      <c r="DLV214" s="56"/>
      <c r="DLW214" s="56"/>
      <c r="DLX214" s="56"/>
      <c r="DLY214" s="56"/>
      <c r="DLZ214" s="56"/>
      <c r="DMA214" s="56"/>
      <c r="DMB214" s="56"/>
      <c r="DMC214" s="56"/>
      <c r="DMD214" s="56"/>
      <c r="DME214" s="56"/>
      <c r="DMF214" s="56"/>
      <c r="DMG214" s="56"/>
      <c r="DMH214" s="56"/>
      <c r="DMI214" s="56"/>
      <c r="DMJ214" s="56"/>
      <c r="DMK214" s="56"/>
      <c r="DML214" s="56"/>
      <c r="DMM214" s="56"/>
      <c r="DMN214" s="56"/>
      <c r="DMO214" s="56"/>
      <c r="DMP214" s="56"/>
      <c r="DMQ214" s="56"/>
      <c r="DMR214" s="56"/>
      <c r="DMS214" s="56"/>
      <c r="DMT214" s="56"/>
      <c r="DMU214" s="56"/>
      <c r="DMV214" s="56"/>
      <c r="DMW214" s="56"/>
      <c r="DMX214" s="56"/>
      <c r="DMY214" s="56"/>
      <c r="DMZ214" s="56"/>
      <c r="DNA214" s="56"/>
      <c r="DNB214" s="56"/>
      <c r="DNC214" s="56"/>
      <c r="DND214" s="56"/>
      <c r="DNE214" s="56"/>
      <c r="DNF214" s="56"/>
      <c r="DNG214" s="56"/>
      <c r="DNH214" s="56"/>
      <c r="DNI214" s="56"/>
      <c r="DNJ214" s="56"/>
      <c r="DNK214" s="56"/>
      <c r="DNL214" s="56"/>
      <c r="DNM214" s="56"/>
      <c r="DNN214" s="56"/>
      <c r="DNO214" s="56"/>
      <c r="DNP214" s="56"/>
      <c r="DNQ214" s="56"/>
      <c r="DNR214" s="56"/>
      <c r="DNS214" s="56"/>
      <c r="DNT214" s="56"/>
      <c r="DNU214" s="56"/>
      <c r="DNV214" s="56"/>
      <c r="DNW214" s="56"/>
      <c r="DNX214" s="56"/>
      <c r="DNY214" s="56"/>
      <c r="DNZ214" s="56"/>
      <c r="DOA214" s="56"/>
      <c r="DOB214" s="56"/>
      <c r="DOC214" s="56"/>
      <c r="DOD214" s="56"/>
      <c r="DOE214" s="56"/>
      <c r="DOF214" s="56"/>
      <c r="DOG214" s="56"/>
      <c r="DOH214" s="56"/>
      <c r="DOI214" s="56"/>
      <c r="DOJ214" s="56"/>
      <c r="DOK214" s="56"/>
      <c r="DOL214" s="56"/>
      <c r="DOM214" s="56"/>
      <c r="DON214" s="56"/>
      <c r="DOO214" s="56"/>
      <c r="DOP214" s="56"/>
      <c r="DOQ214" s="56"/>
      <c r="DOR214" s="56"/>
      <c r="DOS214" s="56"/>
      <c r="DOT214" s="56"/>
      <c r="DOU214" s="56"/>
      <c r="DOV214" s="56"/>
      <c r="DOW214" s="56"/>
      <c r="DOX214" s="56"/>
      <c r="DOY214" s="56"/>
      <c r="DOZ214" s="56"/>
      <c r="DPA214" s="56"/>
      <c r="DPB214" s="56"/>
      <c r="DPC214" s="56"/>
      <c r="DPD214" s="56"/>
      <c r="DPE214" s="56"/>
      <c r="DPF214" s="56"/>
      <c r="DPG214" s="56"/>
      <c r="DPH214" s="56"/>
      <c r="DPI214" s="56"/>
      <c r="DPJ214" s="56"/>
      <c r="DPK214" s="56"/>
      <c r="DPL214" s="56"/>
      <c r="DPM214" s="56"/>
      <c r="DPN214" s="56"/>
      <c r="DPO214" s="56"/>
      <c r="DPP214" s="56"/>
      <c r="DPQ214" s="56"/>
      <c r="DPR214" s="56"/>
      <c r="DPS214" s="56"/>
      <c r="DPT214" s="56"/>
      <c r="DPU214" s="56"/>
      <c r="DPV214" s="56"/>
      <c r="DPW214" s="56"/>
      <c r="DPX214" s="56"/>
      <c r="DPY214" s="56"/>
      <c r="DPZ214" s="56"/>
      <c r="DQA214" s="56"/>
      <c r="DQB214" s="56"/>
      <c r="DQC214" s="56"/>
      <c r="DQD214" s="56"/>
      <c r="DQE214" s="56"/>
      <c r="DQF214" s="56"/>
      <c r="DQG214" s="56"/>
      <c r="DQH214" s="56"/>
      <c r="DQI214" s="56"/>
      <c r="DQJ214" s="56"/>
      <c r="DQK214" s="56"/>
      <c r="DQL214" s="56"/>
      <c r="DQM214" s="56"/>
      <c r="DQN214" s="56"/>
      <c r="DQO214" s="56"/>
      <c r="DQP214" s="56"/>
      <c r="DQQ214" s="56"/>
      <c r="DQR214" s="56"/>
      <c r="DQS214" s="56"/>
      <c r="DQT214" s="56"/>
      <c r="DQU214" s="56"/>
      <c r="DQV214" s="56"/>
      <c r="DQW214" s="56"/>
      <c r="DQX214" s="56"/>
      <c r="DQY214" s="56"/>
      <c r="DQZ214" s="56"/>
      <c r="DRA214" s="56"/>
      <c r="DRB214" s="56"/>
      <c r="DRC214" s="56"/>
      <c r="DRD214" s="56"/>
      <c r="DRE214" s="56"/>
      <c r="DRF214" s="56"/>
      <c r="DRG214" s="56"/>
      <c r="DRH214" s="56"/>
      <c r="DRI214" s="56"/>
      <c r="DRJ214" s="56"/>
      <c r="DRK214" s="56"/>
      <c r="DRL214" s="56"/>
      <c r="DRM214" s="56"/>
      <c r="DRN214" s="56"/>
      <c r="DRO214" s="56"/>
      <c r="DRP214" s="56"/>
      <c r="DRQ214" s="56"/>
      <c r="DRR214" s="56"/>
      <c r="DRS214" s="56"/>
      <c r="DRT214" s="56"/>
      <c r="DRU214" s="56"/>
      <c r="DRV214" s="56"/>
      <c r="DRW214" s="56"/>
      <c r="DRX214" s="56"/>
      <c r="DRY214" s="56"/>
      <c r="DRZ214" s="56"/>
      <c r="DSA214" s="56"/>
      <c r="DSB214" s="56"/>
      <c r="DSC214" s="56"/>
      <c r="DSD214" s="56"/>
      <c r="DSE214" s="56"/>
      <c r="DSF214" s="56"/>
      <c r="DSG214" s="56"/>
      <c r="DSH214" s="56"/>
      <c r="DSI214" s="56"/>
      <c r="DSJ214" s="56"/>
      <c r="DSK214" s="56"/>
      <c r="DSL214" s="56"/>
      <c r="DSM214" s="56"/>
      <c r="DSN214" s="56"/>
      <c r="DSO214" s="56"/>
      <c r="DSP214" s="56"/>
      <c r="DSQ214" s="56"/>
      <c r="DSR214" s="56"/>
      <c r="DSS214" s="56"/>
      <c r="DST214" s="56"/>
      <c r="DSU214" s="56"/>
      <c r="DSV214" s="56"/>
      <c r="DSW214" s="56"/>
      <c r="DSX214" s="56"/>
      <c r="DSY214" s="56"/>
      <c r="DSZ214" s="56"/>
      <c r="DTA214" s="56"/>
      <c r="DTB214" s="56"/>
      <c r="DTC214" s="56"/>
      <c r="DTD214" s="56"/>
      <c r="DTE214" s="56"/>
      <c r="DTF214" s="56"/>
      <c r="DTG214" s="56"/>
      <c r="DTH214" s="56"/>
      <c r="DTI214" s="56"/>
      <c r="DTJ214" s="56"/>
      <c r="DTK214" s="56"/>
      <c r="DTL214" s="56"/>
      <c r="DTM214" s="56"/>
      <c r="DTN214" s="56"/>
      <c r="DTO214" s="56"/>
      <c r="DTP214" s="56"/>
      <c r="DTQ214" s="56"/>
      <c r="DTR214" s="56"/>
      <c r="DTS214" s="56"/>
      <c r="DTT214" s="56"/>
      <c r="DTU214" s="56"/>
      <c r="DTV214" s="56"/>
      <c r="DTW214" s="56"/>
      <c r="DTX214" s="56"/>
      <c r="DTY214" s="56"/>
      <c r="DTZ214" s="56"/>
      <c r="DUA214" s="56"/>
      <c r="DUB214" s="56"/>
      <c r="DUC214" s="56"/>
      <c r="DUD214" s="56"/>
      <c r="DUE214" s="56"/>
      <c r="DUF214" s="56"/>
      <c r="DUG214" s="56"/>
      <c r="DUH214" s="56"/>
      <c r="DUI214" s="56"/>
      <c r="DUJ214" s="56"/>
      <c r="DUK214" s="56"/>
      <c r="DUL214" s="56"/>
      <c r="DUM214" s="56"/>
      <c r="DUN214" s="56"/>
      <c r="DUO214" s="56"/>
      <c r="DUP214" s="56"/>
      <c r="DUQ214" s="56"/>
      <c r="DUR214" s="56"/>
      <c r="DUS214" s="56"/>
      <c r="DUT214" s="56"/>
      <c r="DUU214" s="56"/>
      <c r="DUV214" s="56"/>
      <c r="DUW214" s="56"/>
      <c r="DUX214" s="56"/>
      <c r="DUY214" s="56"/>
      <c r="DUZ214" s="56"/>
      <c r="DVA214" s="56"/>
      <c r="DVB214" s="56"/>
      <c r="DVC214" s="56"/>
      <c r="DVD214" s="56"/>
      <c r="DVE214" s="56"/>
      <c r="DVF214" s="56"/>
      <c r="DVG214" s="56"/>
      <c r="DVH214" s="56"/>
      <c r="DVI214" s="56"/>
      <c r="DVJ214" s="56"/>
      <c r="DVK214" s="56"/>
      <c r="DVL214" s="56"/>
      <c r="DVM214" s="56"/>
      <c r="DVN214" s="56"/>
      <c r="DVO214" s="56"/>
      <c r="DVP214" s="56"/>
      <c r="DVQ214" s="56"/>
      <c r="DVR214" s="56"/>
      <c r="DVS214" s="56"/>
      <c r="DVT214" s="56"/>
      <c r="DVU214" s="56"/>
      <c r="DVV214" s="56"/>
      <c r="DVW214" s="56"/>
      <c r="DVX214" s="56"/>
      <c r="DVY214" s="56"/>
      <c r="DVZ214" s="56"/>
      <c r="DWA214" s="56"/>
      <c r="DWB214" s="56"/>
      <c r="DWC214" s="56"/>
      <c r="DWD214" s="56"/>
      <c r="DWE214" s="56"/>
      <c r="DWF214" s="56"/>
      <c r="DWG214" s="56"/>
      <c r="DWH214" s="56"/>
      <c r="DWI214" s="56"/>
      <c r="DWJ214" s="56"/>
      <c r="DWK214" s="56"/>
      <c r="DWL214" s="56"/>
      <c r="DWM214" s="56"/>
      <c r="DWN214" s="56"/>
      <c r="DWO214" s="56"/>
      <c r="DWP214" s="56"/>
      <c r="DWQ214" s="56"/>
      <c r="DWR214" s="56"/>
      <c r="DWS214" s="56"/>
      <c r="DWT214" s="56"/>
      <c r="DWU214" s="56"/>
      <c r="DWV214" s="56"/>
      <c r="DWW214" s="56"/>
      <c r="DWX214" s="56"/>
      <c r="DWY214" s="56"/>
      <c r="DWZ214" s="56"/>
      <c r="DXA214" s="56"/>
      <c r="DXB214" s="56"/>
      <c r="DXC214" s="56"/>
      <c r="DXD214" s="56"/>
      <c r="DXE214" s="56"/>
      <c r="DXF214" s="56"/>
      <c r="DXG214" s="56"/>
      <c r="DXH214" s="56"/>
      <c r="DXI214" s="56"/>
      <c r="DXJ214" s="56"/>
      <c r="DXK214" s="56"/>
      <c r="DXL214" s="56"/>
      <c r="DXM214" s="56"/>
      <c r="DXN214" s="56"/>
      <c r="DXO214" s="56"/>
      <c r="DXP214" s="56"/>
      <c r="DXQ214" s="56"/>
      <c r="DXR214" s="56"/>
      <c r="DXS214" s="56"/>
      <c r="DXT214" s="56"/>
      <c r="DXU214" s="56"/>
      <c r="DXV214" s="56"/>
      <c r="DXW214" s="56"/>
      <c r="DXX214" s="56"/>
      <c r="DXY214" s="56"/>
      <c r="DXZ214" s="56"/>
      <c r="DYA214" s="56"/>
      <c r="DYB214" s="56"/>
      <c r="DYC214" s="56"/>
      <c r="DYD214" s="56"/>
      <c r="DYE214" s="56"/>
      <c r="DYF214" s="56"/>
      <c r="DYG214" s="56"/>
      <c r="DYH214" s="56"/>
      <c r="DYI214" s="56"/>
      <c r="DYJ214" s="56"/>
      <c r="DYK214" s="56"/>
      <c r="DYL214" s="56"/>
      <c r="DYM214" s="56"/>
      <c r="DYN214" s="56"/>
      <c r="DYO214" s="56"/>
      <c r="DYP214" s="56"/>
      <c r="DYQ214" s="56"/>
      <c r="DYR214" s="56"/>
      <c r="DYS214" s="56"/>
      <c r="DYT214" s="56"/>
      <c r="DYU214" s="56"/>
      <c r="DYV214" s="56"/>
      <c r="DYW214" s="56"/>
      <c r="DYX214" s="56"/>
      <c r="DYY214" s="56"/>
      <c r="DYZ214" s="56"/>
      <c r="DZA214" s="56"/>
      <c r="DZB214" s="56"/>
      <c r="DZC214" s="56"/>
      <c r="DZD214" s="56"/>
      <c r="DZE214" s="56"/>
      <c r="DZF214" s="56"/>
      <c r="DZG214" s="56"/>
      <c r="DZH214" s="56"/>
      <c r="DZI214" s="56"/>
      <c r="DZJ214" s="56"/>
      <c r="DZK214" s="56"/>
      <c r="DZL214" s="56"/>
      <c r="DZM214" s="56"/>
      <c r="DZN214" s="56"/>
      <c r="DZO214" s="56"/>
      <c r="DZP214" s="56"/>
      <c r="DZQ214" s="56"/>
      <c r="DZR214" s="56"/>
      <c r="DZS214" s="56"/>
      <c r="DZT214" s="56"/>
      <c r="DZU214" s="56"/>
      <c r="DZV214" s="56"/>
      <c r="DZW214" s="56"/>
      <c r="DZX214" s="56"/>
      <c r="DZY214" s="56"/>
      <c r="DZZ214" s="56"/>
      <c r="EAA214" s="56"/>
      <c r="EAB214" s="56"/>
      <c r="EAC214" s="56"/>
      <c r="EAD214" s="56"/>
      <c r="EAE214" s="56"/>
      <c r="EAF214" s="56"/>
      <c r="EAG214" s="56"/>
      <c r="EAH214" s="56"/>
      <c r="EAI214" s="56"/>
      <c r="EAJ214" s="56"/>
      <c r="EAK214" s="56"/>
      <c r="EAL214" s="56"/>
      <c r="EAM214" s="56"/>
      <c r="EAN214" s="56"/>
      <c r="EAO214" s="56"/>
      <c r="EAP214" s="56"/>
      <c r="EAQ214" s="56"/>
      <c r="EAR214" s="56"/>
      <c r="EAS214" s="56"/>
      <c r="EAT214" s="56"/>
      <c r="EAU214" s="56"/>
      <c r="EAV214" s="56"/>
      <c r="EAW214" s="56"/>
      <c r="EAX214" s="56"/>
      <c r="EAY214" s="56"/>
      <c r="EAZ214" s="56"/>
      <c r="EBA214" s="56"/>
      <c r="EBB214" s="56"/>
      <c r="EBC214" s="56"/>
      <c r="EBD214" s="56"/>
      <c r="EBE214" s="56"/>
      <c r="EBF214" s="56"/>
      <c r="EBG214" s="56"/>
      <c r="EBH214" s="56"/>
      <c r="EBI214" s="56"/>
      <c r="EBJ214" s="56"/>
      <c r="EBK214" s="56"/>
      <c r="EBL214" s="56"/>
      <c r="EBM214" s="56"/>
      <c r="EBN214" s="56"/>
      <c r="EBO214" s="56"/>
      <c r="EBP214" s="56"/>
      <c r="EBQ214" s="56"/>
      <c r="EBR214" s="56"/>
      <c r="EBS214" s="56"/>
      <c r="EBT214" s="56"/>
      <c r="EBU214" s="56"/>
      <c r="EBV214" s="56"/>
      <c r="EBW214" s="56"/>
      <c r="EBX214" s="56"/>
      <c r="EBY214" s="56"/>
      <c r="EBZ214" s="56"/>
      <c r="ECA214" s="56"/>
      <c r="ECB214" s="56"/>
      <c r="ECC214" s="56"/>
      <c r="ECD214" s="56"/>
      <c r="ECE214" s="56"/>
      <c r="ECF214" s="56"/>
      <c r="ECG214" s="56"/>
      <c r="ECH214" s="56"/>
      <c r="ECI214" s="56"/>
      <c r="ECJ214" s="56"/>
      <c r="ECK214" s="56"/>
      <c r="ECL214" s="56"/>
      <c r="ECM214" s="56"/>
      <c r="ECN214" s="56"/>
      <c r="ECO214" s="56"/>
      <c r="ECP214" s="56"/>
      <c r="ECQ214" s="56"/>
      <c r="ECR214" s="56"/>
      <c r="ECS214" s="56"/>
      <c r="ECT214" s="56"/>
      <c r="ECU214" s="56"/>
      <c r="ECV214" s="56"/>
      <c r="ECW214" s="56"/>
      <c r="ECX214" s="56"/>
      <c r="ECY214" s="56"/>
      <c r="ECZ214" s="56"/>
      <c r="EDA214" s="56"/>
      <c r="EDB214" s="56"/>
      <c r="EDC214" s="56"/>
      <c r="EDD214" s="56"/>
      <c r="EDE214" s="56"/>
      <c r="EDF214" s="56"/>
      <c r="EDG214" s="56"/>
      <c r="EDH214" s="56"/>
      <c r="EDI214" s="56"/>
      <c r="EDJ214" s="56"/>
      <c r="EDK214" s="56"/>
      <c r="EDL214" s="56"/>
      <c r="EDM214" s="56"/>
      <c r="EDN214" s="56"/>
      <c r="EDO214" s="56"/>
      <c r="EDP214" s="56"/>
      <c r="EDQ214" s="56"/>
      <c r="EDR214" s="56"/>
      <c r="EDS214" s="56"/>
      <c r="EDT214" s="56"/>
      <c r="EDU214" s="56"/>
      <c r="EDV214" s="56"/>
      <c r="EDW214" s="56"/>
      <c r="EDX214" s="56"/>
      <c r="EDY214" s="56"/>
      <c r="EDZ214" s="56"/>
      <c r="EEA214" s="56"/>
      <c r="EEB214" s="56"/>
      <c r="EEC214" s="56"/>
      <c r="EED214" s="56"/>
      <c r="EEE214" s="56"/>
      <c r="EEF214" s="56"/>
      <c r="EEG214" s="56"/>
      <c r="EEH214" s="56"/>
      <c r="EEI214" s="56"/>
      <c r="EEJ214" s="56"/>
      <c r="EEK214" s="56"/>
      <c r="EEL214" s="56"/>
      <c r="EEM214" s="56"/>
      <c r="EEN214" s="56"/>
      <c r="EEO214" s="56"/>
      <c r="EEP214" s="56"/>
      <c r="EEQ214" s="56"/>
      <c r="EER214" s="56"/>
      <c r="EES214" s="56"/>
      <c r="EET214" s="56"/>
      <c r="EEU214" s="56"/>
      <c r="EEV214" s="56"/>
      <c r="EEW214" s="56"/>
      <c r="EEX214" s="56"/>
      <c r="EEY214" s="56"/>
      <c r="EEZ214" s="56"/>
      <c r="EFA214" s="56"/>
      <c r="EFB214" s="56"/>
      <c r="EFC214" s="56"/>
      <c r="EFD214" s="56"/>
      <c r="EFE214" s="56"/>
      <c r="EFF214" s="56"/>
      <c r="EFG214" s="56"/>
      <c r="EFH214" s="56"/>
      <c r="EFI214" s="56"/>
      <c r="EFJ214" s="56"/>
      <c r="EFK214" s="56"/>
      <c r="EFL214" s="56"/>
      <c r="EFM214" s="56"/>
      <c r="EFN214" s="56"/>
      <c r="EFO214" s="56"/>
      <c r="EFP214" s="56"/>
      <c r="EFQ214" s="56"/>
      <c r="EFR214" s="56"/>
      <c r="EFS214" s="56"/>
      <c r="EFT214" s="56"/>
      <c r="EFU214" s="56"/>
      <c r="EFV214" s="56"/>
      <c r="EFW214" s="56"/>
      <c r="EFX214" s="56"/>
      <c r="EFY214" s="56"/>
      <c r="EFZ214" s="56"/>
      <c r="EGA214" s="56"/>
      <c r="EGB214" s="56"/>
      <c r="EGC214" s="56"/>
      <c r="EGD214" s="56"/>
      <c r="EGE214" s="56"/>
      <c r="EGF214" s="56"/>
      <c r="EGG214" s="56"/>
      <c r="EGH214" s="56"/>
      <c r="EGI214" s="56"/>
      <c r="EGJ214" s="56"/>
      <c r="EGK214" s="56"/>
      <c r="EGL214" s="56"/>
      <c r="EGM214" s="56"/>
      <c r="EGN214" s="56"/>
      <c r="EGO214" s="56"/>
      <c r="EGP214" s="56"/>
      <c r="EGQ214" s="56"/>
      <c r="EGR214" s="56"/>
      <c r="EGS214" s="56"/>
      <c r="EGT214" s="56"/>
      <c r="EGU214" s="56"/>
      <c r="EGV214" s="56"/>
      <c r="EGW214" s="56"/>
      <c r="EGX214" s="56"/>
      <c r="EGY214" s="56"/>
      <c r="EGZ214" s="56"/>
      <c r="EHA214" s="56"/>
      <c r="EHB214" s="56"/>
      <c r="EHC214" s="56"/>
      <c r="EHD214" s="56"/>
      <c r="EHE214" s="56"/>
      <c r="EHF214" s="56"/>
      <c r="EHG214" s="56"/>
      <c r="EHH214" s="56"/>
      <c r="EHI214" s="56"/>
      <c r="EHJ214" s="56"/>
      <c r="EHK214" s="56"/>
      <c r="EHL214" s="56"/>
      <c r="EHM214" s="56"/>
      <c r="EHN214" s="56"/>
      <c r="EHO214" s="56"/>
      <c r="EHP214" s="56"/>
      <c r="EHQ214" s="56"/>
      <c r="EHR214" s="56"/>
      <c r="EHS214" s="56"/>
      <c r="EHT214" s="56"/>
      <c r="EHU214" s="56"/>
      <c r="EHV214" s="56"/>
      <c r="EHW214" s="56"/>
      <c r="EHX214" s="56"/>
      <c r="EHY214" s="56"/>
      <c r="EHZ214" s="56"/>
      <c r="EIA214" s="56"/>
      <c r="EIB214" s="56"/>
      <c r="EIC214" s="56"/>
      <c r="EID214" s="56"/>
      <c r="EIE214" s="56"/>
      <c r="EIF214" s="56"/>
      <c r="EIG214" s="56"/>
      <c r="EIH214" s="56"/>
      <c r="EII214" s="56"/>
      <c r="EIJ214" s="56"/>
      <c r="EIK214" s="56"/>
      <c r="EIL214" s="56"/>
      <c r="EIM214" s="56"/>
      <c r="EIN214" s="56"/>
      <c r="EIO214" s="56"/>
      <c r="EIP214" s="56"/>
      <c r="EIQ214" s="56"/>
      <c r="EIR214" s="56"/>
      <c r="EIS214" s="56"/>
      <c r="EIT214" s="56"/>
      <c r="EIU214" s="56"/>
      <c r="EIV214" s="56"/>
      <c r="EIW214" s="56"/>
      <c r="EIX214" s="56"/>
      <c r="EIY214" s="56"/>
      <c r="EIZ214" s="56"/>
      <c r="EJA214" s="56"/>
      <c r="EJB214" s="56"/>
      <c r="EJC214" s="56"/>
      <c r="EJD214" s="56"/>
      <c r="EJE214" s="56"/>
      <c r="EJF214" s="56"/>
      <c r="EJG214" s="56"/>
      <c r="EJH214" s="56"/>
      <c r="EJI214" s="56"/>
      <c r="EJJ214" s="56"/>
      <c r="EJK214" s="56"/>
      <c r="EJL214" s="56"/>
      <c r="EJM214" s="56"/>
      <c r="EJN214" s="56"/>
      <c r="EJO214" s="56"/>
      <c r="EJP214" s="56"/>
      <c r="EJQ214" s="56"/>
      <c r="EJR214" s="56"/>
      <c r="EJS214" s="56"/>
      <c r="EJT214" s="56"/>
      <c r="EJU214" s="56"/>
      <c r="EJV214" s="56"/>
      <c r="EJW214" s="56"/>
      <c r="EJX214" s="56"/>
      <c r="EJY214" s="56"/>
      <c r="EJZ214" s="56"/>
      <c r="EKA214" s="56"/>
      <c r="EKB214" s="56"/>
      <c r="EKC214" s="56"/>
      <c r="EKD214" s="56"/>
      <c r="EKE214" s="56"/>
      <c r="EKF214" s="56"/>
      <c r="EKG214" s="56"/>
      <c r="EKH214" s="56"/>
      <c r="EKI214" s="56"/>
      <c r="EKJ214" s="56"/>
      <c r="EKK214" s="56"/>
      <c r="EKL214" s="56"/>
      <c r="EKM214" s="56"/>
      <c r="EKN214" s="56"/>
      <c r="EKO214" s="56"/>
      <c r="EKP214" s="56"/>
      <c r="EKQ214" s="56"/>
      <c r="EKR214" s="56"/>
      <c r="EKS214" s="56"/>
      <c r="EKT214" s="56"/>
      <c r="EKU214" s="56"/>
      <c r="EKV214" s="56"/>
      <c r="EKW214" s="56"/>
      <c r="EKX214" s="56"/>
      <c r="EKY214" s="56"/>
      <c r="EKZ214" s="56"/>
      <c r="ELA214" s="56"/>
      <c r="ELB214" s="56"/>
      <c r="ELC214" s="56"/>
      <c r="ELD214" s="56"/>
      <c r="ELE214" s="56"/>
      <c r="ELF214" s="56"/>
      <c r="ELG214" s="56"/>
      <c r="ELH214" s="56"/>
      <c r="ELI214" s="56"/>
      <c r="ELJ214" s="56"/>
      <c r="ELK214" s="56"/>
      <c r="ELL214" s="56"/>
      <c r="ELM214" s="56"/>
      <c r="ELN214" s="56"/>
      <c r="ELO214" s="56"/>
      <c r="ELP214" s="56"/>
      <c r="ELQ214" s="56"/>
      <c r="ELR214" s="56"/>
      <c r="ELS214" s="56"/>
      <c r="ELT214" s="56"/>
      <c r="ELU214" s="56"/>
      <c r="ELV214" s="56"/>
      <c r="ELW214" s="56"/>
      <c r="ELX214" s="56"/>
      <c r="ELY214" s="56"/>
      <c r="ELZ214" s="56"/>
      <c r="EMA214" s="56"/>
      <c r="EMB214" s="56"/>
      <c r="EMC214" s="56"/>
      <c r="EMD214" s="56"/>
      <c r="EME214" s="56"/>
      <c r="EMF214" s="56"/>
      <c r="EMG214" s="56"/>
      <c r="EMH214" s="56"/>
      <c r="EMI214" s="56"/>
      <c r="EMJ214" s="56"/>
      <c r="EMK214" s="56"/>
      <c r="EML214" s="56"/>
      <c r="EMM214" s="56"/>
      <c r="EMN214" s="56"/>
      <c r="EMO214" s="56"/>
      <c r="EMP214" s="56"/>
      <c r="EMQ214" s="56"/>
      <c r="EMR214" s="56"/>
      <c r="EMS214" s="56"/>
      <c r="EMT214" s="56"/>
      <c r="EMU214" s="56"/>
      <c r="EMV214" s="56"/>
      <c r="EMW214" s="56"/>
      <c r="EMX214" s="56"/>
      <c r="EMY214" s="56"/>
      <c r="EMZ214" s="56"/>
      <c r="ENA214" s="56"/>
      <c r="ENB214" s="56"/>
      <c r="ENC214" s="56"/>
      <c r="END214" s="56"/>
      <c r="ENE214" s="56"/>
      <c r="ENF214" s="56"/>
      <c r="ENG214" s="56"/>
      <c r="ENH214" s="56"/>
      <c r="ENI214" s="56"/>
      <c r="ENJ214" s="56"/>
      <c r="ENK214" s="56"/>
      <c r="ENL214" s="56"/>
      <c r="ENM214" s="56"/>
      <c r="ENN214" s="56"/>
      <c r="ENO214" s="56"/>
      <c r="ENP214" s="56"/>
      <c r="ENQ214" s="56"/>
      <c r="ENR214" s="56"/>
      <c r="ENS214" s="56"/>
      <c r="ENT214" s="56"/>
      <c r="ENU214" s="56"/>
      <c r="ENV214" s="56"/>
      <c r="ENW214" s="56"/>
      <c r="ENX214" s="56"/>
      <c r="ENY214" s="56"/>
      <c r="ENZ214" s="56"/>
      <c r="EOA214" s="56"/>
      <c r="EOB214" s="56"/>
      <c r="EOC214" s="56"/>
      <c r="EOD214" s="56"/>
      <c r="EOE214" s="56"/>
      <c r="EOF214" s="56"/>
      <c r="EOG214" s="56"/>
      <c r="EOH214" s="56"/>
      <c r="EOI214" s="56"/>
      <c r="EOJ214" s="56"/>
      <c r="EOK214" s="56"/>
      <c r="EOL214" s="56"/>
      <c r="EOM214" s="56"/>
      <c r="EON214" s="56"/>
      <c r="EOO214" s="56"/>
      <c r="EOP214" s="56"/>
      <c r="EOQ214" s="56"/>
      <c r="EOR214" s="56"/>
      <c r="EOS214" s="56"/>
      <c r="EOT214" s="56"/>
      <c r="EOU214" s="56"/>
      <c r="EOV214" s="56"/>
      <c r="EOW214" s="56"/>
      <c r="EOX214" s="56"/>
      <c r="EOY214" s="56"/>
      <c r="EOZ214" s="56"/>
      <c r="EPA214" s="56"/>
      <c r="EPB214" s="56"/>
      <c r="EPC214" s="56"/>
      <c r="EPD214" s="56"/>
      <c r="EPE214" s="56"/>
      <c r="EPF214" s="56"/>
      <c r="EPG214" s="56"/>
      <c r="EPH214" s="56"/>
      <c r="EPI214" s="56"/>
      <c r="EPJ214" s="56"/>
      <c r="EPK214" s="56"/>
      <c r="EPL214" s="56"/>
      <c r="EPM214" s="56"/>
      <c r="EPN214" s="56"/>
      <c r="EPO214" s="56"/>
      <c r="EPP214" s="56"/>
      <c r="EPQ214" s="56"/>
      <c r="EPR214" s="56"/>
      <c r="EPS214" s="56"/>
      <c r="EPT214" s="56"/>
      <c r="EPU214" s="56"/>
      <c r="EPV214" s="56"/>
      <c r="EPW214" s="56"/>
      <c r="EPX214" s="56"/>
      <c r="EPY214" s="56"/>
      <c r="EPZ214" s="56"/>
      <c r="EQA214" s="56"/>
      <c r="EQB214" s="56"/>
      <c r="EQC214" s="56"/>
      <c r="EQD214" s="56"/>
      <c r="EQE214" s="56"/>
      <c r="EQF214" s="56"/>
      <c r="EQG214" s="56"/>
      <c r="EQH214" s="56"/>
      <c r="EQI214" s="56"/>
      <c r="EQJ214" s="56"/>
      <c r="EQK214" s="56"/>
      <c r="EQL214" s="56"/>
      <c r="EQM214" s="56"/>
      <c r="EQN214" s="56"/>
      <c r="EQO214" s="56"/>
      <c r="EQP214" s="56"/>
      <c r="EQQ214" s="56"/>
      <c r="EQR214" s="56"/>
      <c r="EQS214" s="56"/>
      <c r="EQT214" s="56"/>
      <c r="EQU214" s="56"/>
      <c r="EQV214" s="56"/>
      <c r="EQW214" s="56"/>
      <c r="EQX214" s="56"/>
      <c r="EQY214" s="56"/>
      <c r="EQZ214" s="56"/>
      <c r="ERA214" s="56"/>
      <c r="ERB214" s="56"/>
      <c r="ERC214" s="56"/>
      <c r="ERD214" s="56"/>
      <c r="ERE214" s="56"/>
      <c r="ERF214" s="56"/>
      <c r="ERG214" s="56"/>
      <c r="ERH214" s="56"/>
      <c r="ERI214" s="56"/>
      <c r="ERJ214" s="56"/>
      <c r="ERK214" s="56"/>
      <c r="ERL214" s="56"/>
      <c r="ERM214" s="56"/>
      <c r="ERN214" s="56"/>
      <c r="ERO214" s="56"/>
      <c r="ERP214" s="56"/>
      <c r="ERQ214" s="56"/>
      <c r="ERR214" s="56"/>
      <c r="ERS214" s="56"/>
      <c r="ERT214" s="56"/>
      <c r="ERU214" s="56"/>
      <c r="ERV214" s="56"/>
      <c r="ERW214" s="56"/>
      <c r="ERX214" s="56"/>
      <c r="ERY214" s="56"/>
      <c r="ERZ214" s="56"/>
      <c r="ESA214" s="56"/>
      <c r="ESB214" s="56"/>
      <c r="ESC214" s="56"/>
      <c r="ESD214" s="56"/>
      <c r="ESE214" s="56"/>
      <c r="ESF214" s="56"/>
      <c r="ESG214" s="56"/>
      <c r="ESH214" s="56"/>
      <c r="ESI214" s="56"/>
      <c r="ESJ214" s="56"/>
      <c r="ESK214" s="56"/>
      <c r="ESL214" s="56"/>
      <c r="ESM214" s="56"/>
      <c r="ESN214" s="56"/>
      <c r="ESO214" s="56"/>
      <c r="ESP214" s="56"/>
      <c r="ESQ214" s="56"/>
      <c r="ESR214" s="56"/>
      <c r="ESS214" s="56"/>
      <c r="EST214" s="56"/>
      <c r="ESU214" s="56"/>
      <c r="ESV214" s="56"/>
      <c r="ESW214" s="56"/>
      <c r="ESX214" s="56"/>
      <c r="ESY214" s="56"/>
      <c r="ESZ214" s="56"/>
      <c r="ETA214" s="56"/>
      <c r="ETB214" s="56"/>
      <c r="ETC214" s="56"/>
      <c r="ETD214" s="56"/>
      <c r="ETE214" s="56"/>
      <c r="ETF214" s="56"/>
      <c r="ETG214" s="56"/>
      <c r="ETH214" s="56"/>
      <c r="ETI214" s="56"/>
      <c r="ETJ214" s="56"/>
      <c r="ETK214" s="56"/>
      <c r="ETL214" s="56"/>
      <c r="ETM214" s="56"/>
      <c r="ETN214" s="56"/>
      <c r="ETO214" s="56"/>
      <c r="ETP214" s="56"/>
      <c r="ETQ214" s="56"/>
      <c r="ETR214" s="56"/>
      <c r="ETS214" s="56"/>
      <c r="ETT214" s="56"/>
      <c r="ETU214" s="56"/>
      <c r="ETV214" s="56"/>
      <c r="ETW214" s="56"/>
      <c r="ETX214" s="56"/>
      <c r="ETY214" s="56"/>
      <c r="ETZ214" s="56"/>
      <c r="EUA214" s="56"/>
      <c r="EUB214" s="56"/>
      <c r="EUC214" s="56"/>
      <c r="EUD214" s="56"/>
      <c r="EUE214" s="56"/>
      <c r="EUF214" s="56"/>
      <c r="EUG214" s="56"/>
      <c r="EUH214" s="56"/>
      <c r="EUI214" s="56"/>
      <c r="EUJ214" s="56"/>
      <c r="EUK214" s="56"/>
      <c r="EUL214" s="56"/>
      <c r="EUM214" s="56"/>
      <c r="EUN214" s="56"/>
      <c r="EUO214" s="56"/>
      <c r="EUP214" s="56"/>
      <c r="EUQ214" s="56"/>
      <c r="EUR214" s="56"/>
      <c r="EUS214" s="56"/>
      <c r="EUT214" s="56"/>
      <c r="EUU214" s="56"/>
      <c r="EUV214" s="56"/>
      <c r="EUW214" s="56"/>
      <c r="EUX214" s="56"/>
      <c r="EUY214" s="56"/>
      <c r="EUZ214" s="56"/>
      <c r="EVA214" s="56"/>
      <c r="EVB214" s="56"/>
      <c r="EVC214" s="56"/>
      <c r="EVD214" s="56"/>
      <c r="EVE214" s="56"/>
      <c r="EVF214" s="56"/>
      <c r="EVG214" s="56"/>
      <c r="EVH214" s="56"/>
      <c r="EVI214" s="56"/>
      <c r="EVJ214" s="56"/>
      <c r="EVK214" s="56"/>
      <c r="EVL214" s="56"/>
      <c r="EVM214" s="56"/>
      <c r="EVN214" s="56"/>
      <c r="EVO214" s="56"/>
      <c r="EVP214" s="56"/>
      <c r="EVQ214" s="56"/>
      <c r="EVR214" s="56"/>
      <c r="EVS214" s="56"/>
      <c r="EVT214" s="56"/>
      <c r="EVU214" s="56"/>
      <c r="EVV214" s="56"/>
      <c r="EVW214" s="56"/>
      <c r="EVX214" s="56"/>
      <c r="EVY214" s="56"/>
      <c r="EVZ214" s="56"/>
      <c r="EWA214" s="56"/>
      <c r="EWB214" s="56"/>
      <c r="EWC214" s="56"/>
      <c r="EWD214" s="56"/>
      <c r="EWE214" s="56"/>
      <c r="EWF214" s="56"/>
      <c r="EWG214" s="56"/>
      <c r="EWH214" s="56"/>
      <c r="EWI214" s="56"/>
      <c r="EWJ214" s="56"/>
      <c r="EWK214" s="56"/>
      <c r="EWL214" s="56"/>
      <c r="EWM214" s="56"/>
      <c r="EWN214" s="56"/>
      <c r="EWO214" s="56"/>
      <c r="EWP214" s="56"/>
      <c r="EWQ214" s="56"/>
      <c r="EWR214" s="56"/>
      <c r="EWS214" s="56"/>
      <c r="EWT214" s="56"/>
      <c r="EWU214" s="56"/>
      <c r="EWV214" s="56"/>
      <c r="EWW214" s="56"/>
      <c r="EWX214" s="56"/>
      <c r="EWY214" s="56"/>
      <c r="EWZ214" s="56"/>
      <c r="EXA214" s="56"/>
      <c r="EXB214" s="56"/>
      <c r="EXC214" s="56"/>
      <c r="EXD214" s="56"/>
      <c r="EXE214" s="56"/>
      <c r="EXF214" s="56"/>
      <c r="EXG214" s="56"/>
      <c r="EXH214" s="56"/>
      <c r="EXI214" s="56"/>
      <c r="EXJ214" s="56"/>
      <c r="EXK214" s="56"/>
      <c r="EXL214" s="56"/>
      <c r="EXM214" s="56"/>
      <c r="EXN214" s="56"/>
      <c r="EXO214" s="56"/>
      <c r="EXP214" s="56"/>
      <c r="EXQ214" s="56"/>
      <c r="EXR214" s="56"/>
      <c r="EXS214" s="56"/>
      <c r="EXT214" s="56"/>
      <c r="EXU214" s="56"/>
      <c r="EXV214" s="56"/>
      <c r="EXW214" s="56"/>
      <c r="EXX214" s="56"/>
      <c r="EXY214" s="56"/>
      <c r="EXZ214" s="56"/>
      <c r="EYA214" s="56"/>
      <c r="EYB214" s="56"/>
      <c r="EYC214" s="56"/>
      <c r="EYD214" s="56"/>
      <c r="EYE214" s="56"/>
      <c r="EYF214" s="56"/>
      <c r="EYG214" s="56"/>
      <c r="EYH214" s="56"/>
      <c r="EYI214" s="56"/>
      <c r="EYJ214" s="56"/>
      <c r="EYK214" s="56"/>
      <c r="EYL214" s="56"/>
      <c r="EYM214" s="56"/>
      <c r="EYN214" s="56"/>
      <c r="EYO214" s="56"/>
      <c r="EYP214" s="56"/>
      <c r="EYQ214" s="56"/>
      <c r="EYR214" s="56"/>
      <c r="EYS214" s="56"/>
      <c r="EYT214" s="56"/>
      <c r="EYU214" s="56"/>
      <c r="EYV214" s="56"/>
      <c r="EYW214" s="56"/>
      <c r="EYX214" s="56"/>
      <c r="EYY214" s="56"/>
      <c r="EYZ214" s="56"/>
      <c r="EZA214" s="56"/>
      <c r="EZB214" s="56"/>
      <c r="EZC214" s="56"/>
      <c r="EZD214" s="56"/>
      <c r="EZE214" s="56"/>
      <c r="EZF214" s="56"/>
      <c r="EZG214" s="56"/>
      <c r="EZH214" s="56"/>
      <c r="EZI214" s="56"/>
      <c r="EZJ214" s="56"/>
      <c r="EZK214" s="56"/>
      <c r="EZL214" s="56"/>
      <c r="EZM214" s="56"/>
      <c r="EZN214" s="56"/>
      <c r="EZO214" s="56"/>
      <c r="EZP214" s="56"/>
      <c r="EZQ214" s="56"/>
      <c r="EZR214" s="56"/>
      <c r="EZS214" s="56"/>
      <c r="EZT214" s="56"/>
      <c r="EZU214" s="56"/>
      <c r="EZV214" s="56"/>
      <c r="EZW214" s="56"/>
      <c r="EZX214" s="56"/>
      <c r="EZY214" s="56"/>
      <c r="EZZ214" s="56"/>
      <c r="FAA214" s="56"/>
      <c r="FAB214" s="56"/>
      <c r="FAC214" s="56"/>
      <c r="FAD214" s="56"/>
      <c r="FAE214" s="56"/>
      <c r="FAF214" s="56"/>
      <c r="FAG214" s="56"/>
      <c r="FAH214" s="56"/>
      <c r="FAI214" s="56"/>
      <c r="FAJ214" s="56"/>
      <c r="FAK214" s="56"/>
      <c r="FAL214" s="56"/>
      <c r="FAM214" s="56"/>
      <c r="FAN214" s="56"/>
      <c r="FAO214" s="56"/>
      <c r="FAP214" s="56"/>
      <c r="FAQ214" s="56"/>
      <c r="FAR214" s="56"/>
      <c r="FAS214" s="56"/>
      <c r="FAT214" s="56"/>
      <c r="FAU214" s="56"/>
      <c r="FAV214" s="56"/>
      <c r="FAW214" s="56"/>
      <c r="FAX214" s="56"/>
      <c r="FAY214" s="56"/>
      <c r="FAZ214" s="56"/>
      <c r="FBA214" s="56"/>
      <c r="FBB214" s="56"/>
      <c r="FBC214" s="56"/>
      <c r="FBD214" s="56"/>
      <c r="FBE214" s="56"/>
      <c r="FBF214" s="56"/>
      <c r="FBG214" s="56"/>
      <c r="FBH214" s="56"/>
      <c r="FBI214" s="56"/>
      <c r="FBJ214" s="56"/>
      <c r="FBK214" s="56"/>
      <c r="FBL214" s="56"/>
      <c r="FBM214" s="56"/>
      <c r="FBN214" s="56"/>
      <c r="FBO214" s="56"/>
      <c r="FBP214" s="56"/>
      <c r="FBQ214" s="56"/>
      <c r="FBR214" s="56"/>
      <c r="FBS214" s="56"/>
      <c r="FBT214" s="56"/>
      <c r="FBU214" s="56"/>
      <c r="FBV214" s="56"/>
      <c r="FBW214" s="56"/>
      <c r="FBX214" s="56"/>
      <c r="FBY214" s="56"/>
      <c r="FBZ214" s="56"/>
      <c r="FCA214" s="56"/>
      <c r="FCB214" s="56"/>
      <c r="FCC214" s="56"/>
      <c r="FCD214" s="56"/>
      <c r="FCE214" s="56"/>
      <c r="FCF214" s="56"/>
      <c r="FCG214" s="56"/>
      <c r="FCH214" s="56"/>
      <c r="FCI214" s="56"/>
      <c r="FCJ214" s="56"/>
      <c r="FCK214" s="56"/>
      <c r="FCL214" s="56"/>
      <c r="FCM214" s="56"/>
      <c r="FCN214" s="56"/>
      <c r="FCO214" s="56"/>
      <c r="FCP214" s="56"/>
      <c r="FCQ214" s="56"/>
      <c r="FCR214" s="56"/>
      <c r="FCS214" s="56"/>
      <c r="FCT214" s="56"/>
      <c r="FCU214" s="56"/>
      <c r="FCV214" s="56"/>
      <c r="FCW214" s="56"/>
      <c r="FCX214" s="56"/>
      <c r="FCY214" s="56"/>
      <c r="FCZ214" s="56"/>
      <c r="FDA214" s="56"/>
      <c r="FDB214" s="56"/>
      <c r="FDC214" s="56"/>
      <c r="FDD214" s="56"/>
      <c r="FDE214" s="56"/>
      <c r="FDF214" s="56"/>
      <c r="FDG214" s="56"/>
      <c r="FDH214" s="56"/>
      <c r="FDI214" s="56"/>
      <c r="FDJ214" s="56"/>
      <c r="FDK214" s="56"/>
      <c r="FDL214" s="56"/>
      <c r="FDM214" s="56"/>
      <c r="FDN214" s="56"/>
      <c r="FDO214" s="56"/>
      <c r="FDP214" s="56"/>
      <c r="FDQ214" s="56"/>
      <c r="FDR214" s="56"/>
      <c r="FDS214" s="56"/>
      <c r="FDT214" s="56"/>
      <c r="FDU214" s="56"/>
      <c r="FDV214" s="56"/>
      <c r="FDW214" s="56"/>
      <c r="FDX214" s="56"/>
      <c r="FDY214" s="56"/>
      <c r="FDZ214" s="56"/>
      <c r="FEA214" s="56"/>
      <c r="FEB214" s="56"/>
      <c r="FEC214" s="56"/>
      <c r="FED214" s="56"/>
      <c r="FEE214" s="56"/>
      <c r="FEF214" s="56"/>
      <c r="FEG214" s="56"/>
      <c r="FEH214" s="56"/>
      <c r="FEI214" s="56"/>
      <c r="FEJ214" s="56"/>
      <c r="FEK214" s="56"/>
      <c r="FEL214" s="56"/>
      <c r="FEM214" s="56"/>
      <c r="FEN214" s="56"/>
      <c r="FEO214" s="56"/>
      <c r="FEP214" s="56"/>
      <c r="FEQ214" s="56"/>
      <c r="FER214" s="56"/>
      <c r="FES214" s="56"/>
      <c r="FET214" s="56"/>
      <c r="FEU214" s="56"/>
      <c r="FEV214" s="56"/>
      <c r="FEW214" s="56"/>
      <c r="FEX214" s="56"/>
      <c r="FEY214" s="56"/>
      <c r="FEZ214" s="56"/>
      <c r="FFA214" s="56"/>
      <c r="FFB214" s="56"/>
      <c r="FFC214" s="56"/>
      <c r="FFD214" s="56"/>
      <c r="FFE214" s="56"/>
      <c r="FFF214" s="56"/>
      <c r="FFG214" s="56"/>
      <c r="FFH214" s="56"/>
      <c r="FFI214" s="56"/>
      <c r="FFJ214" s="56"/>
      <c r="FFK214" s="56"/>
      <c r="FFL214" s="56"/>
      <c r="FFM214" s="56"/>
      <c r="FFN214" s="56"/>
      <c r="FFO214" s="56"/>
      <c r="FFP214" s="56"/>
      <c r="FFQ214" s="56"/>
      <c r="FFR214" s="56"/>
      <c r="FFS214" s="56"/>
      <c r="FFT214" s="56"/>
      <c r="FFU214" s="56"/>
      <c r="FFV214" s="56"/>
      <c r="FFW214" s="56"/>
      <c r="FFX214" s="56"/>
      <c r="FFY214" s="56"/>
      <c r="FFZ214" s="56"/>
      <c r="FGA214" s="56"/>
      <c r="FGB214" s="56"/>
      <c r="FGC214" s="56"/>
      <c r="FGD214" s="56"/>
      <c r="FGE214" s="56"/>
      <c r="FGF214" s="56"/>
      <c r="FGG214" s="56"/>
      <c r="FGH214" s="56"/>
      <c r="FGI214" s="56"/>
      <c r="FGJ214" s="56"/>
      <c r="FGK214" s="56"/>
      <c r="FGL214" s="56"/>
      <c r="FGM214" s="56"/>
      <c r="FGN214" s="56"/>
      <c r="FGO214" s="56"/>
      <c r="FGP214" s="56"/>
      <c r="FGQ214" s="56"/>
      <c r="FGR214" s="56"/>
      <c r="FGS214" s="56"/>
      <c r="FGT214" s="56"/>
      <c r="FGU214" s="56"/>
      <c r="FGV214" s="56"/>
      <c r="FGW214" s="56"/>
      <c r="FGX214" s="56"/>
      <c r="FGY214" s="56"/>
      <c r="FGZ214" s="56"/>
      <c r="FHA214" s="56"/>
      <c r="FHB214" s="56"/>
      <c r="FHC214" s="56"/>
      <c r="FHD214" s="56"/>
      <c r="FHE214" s="56"/>
      <c r="FHF214" s="56"/>
      <c r="FHG214" s="56"/>
      <c r="FHH214" s="56"/>
      <c r="FHI214" s="56"/>
      <c r="FHJ214" s="56"/>
      <c r="FHK214" s="56"/>
      <c r="FHL214" s="56"/>
      <c r="FHM214" s="56"/>
      <c r="FHN214" s="56"/>
      <c r="FHO214" s="56"/>
      <c r="FHP214" s="56"/>
      <c r="FHQ214" s="56"/>
      <c r="FHR214" s="56"/>
      <c r="FHS214" s="56"/>
      <c r="FHT214" s="56"/>
      <c r="FHU214" s="56"/>
      <c r="FHV214" s="56"/>
      <c r="FHW214" s="56"/>
      <c r="FHX214" s="56"/>
      <c r="FHY214" s="56"/>
      <c r="FHZ214" s="56"/>
      <c r="FIA214" s="56"/>
      <c r="FIB214" s="56"/>
      <c r="FIC214" s="56"/>
      <c r="FID214" s="56"/>
      <c r="FIE214" s="56"/>
      <c r="FIF214" s="56"/>
      <c r="FIG214" s="56"/>
      <c r="FIH214" s="56"/>
      <c r="FII214" s="56"/>
      <c r="FIJ214" s="56"/>
      <c r="FIK214" s="56"/>
      <c r="FIL214" s="56"/>
      <c r="FIM214" s="56"/>
      <c r="FIN214" s="56"/>
      <c r="FIO214" s="56"/>
      <c r="FIP214" s="56"/>
      <c r="FIQ214" s="56"/>
      <c r="FIR214" s="56"/>
      <c r="FIS214" s="56"/>
      <c r="FIT214" s="56"/>
      <c r="FIU214" s="56"/>
      <c r="FIV214" s="56"/>
      <c r="FIW214" s="56"/>
      <c r="FIX214" s="56"/>
      <c r="FIY214" s="56"/>
      <c r="FIZ214" s="56"/>
      <c r="FJA214" s="56"/>
      <c r="FJB214" s="56"/>
      <c r="FJC214" s="56"/>
      <c r="FJD214" s="56"/>
      <c r="FJE214" s="56"/>
      <c r="FJF214" s="56"/>
      <c r="FJG214" s="56"/>
      <c r="FJH214" s="56"/>
      <c r="FJI214" s="56"/>
      <c r="FJJ214" s="56"/>
      <c r="FJK214" s="56"/>
      <c r="FJL214" s="56"/>
      <c r="FJM214" s="56"/>
      <c r="FJN214" s="56"/>
      <c r="FJO214" s="56"/>
      <c r="FJP214" s="56"/>
      <c r="FJQ214" s="56"/>
      <c r="FJR214" s="56"/>
      <c r="FJS214" s="56"/>
      <c r="FJT214" s="56"/>
      <c r="FJU214" s="56"/>
      <c r="FJV214" s="56"/>
      <c r="FJW214" s="56"/>
      <c r="FJX214" s="56"/>
      <c r="FJY214" s="56"/>
      <c r="FJZ214" s="56"/>
      <c r="FKA214" s="56"/>
      <c r="FKB214" s="56"/>
      <c r="FKC214" s="56"/>
      <c r="FKD214" s="56"/>
      <c r="FKE214" s="56"/>
      <c r="FKF214" s="56"/>
      <c r="FKG214" s="56"/>
      <c r="FKH214" s="56"/>
      <c r="FKI214" s="56"/>
      <c r="FKJ214" s="56"/>
      <c r="FKK214" s="56"/>
      <c r="FKL214" s="56"/>
      <c r="FKM214" s="56"/>
      <c r="FKN214" s="56"/>
      <c r="FKO214" s="56"/>
      <c r="FKP214" s="56"/>
      <c r="FKQ214" s="56"/>
      <c r="FKR214" s="56"/>
      <c r="FKS214" s="56"/>
      <c r="FKT214" s="56"/>
      <c r="FKU214" s="56"/>
      <c r="FKV214" s="56"/>
      <c r="FKW214" s="56"/>
      <c r="FKX214" s="56"/>
      <c r="FKY214" s="56"/>
      <c r="FKZ214" s="56"/>
      <c r="FLA214" s="56"/>
      <c r="FLB214" s="56"/>
      <c r="FLC214" s="56"/>
      <c r="FLD214" s="56"/>
      <c r="FLE214" s="56"/>
      <c r="FLF214" s="56"/>
      <c r="FLG214" s="56"/>
      <c r="FLH214" s="56"/>
      <c r="FLI214" s="56"/>
      <c r="FLJ214" s="56"/>
      <c r="FLK214" s="56"/>
      <c r="FLL214" s="56"/>
      <c r="FLM214" s="56"/>
      <c r="FLN214" s="56"/>
      <c r="FLO214" s="56"/>
      <c r="FLP214" s="56"/>
      <c r="FLQ214" s="56"/>
      <c r="FLR214" s="56"/>
      <c r="FLS214" s="56"/>
      <c r="FLT214" s="56"/>
      <c r="FLU214" s="56"/>
      <c r="FLV214" s="56"/>
      <c r="FLW214" s="56"/>
      <c r="FLX214" s="56"/>
      <c r="FLY214" s="56"/>
      <c r="FLZ214" s="56"/>
      <c r="FMA214" s="56"/>
      <c r="FMB214" s="56"/>
      <c r="FMC214" s="56"/>
      <c r="FMD214" s="56"/>
      <c r="FME214" s="56"/>
      <c r="FMF214" s="56"/>
      <c r="FMG214" s="56"/>
      <c r="FMH214" s="56"/>
      <c r="FMI214" s="56"/>
      <c r="FMJ214" s="56"/>
      <c r="FMK214" s="56"/>
      <c r="FML214" s="56"/>
      <c r="FMM214" s="56"/>
      <c r="FMN214" s="56"/>
      <c r="FMO214" s="56"/>
      <c r="FMP214" s="56"/>
      <c r="FMQ214" s="56"/>
      <c r="FMR214" s="56"/>
      <c r="FMS214" s="56"/>
      <c r="FMT214" s="56"/>
      <c r="FMU214" s="56"/>
      <c r="FMV214" s="56"/>
      <c r="FMW214" s="56"/>
      <c r="FMX214" s="56"/>
      <c r="FMY214" s="56"/>
      <c r="FMZ214" s="56"/>
      <c r="FNA214" s="56"/>
      <c r="FNB214" s="56"/>
      <c r="FNC214" s="56"/>
      <c r="FND214" s="56"/>
      <c r="FNE214" s="56"/>
      <c r="FNF214" s="56"/>
      <c r="FNG214" s="56"/>
      <c r="FNH214" s="56"/>
      <c r="FNI214" s="56"/>
      <c r="FNJ214" s="56"/>
      <c r="FNK214" s="56"/>
      <c r="FNL214" s="56"/>
      <c r="FNM214" s="56"/>
      <c r="FNN214" s="56"/>
      <c r="FNO214" s="56"/>
      <c r="FNP214" s="56"/>
      <c r="FNQ214" s="56"/>
      <c r="FNR214" s="56"/>
      <c r="FNS214" s="56"/>
      <c r="FNT214" s="56"/>
      <c r="FNU214" s="56"/>
      <c r="FNV214" s="56"/>
      <c r="FNW214" s="56"/>
      <c r="FNX214" s="56"/>
      <c r="FNY214" s="56"/>
      <c r="FNZ214" s="56"/>
      <c r="FOA214" s="56"/>
      <c r="FOB214" s="56"/>
      <c r="FOC214" s="56"/>
      <c r="FOD214" s="56"/>
      <c r="FOE214" s="56"/>
      <c r="FOF214" s="56"/>
      <c r="FOG214" s="56"/>
      <c r="FOH214" s="56"/>
      <c r="FOI214" s="56"/>
      <c r="FOJ214" s="56"/>
      <c r="FOK214" s="56"/>
      <c r="FOL214" s="56"/>
      <c r="FOM214" s="56"/>
      <c r="FON214" s="56"/>
      <c r="FOO214" s="56"/>
      <c r="FOP214" s="56"/>
      <c r="FOQ214" s="56"/>
      <c r="FOR214" s="56"/>
      <c r="FOS214" s="56"/>
      <c r="FOT214" s="56"/>
      <c r="FOU214" s="56"/>
      <c r="FOV214" s="56"/>
      <c r="FOW214" s="56"/>
      <c r="FOX214" s="56"/>
      <c r="FOY214" s="56"/>
      <c r="FOZ214" s="56"/>
      <c r="FPA214" s="56"/>
      <c r="FPB214" s="56"/>
      <c r="FPC214" s="56"/>
      <c r="FPD214" s="56"/>
      <c r="FPE214" s="56"/>
      <c r="FPF214" s="56"/>
      <c r="FPG214" s="56"/>
      <c r="FPH214" s="56"/>
      <c r="FPI214" s="56"/>
      <c r="FPJ214" s="56"/>
      <c r="FPK214" s="56"/>
      <c r="FPL214" s="56"/>
      <c r="FPM214" s="56"/>
      <c r="FPN214" s="56"/>
      <c r="FPO214" s="56"/>
      <c r="FPP214" s="56"/>
      <c r="FPQ214" s="56"/>
      <c r="FPR214" s="56"/>
      <c r="FPS214" s="56"/>
      <c r="FPT214" s="56"/>
      <c r="FPU214" s="56"/>
      <c r="FPV214" s="56"/>
      <c r="FPW214" s="56"/>
      <c r="FPX214" s="56"/>
      <c r="FPY214" s="56"/>
      <c r="FPZ214" s="56"/>
      <c r="FQA214" s="56"/>
      <c r="FQB214" s="56"/>
      <c r="FQC214" s="56"/>
      <c r="FQD214" s="56"/>
      <c r="FQE214" s="56"/>
      <c r="FQF214" s="56"/>
      <c r="FQG214" s="56"/>
      <c r="FQH214" s="56"/>
      <c r="FQI214" s="56"/>
      <c r="FQJ214" s="56"/>
      <c r="FQK214" s="56"/>
      <c r="FQL214" s="56"/>
      <c r="FQM214" s="56"/>
      <c r="FQN214" s="56"/>
      <c r="FQO214" s="56"/>
      <c r="FQP214" s="56"/>
      <c r="FQQ214" s="56"/>
      <c r="FQR214" s="56"/>
      <c r="FQS214" s="56"/>
      <c r="FQT214" s="56"/>
      <c r="FQU214" s="56"/>
      <c r="FQV214" s="56"/>
      <c r="FQW214" s="56"/>
      <c r="FQX214" s="56"/>
      <c r="FQY214" s="56"/>
      <c r="FQZ214" s="56"/>
      <c r="FRA214" s="56"/>
      <c r="FRB214" s="56"/>
      <c r="FRC214" s="56"/>
      <c r="FRD214" s="56"/>
      <c r="FRE214" s="56"/>
      <c r="FRF214" s="56"/>
      <c r="FRG214" s="56"/>
      <c r="FRH214" s="56"/>
      <c r="FRI214" s="56"/>
      <c r="FRJ214" s="56"/>
      <c r="FRK214" s="56"/>
      <c r="FRL214" s="56"/>
      <c r="FRM214" s="56"/>
      <c r="FRN214" s="56"/>
      <c r="FRO214" s="56"/>
      <c r="FRP214" s="56"/>
      <c r="FRQ214" s="56"/>
      <c r="FRR214" s="56"/>
      <c r="FRS214" s="56"/>
      <c r="FRT214" s="56"/>
      <c r="FRU214" s="56"/>
      <c r="FRV214" s="56"/>
      <c r="FRW214" s="56"/>
      <c r="FRX214" s="56"/>
      <c r="FRY214" s="56"/>
      <c r="FRZ214" s="56"/>
      <c r="FSA214" s="56"/>
      <c r="FSB214" s="56"/>
      <c r="FSC214" s="56"/>
      <c r="FSD214" s="56"/>
      <c r="FSE214" s="56"/>
      <c r="FSF214" s="56"/>
      <c r="FSG214" s="56"/>
      <c r="FSH214" s="56"/>
      <c r="FSI214" s="56"/>
      <c r="FSJ214" s="56"/>
      <c r="FSK214" s="56"/>
      <c r="FSL214" s="56"/>
      <c r="FSM214" s="56"/>
      <c r="FSN214" s="56"/>
      <c r="FSO214" s="56"/>
      <c r="FSP214" s="56"/>
      <c r="FSQ214" s="56"/>
      <c r="FSR214" s="56"/>
      <c r="FSS214" s="56"/>
      <c r="FST214" s="56"/>
      <c r="FSU214" s="56"/>
      <c r="FSV214" s="56"/>
      <c r="FSW214" s="56"/>
      <c r="FSX214" s="56"/>
      <c r="FSY214" s="56"/>
      <c r="FSZ214" s="56"/>
      <c r="FTA214" s="56"/>
      <c r="FTB214" s="56"/>
      <c r="FTC214" s="56"/>
      <c r="FTD214" s="56"/>
      <c r="FTE214" s="56"/>
      <c r="FTF214" s="56"/>
      <c r="FTG214" s="56"/>
      <c r="FTH214" s="56"/>
      <c r="FTI214" s="56"/>
      <c r="FTJ214" s="56"/>
      <c r="FTK214" s="56"/>
      <c r="FTL214" s="56"/>
      <c r="FTM214" s="56"/>
      <c r="FTN214" s="56"/>
      <c r="FTO214" s="56"/>
      <c r="FTP214" s="56"/>
      <c r="FTQ214" s="56"/>
      <c r="FTR214" s="56"/>
      <c r="FTS214" s="56"/>
      <c r="FTT214" s="56"/>
      <c r="FTU214" s="56"/>
      <c r="FTV214" s="56"/>
      <c r="FTW214" s="56"/>
      <c r="FTX214" s="56"/>
      <c r="FTY214" s="56"/>
      <c r="FTZ214" s="56"/>
      <c r="FUA214" s="56"/>
      <c r="FUB214" s="56"/>
      <c r="FUC214" s="56"/>
      <c r="FUD214" s="56"/>
      <c r="FUE214" s="56"/>
      <c r="FUF214" s="56"/>
      <c r="FUG214" s="56"/>
      <c r="FUH214" s="56"/>
      <c r="FUI214" s="56"/>
      <c r="FUJ214" s="56"/>
      <c r="FUK214" s="56"/>
      <c r="FUL214" s="56"/>
      <c r="FUM214" s="56"/>
      <c r="FUN214" s="56"/>
      <c r="FUO214" s="56"/>
      <c r="FUP214" s="56"/>
      <c r="FUQ214" s="56"/>
      <c r="FUR214" s="56"/>
      <c r="FUS214" s="56"/>
      <c r="FUT214" s="56"/>
      <c r="FUU214" s="56"/>
      <c r="FUV214" s="56"/>
      <c r="FUW214" s="56"/>
      <c r="FUX214" s="56"/>
      <c r="FUY214" s="56"/>
      <c r="FUZ214" s="56"/>
      <c r="FVA214" s="56"/>
      <c r="FVB214" s="56"/>
      <c r="FVC214" s="56"/>
      <c r="FVD214" s="56"/>
      <c r="FVE214" s="56"/>
      <c r="FVF214" s="56"/>
      <c r="FVG214" s="56"/>
      <c r="FVH214" s="56"/>
      <c r="FVI214" s="56"/>
      <c r="FVJ214" s="56"/>
      <c r="FVK214" s="56"/>
      <c r="FVL214" s="56"/>
      <c r="FVM214" s="56"/>
      <c r="FVN214" s="56"/>
      <c r="FVO214" s="56"/>
      <c r="FVP214" s="56"/>
      <c r="FVQ214" s="56"/>
      <c r="FVR214" s="56"/>
      <c r="FVS214" s="56"/>
      <c r="FVT214" s="56"/>
      <c r="FVU214" s="56"/>
      <c r="FVV214" s="56"/>
      <c r="FVW214" s="56"/>
      <c r="FVX214" s="56"/>
      <c r="FVY214" s="56"/>
      <c r="FVZ214" s="56"/>
      <c r="FWA214" s="56"/>
      <c r="FWB214" s="56"/>
      <c r="FWC214" s="56"/>
      <c r="FWD214" s="56"/>
      <c r="FWE214" s="56"/>
      <c r="FWF214" s="56"/>
      <c r="FWG214" s="56"/>
      <c r="FWH214" s="56"/>
      <c r="FWI214" s="56"/>
      <c r="FWJ214" s="56"/>
      <c r="FWK214" s="56"/>
      <c r="FWL214" s="56"/>
      <c r="FWM214" s="56"/>
      <c r="FWN214" s="56"/>
      <c r="FWO214" s="56"/>
      <c r="FWP214" s="56"/>
      <c r="FWQ214" s="56"/>
      <c r="FWR214" s="56"/>
      <c r="FWS214" s="56"/>
      <c r="FWT214" s="56"/>
      <c r="FWU214" s="56"/>
      <c r="FWV214" s="56"/>
      <c r="FWW214" s="56"/>
      <c r="FWX214" s="56"/>
      <c r="FWY214" s="56"/>
      <c r="FWZ214" s="56"/>
      <c r="FXA214" s="56"/>
      <c r="FXB214" s="56"/>
      <c r="FXC214" s="56"/>
      <c r="FXD214" s="56"/>
      <c r="FXE214" s="56"/>
      <c r="FXF214" s="56"/>
      <c r="FXG214" s="56"/>
      <c r="FXH214" s="56"/>
      <c r="FXI214" s="56"/>
      <c r="FXJ214" s="56"/>
      <c r="FXK214" s="56"/>
      <c r="FXL214" s="56"/>
      <c r="FXM214" s="56"/>
      <c r="FXN214" s="56"/>
      <c r="FXO214" s="56"/>
      <c r="FXP214" s="56"/>
      <c r="FXQ214" s="56"/>
      <c r="FXR214" s="56"/>
      <c r="FXS214" s="56"/>
      <c r="FXT214" s="56"/>
      <c r="FXU214" s="56"/>
      <c r="FXV214" s="56"/>
      <c r="FXW214" s="56"/>
      <c r="FXX214" s="56"/>
      <c r="FXY214" s="56"/>
      <c r="FXZ214" s="56"/>
      <c r="FYA214" s="56"/>
      <c r="FYB214" s="56"/>
      <c r="FYC214" s="56"/>
      <c r="FYD214" s="56"/>
      <c r="FYE214" s="56"/>
      <c r="FYF214" s="56"/>
      <c r="FYG214" s="56"/>
      <c r="FYH214" s="56"/>
      <c r="FYI214" s="56"/>
      <c r="FYJ214" s="56"/>
      <c r="FYK214" s="56"/>
      <c r="FYL214" s="56"/>
      <c r="FYM214" s="56"/>
      <c r="FYN214" s="56"/>
      <c r="FYO214" s="56"/>
      <c r="FYP214" s="56"/>
      <c r="FYQ214" s="56"/>
      <c r="FYR214" s="56"/>
      <c r="FYS214" s="56"/>
      <c r="FYT214" s="56"/>
      <c r="FYU214" s="56"/>
      <c r="FYV214" s="56"/>
      <c r="FYW214" s="56"/>
      <c r="FYX214" s="56"/>
      <c r="FYY214" s="56"/>
      <c r="FYZ214" s="56"/>
      <c r="FZA214" s="56"/>
      <c r="FZB214" s="56"/>
      <c r="FZC214" s="56"/>
      <c r="FZD214" s="56"/>
      <c r="FZE214" s="56"/>
      <c r="FZF214" s="56"/>
      <c r="FZG214" s="56"/>
      <c r="FZH214" s="56"/>
      <c r="FZI214" s="56"/>
      <c r="FZJ214" s="56"/>
      <c r="FZK214" s="56"/>
      <c r="FZL214" s="56"/>
      <c r="FZM214" s="56"/>
      <c r="FZN214" s="56"/>
      <c r="FZO214" s="56"/>
      <c r="FZP214" s="56"/>
      <c r="FZQ214" s="56"/>
      <c r="FZR214" s="56"/>
      <c r="FZS214" s="56"/>
      <c r="FZT214" s="56"/>
      <c r="FZU214" s="56"/>
      <c r="FZV214" s="56"/>
      <c r="FZW214" s="56"/>
      <c r="FZX214" s="56"/>
      <c r="FZY214" s="56"/>
      <c r="FZZ214" s="56"/>
      <c r="GAA214" s="56"/>
      <c r="GAB214" s="56"/>
      <c r="GAC214" s="56"/>
      <c r="GAD214" s="56"/>
      <c r="GAE214" s="56"/>
      <c r="GAF214" s="56"/>
      <c r="GAG214" s="56"/>
      <c r="GAH214" s="56"/>
      <c r="GAI214" s="56"/>
      <c r="GAJ214" s="56"/>
      <c r="GAK214" s="56"/>
      <c r="GAL214" s="56"/>
      <c r="GAM214" s="56"/>
      <c r="GAN214" s="56"/>
      <c r="GAO214" s="56"/>
      <c r="GAP214" s="56"/>
      <c r="GAQ214" s="56"/>
      <c r="GAR214" s="56"/>
      <c r="GAS214" s="56"/>
      <c r="GAT214" s="56"/>
      <c r="GAU214" s="56"/>
      <c r="GAV214" s="56"/>
      <c r="GAW214" s="56"/>
      <c r="GAX214" s="56"/>
      <c r="GAY214" s="56"/>
      <c r="GAZ214" s="56"/>
      <c r="GBA214" s="56"/>
      <c r="GBB214" s="56"/>
      <c r="GBC214" s="56"/>
      <c r="GBD214" s="56"/>
      <c r="GBE214" s="56"/>
      <c r="GBF214" s="56"/>
      <c r="GBG214" s="56"/>
      <c r="GBH214" s="56"/>
      <c r="GBI214" s="56"/>
      <c r="GBJ214" s="56"/>
      <c r="GBK214" s="56"/>
      <c r="GBL214" s="56"/>
      <c r="GBM214" s="56"/>
      <c r="GBN214" s="56"/>
      <c r="GBO214" s="56"/>
      <c r="GBP214" s="56"/>
      <c r="GBQ214" s="56"/>
      <c r="GBR214" s="56"/>
      <c r="GBS214" s="56"/>
      <c r="GBT214" s="56"/>
      <c r="GBU214" s="56"/>
      <c r="GBV214" s="56"/>
      <c r="GBW214" s="56"/>
      <c r="GBX214" s="56"/>
      <c r="GBY214" s="56"/>
      <c r="GBZ214" s="56"/>
      <c r="GCA214" s="56"/>
      <c r="GCB214" s="56"/>
      <c r="GCC214" s="56"/>
      <c r="GCD214" s="56"/>
      <c r="GCE214" s="56"/>
      <c r="GCF214" s="56"/>
      <c r="GCG214" s="56"/>
      <c r="GCH214" s="56"/>
      <c r="GCI214" s="56"/>
      <c r="GCJ214" s="56"/>
      <c r="GCK214" s="56"/>
      <c r="GCL214" s="56"/>
      <c r="GCM214" s="56"/>
      <c r="GCN214" s="56"/>
      <c r="GCO214" s="56"/>
      <c r="GCP214" s="56"/>
      <c r="GCQ214" s="56"/>
      <c r="GCR214" s="56"/>
      <c r="GCS214" s="56"/>
      <c r="GCT214" s="56"/>
      <c r="GCU214" s="56"/>
      <c r="GCV214" s="56"/>
      <c r="GCW214" s="56"/>
      <c r="GCX214" s="56"/>
      <c r="GCY214" s="56"/>
      <c r="GCZ214" s="56"/>
      <c r="GDA214" s="56"/>
      <c r="GDB214" s="56"/>
      <c r="GDC214" s="56"/>
      <c r="GDD214" s="56"/>
      <c r="GDE214" s="56"/>
      <c r="GDF214" s="56"/>
      <c r="GDG214" s="56"/>
      <c r="GDH214" s="56"/>
      <c r="GDI214" s="56"/>
      <c r="GDJ214" s="56"/>
      <c r="GDK214" s="56"/>
      <c r="GDL214" s="56"/>
      <c r="GDM214" s="56"/>
      <c r="GDN214" s="56"/>
      <c r="GDO214" s="56"/>
      <c r="GDP214" s="56"/>
      <c r="GDQ214" s="56"/>
      <c r="GDR214" s="56"/>
      <c r="GDS214" s="56"/>
      <c r="GDT214" s="56"/>
      <c r="GDU214" s="56"/>
      <c r="GDV214" s="56"/>
      <c r="GDW214" s="56"/>
      <c r="GDX214" s="56"/>
      <c r="GDY214" s="56"/>
      <c r="GDZ214" s="56"/>
      <c r="GEA214" s="56"/>
      <c r="GEB214" s="56"/>
      <c r="GEC214" s="56"/>
      <c r="GED214" s="56"/>
      <c r="GEE214" s="56"/>
      <c r="GEF214" s="56"/>
      <c r="GEG214" s="56"/>
      <c r="GEH214" s="56"/>
      <c r="GEI214" s="56"/>
      <c r="GEJ214" s="56"/>
      <c r="GEK214" s="56"/>
      <c r="GEL214" s="56"/>
      <c r="GEM214" s="56"/>
      <c r="GEN214" s="56"/>
      <c r="GEO214" s="56"/>
      <c r="GEP214" s="56"/>
      <c r="GEQ214" s="56"/>
      <c r="GER214" s="56"/>
      <c r="GES214" s="56"/>
      <c r="GET214" s="56"/>
      <c r="GEU214" s="56"/>
      <c r="GEV214" s="56"/>
      <c r="GEW214" s="56"/>
      <c r="GEX214" s="56"/>
      <c r="GEY214" s="56"/>
      <c r="GEZ214" s="56"/>
      <c r="GFA214" s="56"/>
      <c r="GFB214" s="56"/>
      <c r="GFC214" s="56"/>
      <c r="GFD214" s="56"/>
      <c r="GFE214" s="56"/>
      <c r="GFF214" s="56"/>
      <c r="GFG214" s="56"/>
      <c r="GFH214" s="56"/>
      <c r="GFI214" s="56"/>
      <c r="GFJ214" s="56"/>
      <c r="GFK214" s="56"/>
      <c r="GFL214" s="56"/>
      <c r="GFM214" s="56"/>
      <c r="GFN214" s="56"/>
      <c r="GFO214" s="56"/>
      <c r="GFP214" s="56"/>
      <c r="GFQ214" s="56"/>
      <c r="GFR214" s="56"/>
      <c r="GFS214" s="56"/>
      <c r="GFT214" s="56"/>
      <c r="GFU214" s="56"/>
      <c r="GFV214" s="56"/>
      <c r="GFW214" s="56"/>
      <c r="GFX214" s="56"/>
      <c r="GFY214" s="56"/>
      <c r="GFZ214" s="56"/>
      <c r="GGA214" s="56"/>
      <c r="GGB214" s="56"/>
      <c r="GGC214" s="56"/>
      <c r="GGD214" s="56"/>
      <c r="GGE214" s="56"/>
      <c r="GGF214" s="56"/>
      <c r="GGG214" s="56"/>
      <c r="GGH214" s="56"/>
      <c r="GGI214" s="56"/>
      <c r="GGJ214" s="56"/>
      <c r="GGK214" s="56"/>
      <c r="GGL214" s="56"/>
      <c r="GGM214" s="56"/>
      <c r="GGN214" s="56"/>
      <c r="GGO214" s="56"/>
      <c r="GGP214" s="56"/>
      <c r="GGQ214" s="56"/>
      <c r="GGR214" s="56"/>
      <c r="GGS214" s="56"/>
      <c r="GGT214" s="56"/>
      <c r="GGU214" s="56"/>
      <c r="GGV214" s="56"/>
      <c r="GGW214" s="56"/>
      <c r="GGX214" s="56"/>
      <c r="GGY214" s="56"/>
      <c r="GGZ214" s="56"/>
      <c r="GHA214" s="56"/>
      <c r="GHB214" s="56"/>
      <c r="GHC214" s="56"/>
      <c r="GHD214" s="56"/>
      <c r="GHE214" s="56"/>
      <c r="GHF214" s="56"/>
      <c r="GHG214" s="56"/>
      <c r="GHH214" s="56"/>
      <c r="GHI214" s="56"/>
      <c r="GHJ214" s="56"/>
      <c r="GHK214" s="56"/>
      <c r="GHL214" s="56"/>
      <c r="GHM214" s="56"/>
      <c r="GHN214" s="56"/>
      <c r="GHO214" s="56"/>
      <c r="GHP214" s="56"/>
      <c r="GHQ214" s="56"/>
      <c r="GHR214" s="56"/>
      <c r="GHS214" s="56"/>
      <c r="GHT214" s="56"/>
      <c r="GHU214" s="56"/>
      <c r="GHV214" s="56"/>
      <c r="GHW214" s="56"/>
      <c r="GHX214" s="56"/>
      <c r="GHY214" s="56"/>
      <c r="GHZ214" s="56"/>
      <c r="GIA214" s="56"/>
      <c r="GIB214" s="56"/>
      <c r="GIC214" s="56"/>
      <c r="GID214" s="56"/>
      <c r="GIE214" s="56"/>
      <c r="GIF214" s="56"/>
      <c r="GIG214" s="56"/>
      <c r="GIH214" s="56"/>
      <c r="GII214" s="56"/>
      <c r="GIJ214" s="56"/>
      <c r="GIK214" s="56"/>
      <c r="GIL214" s="56"/>
      <c r="GIM214" s="56"/>
      <c r="GIN214" s="56"/>
      <c r="GIO214" s="56"/>
      <c r="GIP214" s="56"/>
      <c r="GIQ214" s="56"/>
      <c r="GIR214" s="56"/>
      <c r="GIS214" s="56"/>
      <c r="GIT214" s="56"/>
      <c r="GIU214" s="56"/>
      <c r="GIV214" s="56"/>
      <c r="GIW214" s="56"/>
      <c r="GIX214" s="56"/>
      <c r="GIY214" s="56"/>
      <c r="GIZ214" s="56"/>
      <c r="GJA214" s="56"/>
      <c r="GJB214" s="56"/>
      <c r="GJC214" s="56"/>
      <c r="GJD214" s="56"/>
      <c r="GJE214" s="56"/>
      <c r="GJF214" s="56"/>
      <c r="GJG214" s="56"/>
      <c r="GJH214" s="56"/>
      <c r="GJI214" s="56"/>
      <c r="GJJ214" s="56"/>
      <c r="GJK214" s="56"/>
      <c r="GJL214" s="56"/>
      <c r="GJM214" s="56"/>
      <c r="GJN214" s="56"/>
      <c r="GJO214" s="56"/>
      <c r="GJP214" s="56"/>
      <c r="GJQ214" s="56"/>
      <c r="GJR214" s="56"/>
      <c r="GJS214" s="56"/>
      <c r="GJT214" s="56"/>
      <c r="GJU214" s="56"/>
      <c r="GJV214" s="56"/>
      <c r="GJW214" s="56"/>
      <c r="GJX214" s="56"/>
      <c r="GJY214" s="56"/>
      <c r="GJZ214" s="56"/>
      <c r="GKA214" s="56"/>
      <c r="GKB214" s="56"/>
      <c r="GKC214" s="56"/>
      <c r="GKD214" s="56"/>
      <c r="GKE214" s="56"/>
      <c r="GKF214" s="56"/>
      <c r="GKG214" s="56"/>
      <c r="GKH214" s="56"/>
      <c r="GKI214" s="56"/>
      <c r="GKJ214" s="56"/>
      <c r="GKK214" s="56"/>
      <c r="GKL214" s="56"/>
      <c r="GKM214" s="56"/>
      <c r="GKN214" s="56"/>
      <c r="GKO214" s="56"/>
      <c r="GKP214" s="56"/>
      <c r="GKQ214" s="56"/>
      <c r="GKR214" s="56"/>
      <c r="GKS214" s="56"/>
      <c r="GKT214" s="56"/>
      <c r="GKU214" s="56"/>
      <c r="GKV214" s="56"/>
      <c r="GKW214" s="56"/>
      <c r="GKX214" s="56"/>
      <c r="GKY214" s="56"/>
      <c r="GKZ214" s="56"/>
      <c r="GLA214" s="56"/>
      <c r="GLB214" s="56"/>
      <c r="GLC214" s="56"/>
      <c r="GLD214" s="56"/>
      <c r="GLE214" s="56"/>
      <c r="GLF214" s="56"/>
      <c r="GLG214" s="56"/>
      <c r="GLH214" s="56"/>
      <c r="GLI214" s="56"/>
      <c r="GLJ214" s="56"/>
      <c r="GLK214" s="56"/>
      <c r="GLL214" s="56"/>
      <c r="GLM214" s="56"/>
      <c r="GLN214" s="56"/>
      <c r="GLO214" s="56"/>
      <c r="GLP214" s="56"/>
      <c r="GLQ214" s="56"/>
      <c r="GLR214" s="56"/>
      <c r="GLS214" s="56"/>
      <c r="GLT214" s="56"/>
      <c r="GLU214" s="56"/>
      <c r="GLV214" s="56"/>
      <c r="GLW214" s="56"/>
      <c r="GLX214" s="56"/>
      <c r="GLY214" s="56"/>
      <c r="GLZ214" s="56"/>
      <c r="GMA214" s="56"/>
      <c r="GMB214" s="56"/>
      <c r="GMC214" s="56"/>
      <c r="GMD214" s="56"/>
      <c r="GME214" s="56"/>
      <c r="GMF214" s="56"/>
      <c r="GMG214" s="56"/>
      <c r="GMH214" s="56"/>
      <c r="GMI214" s="56"/>
      <c r="GMJ214" s="56"/>
      <c r="GMK214" s="56"/>
      <c r="GML214" s="56"/>
      <c r="GMM214" s="56"/>
      <c r="GMN214" s="56"/>
      <c r="GMO214" s="56"/>
      <c r="GMP214" s="56"/>
      <c r="GMQ214" s="56"/>
      <c r="GMR214" s="56"/>
      <c r="GMS214" s="56"/>
      <c r="GMT214" s="56"/>
      <c r="GMU214" s="56"/>
      <c r="GMV214" s="56"/>
      <c r="GMW214" s="56"/>
      <c r="GMX214" s="56"/>
      <c r="GMY214" s="56"/>
      <c r="GMZ214" s="56"/>
      <c r="GNA214" s="56"/>
      <c r="GNB214" s="56"/>
      <c r="GNC214" s="56"/>
      <c r="GND214" s="56"/>
      <c r="GNE214" s="56"/>
      <c r="GNF214" s="56"/>
      <c r="GNG214" s="56"/>
      <c r="GNH214" s="56"/>
      <c r="GNI214" s="56"/>
      <c r="GNJ214" s="56"/>
      <c r="GNK214" s="56"/>
      <c r="GNL214" s="56"/>
      <c r="GNM214" s="56"/>
      <c r="GNN214" s="56"/>
      <c r="GNO214" s="56"/>
      <c r="GNP214" s="56"/>
      <c r="GNQ214" s="56"/>
      <c r="GNR214" s="56"/>
      <c r="GNS214" s="56"/>
      <c r="GNT214" s="56"/>
      <c r="GNU214" s="56"/>
      <c r="GNV214" s="56"/>
      <c r="GNW214" s="56"/>
      <c r="GNX214" s="56"/>
      <c r="GNY214" s="56"/>
      <c r="GNZ214" s="56"/>
      <c r="GOA214" s="56"/>
      <c r="GOB214" s="56"/>
      <c r="GOC214" s="56"/>
      <c r="GOD214" s="56"/>
      <c r="GOE214" s="56"/>
      <c r="GOF214" s="56"/>
      <c r="GOG214" s="56"/>
      <c r="GOH214" s="56"/>
      <c r="GOI214" s="56"/>
      <c r="GOJ214" s="56"/>
      <c r="GOK214" s="56"/>
      <c r="GOL214" s="56"/>
      <c r="GOM214" s="56"/>
      <c r="GON214" s="56"/>
      <c r="GOO214" s="56"/>
      <c r="GOP214" s="56"/>
      <c r="GOQ214" s="56"/>
      <c r="GOR214" s="56"/>
      <c r="GOS214" s="56"/>
      <c r="GOT214" s="56"/>
      <c r="GOU214" s="56"/>
      <c r="GOV214" s="56"/>
      <c r="GOW214" s="56"/>
      <c r="GOX214" s="56"/>
      <c r="GOY214" s="56"/>
      <c r="GOZ214" s="56"/>
      <c r="GPA214" s="56"/>
      <c r="GPB214" s="56"/>
      <c r="GPC214" s="56"/>
      <c r="GPD214" s="56"/>
      <c r="GPE214" s="56"/>
      <c r="GPF214" s="56"/>
      <c r="GPG214" s="56"/>
      <c r="GPH214" s="56"/>
      <c r="GPI214" s="56"/>
      <c r="GPJ214" s="56"/>
      <c r="GPK214" s="56"/>
      <c r="GPL214" s="56"/>
      <c r="GPM214" s="56"/>
      <c r="GPN214" s="56"/>
      <c r="GPO214" s="56"/>
      <c r="GPP214" s="56"/>
      <c r="GPQ214" s="56"/>
      <c r="GPR214" s="56"/>
      <c r="GPS214" s="56"/>
      <c r="GPT214" s="56"/>
      <c r="GPU214" s="56"/>
      <c r="GPV214" s="56"/>
      <c r="GPW214" s="56"/>
      <c r="GPX214" s="56"/>
      <c r="GPY214" s="56"/>
      <c r="GPZ214" s="56"/>
      <c r="GQA214" s="56"/>
      <c r="GQB214" s="56"/>
      <c r="GQC214" s="56"/>
      <c r="GQD214" s="56"/>
      <c r="GQE214" s="56"/>
      <c r="GQF214" s="56"/>
      <c r="GQG214" s="56"/>
      <c r="GQH214" s="56"/>
      <c r="GQI214" s="56"/>
      <c r="GQJ214" s="56"/>
      <c r="GQK214" s="56"/>
      <c r="GQL214" s="56"/>
      <c r="GQM214" s="56"/>
      <c r="GQN214" s="56"/>
      <c r="GQO214" s="56"/>
      <c r="GQP214" s="56"/>
      <c r="GQQ214" s="56"/>
      <c r="GQR214" s="56"/>
      <c r="GQS214" s="56"/>
      <c r="GQT214" s="56"/>
      <c r="GQU214" s="56"/>
      <c r="GQV214" s="56"/>
      <c r="GQW214" s="56"/>
      <c r="GQX214" s="56"/>
      <c r="GQY214" s="56"/>
      <c r="GQZ214" s="56"/>
      <c r="GRA214" s="56"/>
      <c r="GRB214" s="56"/>
      <c r="GRC214" s="56"/>
      <c r="GRD214" s="56"/>
      <c r="GRE214" s="56"/>
      <c r="GRF214" s="56"/>
      <c r="GRG214" s="56"/>
      <c r="GRH214" s="56"/>
      <c r="GRI214" s="56"/>
      <c r="GRJ214" s="56"/>
      <c r="GRK214" s="56"/>
      <c r="GRL214" s="56"/>
      <c r="GRM214" s="56"/>
      <c r="GRN214" s="56"/>
      <c r="GRO214" s="56"/>
      <c r="GRP214" s="56"/>
      <c r="GRQ214" s="56"/>
      <c r="GRR214" s="56"/>
      <c r="GRS214" s="56"/>
      <c r="GRT214" s="56"/>
      <c r="GRU214" s="56"/>
      <c r="GRV214" s="56"/>
      <c r="GRW214" s="56"/>
      <c r="GRX214" s="56"/>
      <c r="GRY214" s="56"/>
      <c r="GRZ214" s="56"/>
      <c r="GSA214" s="56"/>
      <c r="GSB214" s="56"/>
      <c r="GSC214" s="56"/>
      <c r="GSD214" s="56"/>
      <c r="GSE214" s="56"/>
      <c r="GSF214" s="56"/>
      <c r="GSG214" s="56"/>
      <c r="GSH214" s="56"/>
      <c r="GSI214" s="56"/>
      <c r="GSJ214" s="56"/>
      <c r="GSK214" s="56"/>
      <c r="GSL214" s="56"/>
      <c r="GSM214" s="56"/>
      <c r="GSN214" s="56"/>
      <c r="GSO214" s="56"/>
      <c r="GSP214" s="56"/>
      <c r="GSQ214" s="56"/>
      <c r="GSR214" s="56"/>
      <c r="GSS214" s="56"/>
      <c r="GST214" s="56"/>
      <c r="GSU214" s="56"/>
      <c r="GSV214" s="56"/>
      <c r="GSW214" s="56"/>
      <c r="GSX214" s="56"/>
      <c r="GSY214" s="56"/>
      <c r="GSZ214" s="56"/>
      <c r="GTA214" s="56"/>
      <c r="GTB214" s="56"/>
      <c r="GTC214" s="56"/>
      <c r="GTD214" s="56"/>
      <c r="GTE214" s="56"/>
      <c r="GTF214" s="56"/>
      <c r="GTG214" s="56"/>
      <c r="GTH214" s="56"/>
      <c r="GTI214" s="56"/>
      <c r="GTJ214" s="56"/>
      <c r="GTK214" s="56"/>
      <c r="GTL214" s="56"/>
      <c r="GTM214" s="56"/>
      <c r="GTN214" s="56"/>
      <c r="GTO214" s="56"/>
      <c r="GTP214" s="56"/>
      <c r="GTQ214" s="56"/>
      <c r="GTR214" s="56"/>
      <c r="GTS214" s="56"/>
      <c r="GTT214" s="56"/>
      <c r="GTU214" s="56"/>
      <c r="GTV214" s="56"/>
      <c r="GTW214" s="56"/>
      <c r="GTX214" s="56"/>
      <c r="GTY214" s="56"/>
      <c r="GTZ214" s="56"/>
      <c r="GUA214" s="56"/>
      <c r="GUB214" s="56"/>
      <c r="GUC214" s="56"/>
      <c r="GUD214" s="56"/>
      <c r="GUE214" s="56"/>
      <c r="GUF214" s="56"/>
      <c r="GUG214" s="56"/>
      <c r="GUH214" s="56"/>
      <c r="GUI214" s="56"/>
      <c r="GUJ214" s="56"/>
      <c r="GUK214" s="56"/>
      <c r="GUL214" s="56"/>
      <c r="GUM214" s="56"/>
      <c r="GUN214" s="56"/>
      <c r="GUO214" s="56"/>
      <c r="GUP214" s="56"/>
      <c r="GUQ214" s="56"/>
      <c r="GUR214" s="56"/>
      <c r="GUS214" s="56"/>
      <c r="GUT214" s="56"/>
      <c r="GUU214" s="56"/>
      <c r="GUV214" s="56"/>
      <c r="GUW214" s="56"/>
      <c r="GUX214" s="56"/>
      <c r="GUY214" s="56"/>
      <c r="GUZ214" s="56"/>
      <c r="GVA214" s="56"/>
      <c r="GVB214" s="56"/>
      <c r="GVC214" s="56"/>
      <c r="GVD214" s="56"/>
      <c r="GVE214" s="56"/>
      <c r="GVF214" s="56"/>
      <c r="GVG214" s="56"/>
      <c r="GVH214" s="56"/>
      <c r="GVI214" s="56"/>
      <c r="GVJ214" s="56"/>
      <c r="GVK214" s="56"/>
      <c r="GVL214" s="56"/>
      <c r="GVM214" s="56"/>
      <c r="GVN214" s="56"/>
      <c r="GVO214" s="56"/>
      <c r="GVP214" s="56"/>
      <c r="GVQ214" s="56"/>
      <c r="GVR214" s="56"/>
      <c r="GVS214" s="56"/>
      <c r="GVT214" s="56"/>
      <c r="GVU214" s="56"/>
      <c r="GVV214" s="56"/>
      <c r="GVW214" s="56"/>
      <c r="GVX214" s="56"/>
      <c r="GVY214" s="56"/>
      <c r="GVZ214" s="56"/>
      <c r="GWA214" s="56"/>
      <c r="GWB214" s="56"/>
      <c r="GWC214" s="56"/>
      <c r="GWD214" s="56"/>
      <c r="GWE214" s="56"/>
      <c r="GWF214" s="56"/>
      <c r="GWG214" s="56"/>
      <c r="GWH214" s="56"/>
      <c r="GWI214" s="56"/>
      <c r="GWJ214" s="56"/>
      <c r="GWK214" s="56"/>
      <c r="GWL214" s="56"/>
      <c r="GWM214" s="56"/>
      <c r="GWN214" s="56"/>
      <c r="GWO214" s="56"/>
      <c r="GWP214" s="56"/>
      <c r="GWQ214" s="56"/>
      <c r="GWR214" s="56"/>
      <c r="GWS214" s="56"/>
      <c r="GWT214" s="56"/>
      <c r="GWU214" s="56"/>
      <c r="GWV214" s="56"/>
      <c r="GWW214" s="56"/>
      <c r="GWX214" s="56"/>
      <c r="GWY214" s="56"/>
      <c r="GWZ214" s="56"/>
      <c r="GXA214" s="56"/>
      <c r="GXB214" s="56"/>
      <c r="GXC214" s="56"/>
      <c r="GXD214" s="56"/>
      <c r="GXE214" s="56"/>
      <c r="GXF214" s="56"/>
      <c r="GXG214" s="56"/>
      <c r="GXH214" s="56"/>
      <c r="GXI214" s="56"/>
      <c r="GXJ214" s="56"/>
      <c r="GXK214" s="56"/>
      <c r="GXL214" s="56"/>
      <c r="GXM214" s="56"/>
      <c r="GXN214" s="56"/>
      <c r="GXO214" s="56"/>
      <c r="GXP214" s="56"/>
      <c r="GXQ214" s="56"/>
      <c r="GXR214" s="56"/>
      <c r="GXS214" s="56"/>
      <c r="GXT214" s="56"/>
      <c r="GXU214" s="56"/>
      <c r="GXV214" s="56"/>
      <c r="GXW214" s="56"/>
      <c r="GXX214" s="56"/>
      <c r="GXY214" s="56"/>
      <c r="GXZ214" s="56"/>
      <c r="GYA214" s="56"/>
      <c r="GYB214" s="56"/>
      <c r="GYC214" s="56"/>
      <c r="GYD214" s="56"/>
      <c r="GYE214" s="56"/>
      <c r="GYF214" s="56"/>
      <c r="GYG214" s="56"/>
      <c r="GYH214" s="56"/>
      <c r="GYI214" s="56"/>
      <c r="GYJ214" s="56"/>
      <c r="GYK214" s="56"/>
      <c r="GYL214" s="56"/>
      <c r="GYM214" s="56"/>
      <c r="GYN214" s="56"/>
      <c r="GYO214" s="56"/>
      <c r="GYP214" s="56"/>
      <c r="GYQ214" s="56"/>
      <c r="GYR214" s="56"/>
      <c r="GYS214" s="56"/>
      <c r="GYT214" s="56"/>
      <c r="GYU214" s="56"/>
      <c r="GYV214" s="56"/>
      <c r="GYW214" s="56"/>
      <c r="GYX214" s="56"/>
      <c r="GYY214" s="56"/>
      <c r="GYZ214" s="56"/>
      <c r="GZA214" s="56"/>
      <c r="GZB214" s="56"/>
      <c r="GZC214" s="56"/>
      <c r="GZD214" s="56"/>
      <c r="GZE214" s="56"/>
      <c r="GZF214" s="56"/>
      <c r="GZG214" s="56"/>
      <c r="GZH214" s="56"/>
      <c r="GZI214" s="56"/>
      <c r="GZJ214" s="56"/>
      <c r="GZK214" s="56"/>
      <c r="GZL214" s="56"/>
      <c r="GZM214" s="56"/>
      <c r="GZN214" s="56"/>
      <c r="GZO214" s="56"/>
      <c r="GZP214" s="56"/>
      <c r="GZQ214" s="56"/>
      <c r="GZR214" s="56"/>
      <c r="GZS214" s="56"/>
      <c r="GZT214" s="56"/>
      <c r="GZU214" s="56"/>
      <c r="GZV214" s="56"/>
      <c r="GZW214" s="56"/>
      <c r="GZX214" s="56"/>
      <c r="GZY214" s="56"/>
      <c r="GZZ214" s="56"/>
      <c r="HAA214" s="56"/>
      <c r="HAB214" s="56"/>
      <c r="HAC214" s="56"/>
      <c r="HAD214" s="56"/>
      <c r="HAE214" s="56"/>
      <c r="HAF214" s="56"/>
      <c r="HAG214" s="56"/>
      <c r="HAH214" s="56"/>
      <c r="HAI214" s="56"/>
      <c r="HAJ214" s="56"/>
      <c r="HAK214" s="56"/>
      <c r="HAL214" s="56"/>
      <c r="HAM214" s="56"/>
      <c r="HAN214" s="56"/>
      <c r="HAO214" s="56"/>
      <c r="HAP214" s="56"/>
      <c r="HAQ214" s="56"/>
      <c r="HAR214" s="56"/>
      <c r="HAS214" s="56"/>
      <c r="HAT214" s="56"/>
      <c r="HAU214" s="56"/>
      <c r="HAV214" s="56"/>
      <c r="HAW214" s="56"/>
      <c r="HAX214" s="56"/>
      <c r="HAY214" s="56"/>
      <c r="HAZ214" s="56"/>
      <c r="HBA214" s="56"/>
      <c r="HBB214" s="56"/>
      <c r="HBC214" s="56"/>
      <c r="HBD214" s="56"/>
      <c r="HBE214" s="56"/>
      <c r="HBF214" s="56"/>
      <c r="HBG214" s="56"/>
      <c r="HBH214" s="56"/>
      <c r="HBI214" s="56"/>
      <c r="HBJ214" s="56"/>
      <c r="HBK214" s="56"/>
      <c r="HBL214" s="56"/>
      <c r="HBM214" s="56"/>
      <c r="HBN214" s="56"/>
      <c r="HBO214" s="56"/>
      <c r="HBP214" s="56"/>
      <c r="HBQ214" s="56"/>
      <c r="HBR214" s="56"/>
      <c r="HBS214" s="56"/>
      <c r="HBT214" s="56"/>
      <c r="HBU214" s="56"/>
      <c r="HBV214" s="56"/>
      <c r="HBW214" s="56"/>
      <c r="HBX214" s="56"/>
      <c r="HBY214" s="56"/>
      <c r="HBZ214" s="56"/>
      <c r="HCA214" s="56"/>
      <c r="HCB214" s="56"/>
      <c r="HCC214" s="56"/>
      <c r="HCD214" s="56"/>
      <c r="HCE214" s="56"/>
      <c r="HCF214" s="56"/>
      <c r="HCG214" s="56"/>
      <c r="HCH214" s="56"/>
      <c r="HCI214" s="56"/>
      <c r="HCJ214" s="56"/>
      <c r="HCK214" s="56"/>
      <c r="HCL214" s="56"/>
      <c r="HCM214" s="56"/>
      <c r="HCN214" s="56"/>
      <c r="HCO214" s="56"/>
      <c r="HCP214" s="56"/>
      <c r="HCQ214" s="56"/>
      <c r="HCR214" s="56"/>
      <c r="HCS214" s="56"/>
      <c r="HCT214" s="56"/>
      <c r="HCU214" s="56"/>
      <c r="HCV214" s="56"/>
      <c r="HCW214" s="56"/>
      <c r="HCX214" s="56"/>
      <c r="HCY214" s="56"/>
      <c r="HCZ214" s="56"/>
      <c r="HDA214" s="56"/>
      <c r="HDB214" s="56"/>
      <c r="HDC214" s="56"/>
      <c r="HDD214" s="56"/>
      <c r="HDE214" s="56"/>
      <c r="HDF214" s="56"/>
      <c r="HDG214" s="56"/>
      <c r="HDH214" s="56"/>
      <c r="HDI214" s="56"/>
      <c r="HDJ214" s="56"/>
      <c r="HDK214" s="56"/>
      <c r="HDL214" s="56"/>
      <c r="HDM214" s="56"/>
      <c r="HDN214" s="56"/>
      <c r="HDO214" s="56"/>
      <c r="HDP214" s="56"/>
      <c r="HDQ214" s="56"/>
      <c r="HDR214" s="56"/>
      <c r="HDS214" s="56"/>
      <c r="HDT214" s="56"/>
      <c r="HDU214" s="56"/>
      <c r="HDV214" s="56"/>
      <c r="HDW214" s="56"/>
      <c r="HDX214" s="56"/>
      <c r="HDY214" s="56"/>
      <c r="HDZ214" s="56"/>
      <c r="HEA214" s="56"/>
      <c r="HEB214" s="56"/>
      <c r="HEC214" s="56"/>
      <c r="HED214" s="56"/>
      <c r="HEE214" s="56"/>
      <c r="HEF214" s="56"/>
      <c r="HEG214" s="56"/>
      <c r="HEH214" s="56"/>
      <c r="HEI214" s="56"/>
      <c r="HEJ214" s="56"/>
      <c r="HEK214" s="56"/>
      <c r="HEL214" s="56"/>
      <c r="HEM214" s="56"/>
      <c r="HEN214" s="56"/>
      <c r="HEO214" s="56"/>
      <c r="HEP214" s="56"/>
      <c r="HEQ214" s="56"/>
      <c r="HER214" s="56"/>
      <c r="HES214" s="56"/>
      <c r="HET214" s="56"/>
      <c r="HEU214" s="56"/>
      <c r="HEV214" s="56"/>
      <c r="HEW214" s="56"/>
      <c r="HEX214" s="56"/>
      <c r="HEY214" s="56"/>
      <c r="HEZ214" s="56"/>
      <c r="HFA214" s="56"/>
      <c r="HFB214" s="56"/>
      <c r="HFC214" s="56"/>
      <c r="HFD214" s="56"/>
      <c r="HFE214" s="56"/>
      <c r="HFF214" s="56"/>
      <c r="HFG214" s="56"/>
      <c r="HFH214" s="56"/>
      <c r="HFI214" s="56"/>
      <c r="HFJ214" s="56"/>
      <c r="HFK214" s="56"/>
      <c r="HFL214" s="56"/>
      <c r="HFM214" s="56"/>
      <c r="HFN214" s="56"/>
      <c r="HFO214" s="56"/>
      <c r="HFP214" s="56"/>
      <c r="HFQ214" s="56"/>
      <c r="HFR214" s="56"/>
      <c r="HFS214" s="56"/>
      <c r="HFT214" s="56"/>
      <c r="HFU214" s="56"/>
      <c r="HFV214" s="56"/>
      <c r="HFW214" s="56"/>
      <c r="HFX214" s="56"/>
      <c r="HFY214" s="56"/>
      <c r="HFZ214" s="56"/>
      <c r="HGA214" s="56"/>
      <c r="HGB214" s="56"/>
      <c r="HGC214" s="56"/>
      <c r="HGD214" s="56"/>
      <c r="HGE214" s="56"/>
      <c r="HGF214" s="56"/>
      <c r="HGG214" s="56"/>
      <c r="HGH214" s="56"/>
      <c r="HGI214" s="56"/>
      <c r="HGJ214" s="56"/>
      <c r="HGK214" s="56"/>
      <c r="HGL214" s="56"/>
      <c r="HGM214" s="56"/>
      <c r="HGN214" s="56"/>
      <c r="HGO214" s="56"/>
      <c r="HGP214" s="56"/>
      <c r="HGQ214" s="56"/>
      <c r="HGR214" s="56"/>
      <c r="HGS214" s="56"/>
      <c r="HGT214" s="56"/>
      <c r="HGU214" s="56"/>
      <c r="HGV214" s="56"/>
      <c r="HGW214" s="56"/>
      <c r="HGX214" s="56"/>
      <c r="HGY214" s="56"/>
      <c r="HGZ214" s="56"/>
      <c r="HHA214" s="56"/>
      <c r="HHB214" s="56"/>
      <c r="HHC214" s="56"/>
      <c r="HHD214" s="56"/>
      <c r="HHE214" s="56"/>
      <c r="HHF214" s="56"/>
      <c r="HHG214" s="56"/>
      <c r="HHH214" s="56"/>
      <c r="HHI214" s="56"/>
      <c r="HHJ214" s="56"/>
      <c r="HHK214" s="56"/>
      <c r="HHL214" s="56"/>
      <c r="HHM214" s="56"/>
      <c r="HHN214" s="56"/>
      <c r="HHO214" s="56"/>
      <c r="HHP214" s="56"/>
      <c r="HHQ214" s="56"/>
      <c r="HHR214" s="56"/>
      <c r="HHS214" s="56"/>
      <c r="HHT214" s="56"/>
      <c r="HHU214" s="56"/>
      <c r="HHV214" s="56"/>
      <c r="HHW214" s="56"/>
      <c r="HHX214" s="56"/>
      <c r="HHY214" s="56"/>
      <c r="HHZ214" s="56"/>
      <c r="HIA214" s="56"/>
      <c r="HIB214" s="56"/>
      <c r="HIC214" s="56"/>
      <c r="HID214" s="56"/>
      <c r="HIE214" s="56"/>
      <c r="HIF214" s="56"/>
      <c r="HIG214" s="56"/>
      <c r="HIH214" s="56"/>
      <c r="HII214" s="56"/>
      <c r="HIJ214" s="56"/>
      <c r="HIK214" s="56"/>
      <c r="HIL214" s="56"/>
      <c r="HIM214" s="56"/>
      <c r="HIN214" s="56"/>
      <c r="HIO214" s="56"/>
      <c r="HIP214" s="56"/>
      <c r="HIQ214" s="56"/>
      <c r="HIR214" s="56"/>
      <c r="HIS214" s="56"/>
      <c r="HIT214" s="56"/>
      <c r="HIU214" s="56"/>
      <c r="HIV214" s="56"/>
      <c r="HIW214" s="56"/>
      <c r="HIX214" s="56"/>
      <c r="HIY214" s="56"/>
      <c r="HIZ214" s="56"/>
      <c r="HJA214" s="56"/>
      <c r="HJB214" s="56"/>
      <c r="HJC214" s="56"/>
      <c r="HJD214" s="56"/>
      <c r="HJE214" s="56"/>
      <c r="HJF214" s="56"/>
      <c r="HJG214" s="56"/>
      <c r="HJH214" s="56"/>
      <c r="HJI214" s="56"/>
      <c r="HJJ214" s="56"/>
      <c r="HJK214" s="56"/>
      <c r="HJL214" s="56"/>
      <c r="HJM214" s="56"/>
      <c r="HJN214" s="56"/>
      <c r="HJO214" s="56"/>
      <c r="HJP214" s="56"/>
      <c r="HJQ214" s="56"/>
      <c r="HJR214" s="56"/>
      <c r="HJS214" s="56"/>
      <c r="HJT214" s="56"/>
      <c r="HJU214" s="56"/>
      <c r="HJV214" s="56"/>
      <c r="HJW214" s="56"/>
      <c r="HJX214" s="56"/>
      <c r="HJY214" s="56"/>
      <c r="HJZ214" s="56"/>
      <c r="HKA214" s="56"/>
      <c r="HKB214" s="56"/>
      <c r="HKC214" s="56"/>
      <c r="HKD214" s="56"/>
      <c r="HKE214" s="56"/>
      <c r="HKF214" s="56"/>
      <c r="HKG214" s="56"/>
      <c r="HKH214" s="56"/>
      <c r="HKI214" s="56"/>
      <c r="HKJ214" s="56"/>
      <c r="HKK214" s="56"/>
      <c r="HKL214" s="56"/>
      <c r="HKM214" s="56"/>
      <c r="HKN214" s="56"/>
      <c r="HKO214" s="56"/>
      <c r="HKP214" s="56"/>
      <c r="HKQ214" s="56"/>
      <c r="HKR214" s="56"/>
      <c r="HKS214" s="56"/>
      <c r="HKT214" s="56"/>
      <c r="HKU214" s="56"/>
      <c r="HKV214" s="56"/>
      <c r="HKW214" s="56"/>
      <c r="HKX214" s="56"/>
      <c r="HKY214" s="56"/>
      <c r="HKZ214" s="56"/>
      <c r="HLA214" s="56"/>
      <c r="HLB214" s="56"/>
      <c r="HLC214" s="56"/>
      <c r="HLD214" s="56"/>
      <c r="HLE214" s="56"/>
      <c r="HLF214" s="56"/>
      <c r="HLG214" s="56"/>
      <c r="HLH214" s="56"/>
      <c r="HLI214" s="56"/>
      <c r="HLJ214" s="56"/>
      <c r="HLK214" s="56"/>
      <c r="HLL214" s="56"/>
      <c r="HLM214" s="56"/>
      <c r="HLN214" s="56"/>
      <c r="HLO214" s="56"/>
      <c r="HLP214" s="56"/>
      <c r="HLQ214" s="56"/>
      <c r="HLR214" s="56"/>
      <c r="HLS214" s="56"/>
      <c r="HLT214" s="56"/>
      <c r="HLU214" s="56"/>
      <c r="HLV214" s="56"/>
      <c r="HLW214" s="56"/>
      <c r="HLX214" s="56"/>
      <c r="HLY214" s="56"/>
      <c r="HLZ214" s="56"/>
      <c r="HMA214" s="56"/>
      <c r="HMB214" s="56"/>
      <c r="HMC214" s="56"/>
      <c r="HMD214" s="56"/>
      <c r="HME214" s="56"/>
      <c r="HMF214" s="56"/>
      <c r="HMG214" s="56"/>
      <c r="HMH214" s="56"/>
      <c r="HMI214" s="56"/>
      <c r="HMJ214" s="56"/>
      <c r="HMK214" s="56"/>
      <c r="HML214" s="56"/>
      <c r="HMM214" s="56"/>
      <c r="HMN214" s="56"/>
      <c r="HMO214" s="56"/>
      <c r="HMP214" s="56"/>
      <c r="HMQ214" s="56"/>
      <c r="HMR214" s="56"/>
      <c r="HMS214" s="56"/>
      <c r="HMT214" s="56"/>
      <c r="HMU214" s="56"/>
      <c r="HMV214" s="56"/>
      <c r="HMW214" s="56"/>
      <c r="HMX214" s="56"/>
      <c r="HMY214" s="56"/>
      <c r="HMZ214" s="56"/>
      <c r="HNA214" s="56"/>
      <c r="HNB214" s="56"/>
      <c r="HNC214" s="56"/>
      <c r="HND214" s="56"/>
      <c r="HNE214" s="56"/>
      <c r="HNF214" s="56"/>
      <c r="HNG214" s="56"/>
      <c r="HNH214" s="56"/>
      <c r="HNI214" s="56"/>
      <c r="HNJ214" s="56"/>
      <c r="HNK214" s="56"/>
      <c r="HNL214" s="56"/>
      <c r="HNM214" s="56"/>
      <c r="HNN214" s="56"/>
      <c r="HNO214" s="56"/>
      <c r="HNP214" s="56"/>
      <c r="HNQ214" s="56"/>
      <c r="HNR214" s="56"/>
      <c r="HNS214" s="56"/>
      <c r="HNT214" s="56"/>
      <c r="HNU214" s="56"/>
      <c r="HNV214" s="56"/>
      <c r="HNW214" s="56"/>
      <c r="HNX214" s="56"/>
      <c r="HNY214" s="56"/>
      <c r="HNZ214" s="56"/>
      <c r="HOA214" s="56"/>
      <c r="HOB214" s="56"/>
      <c r="HOC214" s="56"/>
      <c r="HOD214" s="56"/>
      <c r="HOE214" s="56"/>
      <c r="HOF214" s="56"/>
      <c r="HOG214" s="56"/>
      <c r="HOH214" s="56"/>
      <c r="HOI214" s="56"/>
      <c r="HOJ214" s="56"/>
      <c r="HOK214" s="56"/>
      <c r="HOL214" s="56"/>
      <c r="HOM214" s="56"/>
      <c r="HON214" s="56"/>
      <c r="HOO214" s="56"/>
      <c r="HOP214" s="56"/>
      <c r="HOQ214" s="56"/>
      <c r="HOR214" s="56"/>
      <c r="HOS214" s="56"/>
      <c r="HOT214" s="56"/>
      <c r="HOU214" s="56"/>
      <c r="HOV214" s="56"/>
      <c r="HOW214" s="56"/>
      <c r="HOX214" s="56"/>
      <c r="HOY214" s="56"/>
      <c r="HOZ214" s="56"/>
      <c r="HPA214" s="56"/>
      <c r="HPB214" s="56"/>
      <c r="HPC214" s="56"/>
      <c r="HPD214" s="56"/>
      <c r="HPE214" s="56"/>
      <c r="HPF214" s="56"/>
      <c r="HPG214" s="56"/>
      <c r="HPH214" s="56"/>
      <c r="HPI214" s="56"/>
      <c r="HPJ214" s="56"/>
      <c r="HPK214" s="56"/>
      <c r="HPL214" s="56"/>
      <c r="HPM214" s="56"/>
      <c r="HPN214" s="56"/>
      <c r="HPO214" s="56"/>
      <c r="HPP214" s="56"/>
      <c r="HPQ214" s="56"/>
      <c r="HPR214" s="56"/>
      <c r="HPS214" s="56"/>
      <c r="HPT214" s="56"/>
      <c r="HPU214" s="56"/>
      <c r="HPV214" s="56"/>
      <c r="HPW214" s="56"/>
      <c r="HPX214" s="56"/>
      <c r="HPY214" s="56"/>
      <c r="HPZ214" s="56"/>
      <c r="HQA214" s="56"/>
      <c r="HQB214" s="56"/>
      <c r="HQC214" s="56"/>
      <c r="HQD214" s="56"/>
      <c r="HQE214" s="56"/>
      <c r="HQF214" s="56"/>
      <c r="HQG214" s="56"/>
      <c r="HQH214" s="56"/>
      <c r="HQI214" s="56"/>
      <c r="HQJ214" s="56"/>
      <c r="HQK214" s="56"/>
      <c r="HQL214" s="56"/>
      <c r="HQM214" s="56"/>
      <c r="HQN214" s="56"/>
      <c r="HQO214" s="56"/>
      <c r="HQP214" s="56"/>
      <c r="HQQ214" s="56"/>
      <c r="HQR214" s="56"/>
      <c r="HQS214" s="56"/>
      <c r="HQT214" s="56"/>
      <c r="HQU214" s="56"/>
      <c r="HQV214" s="56"/>
      <c r="HQW214" s="56"/>
      <c r="HQX214" s="56"/>
      <c r="HQY214" s="56"/>
      <c r="HQZ214" s="56"/>
      <c r="HRA214" s="56"/>
      <c r="HRB214" s="56"/>
      <c r="HRC214" s="56"/>
      <c r="HRD214" s="56"/>
      <c r="HRE214" s="56"/>
      <c r="HRF214" s="56"/>
      <c r="HRG214" s="56"/>
      <c r="HRH214" s="56"/>
      <c r="HRI214" s="56"/>
      <c r="HRJ214" s="56"/>
      <c r="HRK214" s="56"/>
      <c r="HRL214" s="56"/>
      <c r="HRM214" s="56"/>
      <c r="HRN214" s="56"/>
      <c r="HRO214" s="56"/>
      <c r="HRP214" s="56"/>
      <c r="HRQ214" s="56"/>
      <c r="HRR214" s="56"/>
      <c r="HRS214" s="56"/>
      <c r="HRT214" s="56"/>
      <c r="HRU214" s="56"/>
      <c r="HRV214" s="56"/>
      <c r="HRW214" s="56"/>
      <c r="HRX214" s="56"/>
      <c r="HRY214" s="56"/>
      <c r="HRZ214" s="56"/>
      <c r="HSA214" s="56"/>
      <c r="HSB214" s="56"/>
      <c r="HSC214" s="56"/>
      <c r="HSD214" s="56"/>
      <c r="HSE214" s="56"/>
      <c r="HSF214" s="56"/>
      <c r="HSG214" s="56"/>
      <c r="HSH214" s="56"/>
      <c r="HSI214" s="56"/>
      <c r="HSJ214" s="56"/>
      <c r="HSK214" s="56"/>
      <c r="HSL214" s="56"/>
      <c r="HSM214" s="56"/>
      <c r="HSN214" s="56"/>
      <c r="HSO214" s="56"/>
      <c r="HSP214" s="56"/>
      <c r="HSQ214" s="56"/>
      <c r="HSR214" s="56"/>
      <c r="HSS214" s="56"/>
      <c r="HST214" s="56"/>
      <c r="HSU214" s="56"/>
      <c r="HSV214" s="56"/>
      <c r="HSW214" s="56"/>
      <c r="HSX214" s="56"/>
      <c r="HSY214" s="56"/>
      <c r="HSZ214" s="56"/>
      <c r="HTA214" s="56"/>
      <c r="HTB214" s="56"/>
      <c r="HTC214" s="56"/>
      <c r="HTD214" s="56"/>
      <c r="HTE214" s="56"/>
      <c r="HTF214" s="56"/>
      <c r="HTG214" s="56"/>
      <c r="HTH214" s="56"/>
      <c r="HTI214" s="56"/>
      <c r="HTJ214" s="56"/>
      <c r="HTK214" s="56"/>
      <c r="HTL214" s="56"/>
      <c r="HTM214" s="56"/>
      <c r="HTN214" s="56"/>
      <c r="HTO214" s="56"/>
      <c r="HTP214" s="56"/>
      <c r="HTQ214" s="56"/>
      <c r="HTR214" s="56"/>
      <c r="HTS214" s="56"/>
      <c r="HTT214" s="56"/>
      <c r="HTU214" s="56"/>
      <c r="HTV214" s="56"/>
      <c r="HTW214" s="56"/>
      <c r="HTX214" s="56"/>
      <c r="HTY214" s="56"/>
      <c r="HTZ214" s="56"/>
      <c r="HUA214" s="56"/>
      <c r="HUB214" s="56"/>
      <c r="HUC214" s="56"/>
      <c r="HUD214" s="56"/>
      <c r="HUE214" s="56"/>
      <c r="HUF214" s="56"/>
      <c r="HUG214" s="56"/>
      <c r="HUH214" s="56"/>
      <c r="HUI214" s="56"/>
      <c r="HUJ214" s="56"/>
      <c r="HUK214" s="56"/>
      <c r="HUL214" s="56"/>
      <c r="HUM214" s="56"/>
      <c r="HUN214" s="56"/>
      <c r="HUO214" s="56"/>
      <c r="HUP214" s="56"/>
      <c r="HUQ214" s="56"/>
      <c r="HUR214" s="56"/>
      <c r="HUS214" s="56"/>
      <c r="HUT214" s="56"/>
      <c r="HUU214" s="56"/>
      <c r="HUV214" s="56"/>
      <c r="HUW214" s="56"/>
      <c r="HUX214" s="56"/>
      <c r="HUY214" s="56"/>
      <c r="HUZ214" s="56"/>
      <c r="HVA214" s="56"/>
      <c r="HVB214" s="56"/>
      <c r="HVC214" s="56"/>
      <c r="HVD214" s="56"/>
      <c r="HVE214" s="56"/>
      <c r="HVF214" s="56"/>
      <c r="HVG214" s="56"/>
      <c r="HVH214" s="56"/>
      <c r="HVI214" s="56"/>
      <c r="HVJ214" s="56"/>
      <c r="HVK214" s="56"/>
      <c r="HVL214" s="56"/>
      <c r="HVM214" s="56"/>
      <c r="HVN214" s="56"/>
      <c r="HVO214" s="56"/>
      <c r="HVP214" s="56"/>
      <c r="HVQ214" s="56"/>
      <c r="HVR214" s="56"/>
      <c r="HVS214" s="56"/>
      <c r="HVT214" s="56"/>
      <c r="HVU214" s="56"/>
      <c r="HVV214" s="56"/>
      <c r="HVW214" s="56"/>
      <c r="HVX214" s="56"/>
      <c r="HVY214" s="56"/>
      <c r="HVZ214" s="56"/>
      <c r="HWA214" s="56"/>
      <c r="HWB214" s="56"/>
      <c r="HWC214" s="56"/>
      <c r="HWD214" s="56"/>
      <c r="HWE214" s="56"/>
      <c r="HWF214" s="56"/>
      <c r="HWG214" s="56"/>
      <c r="HWH214" s="56"/>
      <c r="HWI214" s="56"/>
      <c r="HWJ214" s="56"/>
      <c r="HWK214" s="56"/>
      <c r="HWL214" s="56"/>
      <c r="HWM214" s="56"/>
      <c r="HWN214" s="56"/>
      <c r="HWO214" s="56"/>
      <c r="HWP214" s="56"/>
      <c r="HWQ214" s="56"/>
      <c r="HWR214" s="56"/>
      <c r="HWS214" s="56"/>
      <c r="HWT214" s="56"/>
      <c r="HWU214" s="56"/>
      <c r="HWV214" s="56"/>
      <c r="HWW214" s="56"/>
      <c r="HWX214" s="56"/>
      <c r="HWY214" s="56"/>
      <c r="HWZ214" s="56"/>
      <c r="HXA214" s="56"/>
      <c r="HXB214" s="56"/>
      <c r="HXC214" s="56"/>
      <c r="HXD214" s="56"/>
      <c r="HXE214" s="56"/>
      <c r="HXF214" s="56"/>
      <c r="HXG214" s="56"/>
      <c r="HXH214" s="56"/>
      <c r="HXI214" s="56"/>
      <c r="HXJ214" s="56"/>
      <c r="HXK214" s="56"/>
      <c r="HXL214" s="56"/>
      <c r="HXM214" s="56"/>
      <c r="HXN214" s="56"/>
      <c r="HXO214" s="56"/>
      <c r="HXP214" s="56"/>
      <c r="HXQ214" s="56"/>
      <c r="HXR214" s="56"/>
      <c r="HXS214" s="56"/>
      <c r="HXT214" s="56"/>
      <c r="HXU214" s="56"/>
      <c r="HXV214" s="56"/>
      <c r="HXW214" s="56"/>
      <c r="HXX214" s="56"/>
      <c r="HXY214" s="56"/>
      <c r="HXZ214" s="56"/>
      <c r="HYA214" s="56"/>
      <c r="HYB214" s="56"/>
      <c r="HYC214" s="56"/>
      <c r="HYD214" s="56"/>
      <c r="HYE214" s="56"/>
      <c r="HYF214" s="56"/>
      <c r="HYG214" s="56"/>
      <c r="HYH214" s="56"/>
      <c r="HYI214" s="56"/>
      <c r="HYJ214" s="56"/>
      <c r="HYK214" s="56"/>
      <c r="HYL214" s="56"/>
      <c r="HYM214" s="56"/>
      <c r="HYN214" s="56"/>
      <c r="HYO214" s="56"/>
      <c r="HYP214" s="56"/>
      <c r="HYQ214" s="56"/>
      <c r="HYR214" s="56"/>
      <c r="HYS214" s="56"/>
      <c r="HYT214" s="56"/>
      <c r="HYU214" s="56"/>
      <c r="HYV214" s="56"/>
      <c r="HYW214" s="56"/>
      <c r="HYX214" s="56"/>
      <c r="HYY214" s="56"/>
      <c r="HYZ214" s="56"/>
      <c r="HZA214" s="56"/>
      <c r="HZB214" s="56"/>
      <c r="HZC214" s="56"/>
      <c r="HZD214" s="56"/>
      <c r="HZE214" s="56"/>
      <c r="HZF214" s="56"/>
      <c r="HZG214" s="56"/>
      <c r="HZH214" s="56"/>
      <c r="HZI214" s="56"/>
      <c r="HZJ214" s="56"/>
      <c r="HZK214" s="56"/>
      <c r="HZL214" s="56"/>
      <c r="HZM214" s="56"/>
      <c r="HZN214" s="56"/>
      <c r="HZO214" s="56"/>
      <c r="HZP214" s="56"/>
      <c r="HZQ214" s="56"/>
      <c r="HZR214" s="56"/>
      <c r="HZS214" s="56"/>
      <c r="HZT214" s="56"/>
      <c r="HZU214" s="56"/>
      <c r="HZV214" s="56"/>
      <c r="HZW214" s="56"/>
      <c r="HZX214" s="56"/>
      <c r="HZY214" s="56"/>
      <c r="HZZ214" s="56"/>
      <c r="IAA214" s="56"/>
      <c r="IAB214" s="56"/>
      <c r="IAC214" s="56"/>
      <c r="IAD214" s="56"/>
      <c r="IAE214" s="56"/>
      <c r="IAF214" s="56"/>
      <c r="IAG214" s="56"/>
      <c r="IAH214" s="56"/>
      <c r="IAI214" s="56"/>
      <c r="IAJ214" s="56"/>
      <c r="IAK214" s="56"/>
      <c r="IAL214" s="56"/>
      <c r="IAM214" s="56"/>
      <c r="IAN214" s="56"/>
      <c r="IAO214" s="56"/>
      <c r="IAP214" s="56"/>
      <c r="IAQ214" s="56"/>
      <c r="IAR214" s="56"/>
      <c r="IAS214" s="56"/>
      <c r="IAT214" s="56"/>
      <c r="IAU214" s="56"/>
      <c r="IAV214" s="56"/>
      <c r="IAW214" s="56"/>
      <c r="IAX214" s="56"/>
      <c r="IAY214" s="56"/>
      <c r="IAZ214" s="56"/>
      <c r="IBA214" s="56"/>
      <c r="IBB214" s="56"/>
      <c r="IBC214" s="56"/>
      <c r="IBD214" s="56"/>
      <c r="IBE214" s="56"/>
      <c r="IBF214" s="56"/>
      <c r="IBG214" s="56"/>
      <c r="IBH214" s="56"/>
      <c r="IBI214" s="56"/>
      <c r="IBJ214" s="56"/>
      <c r="IBK214" s="56"/>
      <c r="IBL214" s="56"/>
      <c r="IBM214" s="56"/>
      <c r="IBN214" s="56"/>
      <c r="IBO214" s="56"/>
      <c r="IBP214" s="56"/>
      <c r="IBQ214" s="56"/>
      <c r="IBR214" s="56"/>
      <c r="IBS214" s="56"/>
      <c r="IBT214" s="56"/>
      <c r="IBU214" s="56"/>
      <c r="IBV214" s="56"/>
      <c r="IBW214" s="56"/>
      <c r="IBX214" s="56"/>
      <c r="IBY214" s="56"/>
      <c r="IBZ214" s="56"/>
      <c r="ICA214" s="56"/>
      <c r="ICB214" s="56"/>
      <c r="ICC214" s="56"/>
      <c r="ICD214" s="56"/>
      <c r="ICE214" s="56"/>
      <c r="ICF214" s="56"/>
      <c r="ICG214" s="56"/>
      <c r="ICH214" s="56"/>
      <c r="ICI214" s="56"/>
      <c r="ICJ214" s="56"/>
      <c r="ICK214" s="56"/>
      <c r="ICL214" s="56"/>
      <c r="ICM214" s="56"/>
      <c r="ICN214" s="56"/>
      <c r="ICO214" s="56"/>
      <c r="ICP214" s="56"/>
      <c r="ICQ214" s="56"/>
      <c r="ICR214" s="56"/>
      <c r="ICS214" s="56"/>
      <c r="ICT214" s="56"/>
      <c r="ICU214" s="56"/>
      <c r="ICV214" s="56"/>
      <c r="ICW214" s="56"/>
      <c r="ICX214" s="56"/>
      <c r="ICY214" s="56"/>
      <c r="ICZ214" s="56"/>
      <c r="IDA214" s="56"/>
      <c r="IDB214" s="56"/>
      <c r="IDC214" s="56"/>
      <c r="IDD214" s="56"/>
      <c r="IDE214" s="56"/>
      <c r="IDF214" s="56"/>
      <c r="IDG214" s="56"/>
      <c r="IDH214" s="56"/>
      <c r="IDI214" s="56"/>
      <c r="IDJ214" s="56"/>
      <c r="IDK214" s="56"/>
      <c r="IDL214" s="56"/>
      <c r="IDM214" s="56"/>
      <c r="IDN214" s="56"/>
      <c r="IDO214" s="56"/>
      <c r="IDP214" s="56"/>
      <c r="IDQ214" s="56"/>
      <c r="IDR214" s="56"/>
      <c r="IDS214" s="56"/>
      <c r="IDT214" s="56"/>
      <c r="IDU214" s="56"/>
      <c r="IDV214" s="56"/>
      <c r="IDW214" s="56"/>
      <c r="IDX214" s="56"/>
      <c r="IDY214" s="56"/>
      <c r="IDZ214" s="56"/>
      <c r="IEA214" s="56"/>
      <c r="IEB214" s="56"/>
      <c r="IEC214" s="56"/>
      <c r="IED214" s="56"/>
      <c r="IEE214" s="56"/>
      <c r="IEF214" s="56"/>
      <c r="IEG214" s="56"/>
      <c r="IEH214" s="56"/>
      <c r="IEI214" s="56"/>
      <c r="IEJ214" s="56"/>
      <c r="IEK214" s="56"/>
      <c r="IEL214" s="56"/>
      <c r="IEM214" s="56"/>
      <c r="IEN214" s="56"/>
      <c r="IEO214" s="56"/>
      <c r="IEP214" s="56"/>
      <c r="IEQ214" s="56"/>
      <c r="IER214" s="56"/>
      <c r="IES214" s="56"/>
      <c r="IET214" s="56"/>
      <c r="IEU214" s="56"/>
      <c r="IEV214" s="56"/>
      <c r="IEW214" s="56"/>
      <c r="IEX214" s="56"/>
      <c r="IEY214" s="56"/>
      <c r="IEZ214" s="56"/>
      <c r="IFA214" s="56"/>
      <c r="IFB214" s="56"/>
      <c r="IFC214" s="56"/>
      <c r="IFD214" s="56"/>
      <c r="IFE214" s="56"/>
      <c r="IFF214" s="56"/>
      <c r="IFG214" s="56"/>
      <c r="IFH214" s="56"/>
      <c r="IFI214" s="56"/>
      <c r="IFJ214" s="56"/>
      <c r="IFK214" s="56"/>
      <c r="IFL214" s="56"/>
      <c r="IFM214" s="56"/>
      <c r="IFN214" s="56"/>
      <c r="IFO214" s="56"/>
      <c r="IFP214" s="56"/>
      <c r="IFQ214" s="56"/>
      <c r="IFR214" s="56"/>
      <c r="IFS214" s="56"/>
      <c r="IFT214" s="56"/>
      <c r="IFU214" s="56"/>
      <c r="IFV214" s="56"/>
      <c r="IFW214" s="56"/>
      <c r="IFX214" s="56"/>
      <c r="IFY214" s="56"/>
      <c r="IFZ214" s="56"/>
      <c r="IGA214" s="56"/>
      <c r="IGB214" s="56"/>
      <c r="IGC214" s="56"/>
      <c r="IGD214" s="56"/>
      <c r="IGE214" s="56"/>
      <c r="IGF214" s="56"/>
      <c r="IGG214" s="56"/>
      <c r="IGH214" s="56"/>
      <c r="IGI214" s="56"/>
      <c r="IGJ214" s="56"/>
      <c r="IGK214" s="56"/>
      <c r="IGL214" s="56"/>
      <c r="IGM214" s="56"/>
      <c r="IGN214" s="56"/>
      <c r="IGO214" s="56"/>
      <c r="IGP214" s="56"/>
      <c r="IGQ214" s="56"/>
      <c r="IGR214" s="56"/>
      <c r="IGS214" s="56"/>
      <c r="IGT214" s="56"/>
      <c r="IGU214" s="56"/>
      <c r="IGV214" s="56"/>
      <c r="IGW214" s="56"/>
      <c r="IGX214" s="56"/>
      <c r="IGY214" s="56"/>
      <c r="IGZ214" s="56"/>
      <c r="IHA214" s="56"/>
      <c r="IHB214" s="56"/>
      <c r="IHC214" s="56"/>
      <c r="IHD214" s="56"/>
      <c r="IHE214" s="56"/>
      <c r="IHF214" s="56"/>
      <c r="IHG214" s="56"/>
      <c r="IHH214" s="56"/>
      <c r="IHI214" s="56"/>
      <c r="IHJ214" s="56"/>
      <c r="IHK214" s="56"/>
      <c r="IHL214" s="56"/>
      <c r="IHM214" s="56"/>
      <c r="IHN214" s="56"/>
      <c r="IHO214" s="56"/>
      <c r="IHP214" s="56"/>
      <c r="IHQ214" s="56"/>
      <c r="IHR214" s="56"/>
      <c r="IHS214" s="56"/>
      <c r="IHT214" s="56"/>
      <c r="IHU214" s="56"/>
      <c r="IHV214" s="56"/>
      <c r="IHW214" s="56"/>
      <c r="IHX214" s="56"/>
      <c r="IHY214" s="56"/>
      <c r="IHZ214" s="56"/>
      <c r="IIA214" s="56"/>
      <c r="IIB214" s="56"/>
      <c r="IIC214" s="56"/>
      <c r="IID214" s="56"/>
      <c r="IIE214" s="56"/>
      <c r="IIF214" s="56"/>
      <c r="IIG214" s="56"/>
      <c r="IIH214" s="56"/>
      <c r="III214" s="56"/>
      <c r="IIJ214" s="56"/>
      <c r="IIK214" s="56"/>
      <c r="IIL214" s="56"/>
      <c r="IIM214" s="56"/>
      <c r="IIN214" s="56"/>
      <c r="IIO214" s="56"/>
      <c r="IIP214" s="56"/>
      <c r="IIQ214" s="56"/>
      <c r="IIR214" s="56"/>
      <c r="IIS214" s="56"/>
      <c r="IIT214" s="56"/>
      <c r="IIU214" s="56"/>
      <c r="IIV214" s="56"/>
      <c r="IIW214" s="56"/>
      <c r="IIX214" s="56"/>
      <c r="IIY214" s="56"/>
      <c r="IIZ214" s="56"/>
      <c r="IJA214" s="56"/>
      <c r="IJB214" s="56"/>
      <c r="IJC214" s="56"/>
      <c r="IJD214" s="56"/>
      <c r="IJE214" s="56"/>
      <c r="IJF214" s="56"/>
      <c r="IJG214" s="56"/>
      <c r="IJH214" s="56"/>
      <c r="IJI214" s="56"/>
      <c r="IJJ214" s="56"/>
      <c r="IJK214" s="56"/>
      <c r="IJL214" s="56"/>
      <c r="IJM214" s="56"/>
      <c r="IJN214" s="56"/>
      <c r="IJO214" s="56"/>
      <c r="IJP214" s="56"/>
      <c r="IJQ214" s="56"/>
      <c r="IJR214" s="56"/>
      <c r="IJS214" s="56"/>
      <c r="IJT214" s="56"/>
      <c r="IJU214" s="56"/>
      <c r="IJV214" s="56"/>
      <c r="IJW214" s="56"/>
      <c r="IJX214" s="56"/>
      <c r="IJY214" s="56"/>
      <c r="IJZ214" s="56"/>
      <c r="IKA214" s="56"/>
      <c r="IKB214" s="56"/>
      <c r="IKC214" s="56"/>
      <c r="IKD214" s="56"/>
      <c r="IKE214" s="56"/>
      <c r="IKF214" s="56"/>
      <c r="IKG214" s="56"/>
      <c r="IKH214" s="56"/>
      <c r="IKI214" s="56"/>
      <c r="IKJ214" s="56"/>
      <c r="IKK214" s="56"/>
      <c r="IKL214" s="56"/>
      <c r="IKM214" s="56"/>
      <c r="IKN214" s="56"/>
      <c r="IKO214" s="56"/>
      <c r="IKP214" s="56"/>
      <c r="IKQ214" s="56"/>
      <c r="IKR214" s="56"/>
      <c r="IKS214" s="56"/>
      <c r="IKT214" s="56"/>
      <c r="IKU214" s="56"/>
      <c r="IKV214" s="56"/>
      <c r="IKW214" s="56"/>
      <c r="IKX214" s="56"/>
      <c r="IKY214" s="56"/>
      <c r="IKZ214" s="56"/>
      <c r="ILA214" s="56"/>
      <c r="ILB214" s="56"/>
      <c r="ILC214" s="56"/>
      <c r="ILD214" s="56"/>
      <c r="ILE214" s="56"/>
      <c r="ILF214" s="56"/>
      <c r="ILG214" s="56"/>
      <c r="ILH214" s="56"/>
      <c r="ILI214" s="56"/>
      <c r="ILJ214" s="56"/>
      <c r="ILK214" s="56"/>
      <c r="ILL214" s="56"/>
      <c r="ILM214" s="56"/>
      <c r="ILN214" s="56"/>
      <c r="ILO214" s="56"/>
      <c r="ILP214" s="56"/>
      <c r="ILQ214" s="56"/>
      <c r="ILR214" s="56"/>
      <c r="ILS214" s="56"/>
      <c r="ILT214" s="56"/>
      <c r="ILU214" s="56"/>
      <c r="ILV214" s="56"/>
      <c r="ILW214" s="56"/>
      <c r="ILX214" s="56"/>
      <c r="ILY214" s="56"/>
      <c r="ILZ214" s="56"/>
      <c r="IMA214" s="56"/>
      <c r="IMB214" s="56"/>
      <c r="IMC214" s="56"/>
      <c r="IMD214" s="56"/>
      <c r="IME214" s="56"/>
      <c r="IMF214" s="56"/>
      <c r="IMG214" s="56"/>
      <c r="IMH214" s="56"/>
      <c r="IMI214" s="56"/>
      <c r="IMJ214" s="56"/>
      <c r="IMK214" s="56"/>
      <c r="IML214" s="56"/>
      <c r="IMM214" s="56"/>
      <c r="IMN214" s="56"/>
      <c r="IMO214" s="56"/>
      <c r="IMP214" s="56"/>
      <c r="IMQ214" s="56"/>
      <c r="IMR214" s="56"/>
      <c r="IMS214" s="56"/>
      <c r="IMT214" s="56"/>
      <c r="IMU214" s="56"/>
      <c r="IMV214" s="56"/>
      <c r="IMW214" s="56"/>
      <c r="IMX214" s="56"/>
      <c r="IMY214" s="56"/>
      <c r="IMZ214" s="56"/>
      <c r="INA214" s="56"/>
      <c r="INB214" s="56"/>
      <c r="INC214" s="56"/>
      <c r="IND214" s="56"/>
      <c r="INE214" s="56"/>
      <c r="INF214" s="56"/>
      <c r="ING214" s="56"/>
      <c r="INH214" s="56"/>
      <c r="INI214" s="56"/>
      <c r="INJ214" s="56"/>
      <c r="INK214" s="56"/>
      <c r="INL214" s="56"/>
      <c r="INM214" s="56"/>
      <c r="INN214" s="56"/>
      <c r="INO214" s="56"/>
      <c r="INP214" s="56"/>
      <c r="INQ214" s="56"/>
      <c r="INR214" s="56"/>
      <c r="INS214" s="56"/>
      <c r="INT214" s="56"/>
      <c r="INU214" s="56"/>
      <c r="INV214" s="56"/>
      <c r="INW214" s="56"/>
      <c r="INX214" s="56"/>
      <c r="INY214" s="56"/>
      <c r="INZ214" s="56"/>
      <c r="IOA214" s="56"/>
      <c r="IOB214" s="56"/>
      <c r="IOC214" s="56"/>
      <c r="IOD214" s="56"/>
      <c r="IOE214" s="56"/>
      <c r="IOF214" s="56"/>
      <c r="IOG214" s="56"/>
      <c r="IOH214" s="56"/>
      <c r="IOI214" s="56"/>
      <c r="IOJ214" s="56"/>
      <c r="IOK214" s="56"/>
      <c r="IOL214" s="56"/>
      <c r="IOM214" s="56"/>
      <c r="ION214" s="56"/>
      <c r="IOO214" s="56"/>
      <c r="IOP214" s="56"/>
      <c r="IOQ214" s="56"/>
      <c r="IOR214" s="56"/>
      <c r="IOS214" s="56"/>
      <c r="IOT214" s="56"/>
      <c r="IOU214" s="56"/>
      <c r="IOV214" s="56"/>
      <c r="IOW214" s="56"/>
      <c r="IOX214" s="56"/>
      <c r="IOY214" s="56"/>
      <c r="IOZ214" s="56"/>
      <c r="IPA214" s="56"/>
      <c r="IPB214" s="56"/>
      <c r="IPC214" s="56"/>
      <c r="IPD214" s="56"/>
      <c r="IPE214" s="56"/>
      <c r="IPF214" s="56"/>
      <c r="IPG214" s="56"/>
      <c r="IPH214" s="56"/>
      <c r="IPI214" s="56"/>
      <c r="IPJ214" s="56"/>
      <c r="IPK214" s="56"/>
      <c r="IPL214" s="56"/>
      <c r="IPM214" s="56"/>
      <c r="IPN214" s="56"/>
      <c r="IPO214" s="56"/>
      <c r="IPP214" s="56"/>
      <c r="IPQ214" s="56"/>
      <c r="IPR214" s="56"/>
      <c r="IPS214" s="56"/>
      <c r="IPT214" s="56"/>
      <c r="IPU214" s="56"/>
      <c r="IPV214" s="56"/>
      <c r="IPW214" s="56"/>
      <c r="IPX214" s="56"/>
      <c r="IPY214" s="56"/>
      <c r="IPZ214" s="56"/>
      <c r="IQA214" s="56"/>
      <c r="IQB214" s="56"/>
      <c r="IQC214" s="56"/>
      <c r="IQD214" s="56"/>
      <c r="IQE214" s="56"/>
      <c r="IQF214" s="56"/>
      <c r="IQG214" s="56"/>
      <c r="IQH214" s="56"/>
      <c r="IQI214" s="56"/>
      <c r="IQJ214" s="56"/>
      <c r="IQK214" s="56"/>
      <c r="IQL214" s="56"/>
      <c r="IQM214" s="56"/>
      <c r="IQN214" s="56"/>
      <c r="IQO214" s="56"/>
      <c r="IQP214" s="56"/>
      <c r="IQQ214" s="56"/>
      <c r="IQR214" s="56"/>
      <c r="IQS214" s="56"/>
      <c r="IQT214" s="56"/>
      <c r="IQU214" s="56"/>
      <c r="IQV214" s="56"/>
      <c r="IQW214" s="56"/>
      <c r="IQX214" s="56"/>
      <c r="IQY214" s="56"/>
      <c r="IQZ214" s="56"/>
      <c r="IRA214" s="56"/>
      <c r="IRB214" s="56"/>
      <c r="IRC214" s="56"/>
      <c r="IRD214" s="56"/>
      <c r="IRE214" s="56"/>
      <c r="IRF214" s="56"/>
      <c r="IRG214" s="56"/>
      <c r="IRH214" s="56"/>
      <c r="IRI214" s="56"/>
      <c r="IRJ214" s="56"/>
      <c r="IRK214" s="56"/>
      <c r="IRL214" s="56"/>
      <c r="IRM214" s="56"/>
      <c r="IRN214" s="56"/>
      <c r="IRO214" s="56"/>
      <c r="IRP214" s="56"/>
      <c r="IRQ214" s="56"/>
      <c r="IRR214" s="56"/>
      <c r="IRS214" s="56"/>
      <c r="IRT214" s="56"/>
      <c r="IRU214" s="56"/>
      <c r="IRV214" s="56"/>
      <c r="IRW214" s="56"/>
      <c r="IRX214" s="56"/>
      <c r="IRY214" s="56"/>
      <c r="IRZ214" s="56"/>
      <c r="ISA214" s="56"/>
      <c r="ISB214" s="56"/>
      <c r="ISC214" s="56"/>
      <c r="ISD214" s="56"/>
      <c r="ISE214" s="56"/>
      <c r="ISF214" s="56"/>
      <c r="ISG214" s="56"/>
      <c r="ISH214" s="56"/>
      <c r="ISI214" s="56"/>
      <c r="ISJ214" s="56"/>
      <c r="ISK214" s="56"/>
      <c r="ISL214" s="56"/>
      <c r="ISM214" s="56"/>
      <c r="ISN214" s="56"/>
      <c r="ISO214" s="56"/>
      <c r="ISP214" s="56"/>
      <c r="ISQ214" s="56"/>
      <c r="ISR214" s="56"/>
      <c r="ISS214" s="56"/>
      <c r="IST214" s="56"/>
      <c r="ISU214" s="56"/>
      <c r="ISV214" s="56"/>
      <c r="ISW214" s="56"/>
      <c r="ISX214" s="56"/>
      <c r="ISY214" s="56"/>
      <c r="ISZ214" s="56"/>
      <c r="ITA214" s="56"/>
      <c r="ITB214" s="56"/>
      <c r="ITC214" s="56"/>
      <c r="ITD214" s="56"/>
      <c r="ITE214" s="56"/>
      <c r="ITF214" s="56"/>
      <c r="ITG214" s="56"/>
      <c r="ITH214" s="56"/>
      <c r="ITI214" s="56"/>
      <c r="ITJ214" s="56"/>
      <c r="ITK214" s="56"/>
      <c r="ITL214" s="56"/>
      <c r="ITM214" s="56"/>
      <c r="ITN214" s="56"/>
      <c r="ITO214" s="56"/>
      <c r="ITP214" s="56"/>
      <c r="ITQ214" s="56"/>
      <c r="ITR214" s="56"/>
      <c r="ITS214" s="56"/>
      <c r="ITT214" s="56"/>
      <c r="ITU214" s="56"/>
      <c r="ITV214" s="56"/>
      <c r="ITW214" s="56"/>
      <c r="ITX214" s="56"/>
      <c r="ITY214" s="56"/>
      <c r="ITZ214" s="56"/>
      <c r="IUA214" s="56"/>
      <c r="IUB214" s="56"/>
      <c r="IUC214" s="56"/>
      <c r="IUD214" s="56"/>
      <c r="IUE214" s="56"/>
      <c r="IUF214" s="56"/>
      <c r="IUG214" s="56"/>
      <c r="IUH214" s="56"/>
      <c r="IUI214" s="56"/>
      <c r="IUJ214" s="56"/>
      <c r="IUK214" s="56"/>
      <c r="IUL214" s="56"/>
      <c r="IUM214" s="56"/>
      <c r="IUN214" s="56"/>
      <c r="IUO214" s="56"/>
      <c r="IUP214" s="56"/>
      <c r="IUQ214" s="56"/>
      <c r="IUR214" s="56"/>
      <c r="IUS214" s="56"/>
      <c r="IUT214" s="56"/>
      <c r="IUU214" s="56"/>
      <c r="IUV214" s="56"/>
      <c r="IUW214" s="56"/>
      <c r="IUX214" s="56"/>
      <c r="IUY214" s="56"/>
      <c r="IUZ214" s="56"/>
      <c r="IVA214" s="56"/>
      <c r="IVB214" s="56"/>
      <c r="IVC214" s="56"/>
      <c r="IVD214" s="56"/>
      <c r="IVE214" s="56"/>
      <c r="IVF214" s="56"/>
      <c r="IVG214" s="56"/>
      <c r="IVH214" s="56"/>
      <c r="IVI214" s="56"/>
      <c r="IVJ214" s="56"/>
      <c r="IVK214" s="56"/>
      <c r="IVL214" s="56"/>
      <c r="IVM214" s="56"/>
      <c r="IVN214" s="56"/>
      <c r="IVO214" s="56"/>
      <c r="IVP214" s="56"/>
      <c r="IVQ214" s="56"/>
      <c r="IVR214" s="56"/>
      <c r="IVS214" s="56"/>
      <c r="IVT214" s="56"/>
      <c r="IVU214" s="56"/>
      <c r="IVV214" s="56"/>
      <c r="IVW214" s="56"/>
      <c r="IVX214" s="56"/>
      <c r="IVY214" s="56"/>
      <c r="IVZ214" s="56"/>
      <c r="IWA214" s="56"/>
      <c r="IWB214" s="56"/>
      <c r="IWC214" s="56"/>
      <c r="IWD214" s="56"/>
      <c r="IWE214" s="56"/>
      <c r="IWF214" s="56"/>
      <c r="IWG214" s="56"/>
      <c r="IWH214" s="56"/>
      <c r="IWI214" s="56"/>
      <c r="IWJ214" s="56"/>
      <c r="IWK214" s="56"/>
      <c r="IWL214" s="56"/>
      <c r="IWM214" s="56"/>
      <c r="IWN214" s="56"/>
      <c r="IWO214" s="56"/>
      <c r="IWP214" s="56"/>
      <c r="IWQ214" s="56"/>
      <c r="IWR214" s="56"/>
      <c r="IWS214" s="56"/>
      <c r="IWT214" s="56"/>
      <c r="IWU214" s="56"/>
      <c r="IWV214" s="56"/>
      <c r="IWW214" s="56"/>
      <c r="IWX214" s="56"/>
      <c r="IWY214" s="56"/>
      <c r="IWZ214" s="56"/>
      <c r="IXA214" s="56"/>
      <c r="IXB214" s="56"/>
      <c r="IXC214" s="56"/>
      <c r="IXD214" s="56"/>
      <c r="IXE214" s="56"/>
      <c r="IXF214" s="56"/>
      <c r="IXG214" s="56"/>
      <c r="IXH214" s="56"/>
      <c r="IXI214" s="56"/>
      <c r="IXJ214" s="56"/>
      <c r="IXK214" s="56"/>
      <c r="IXL214" s="56"/>
      <c r="IXM214" s="56"/>
      <c r="IXN214" s="56"/>
      <c r="IXO214" s="56"/>
      <c r="IXP214" s="56"/>
      <c r="IXQ214" s="56"/>
      <c r="IXR214" s="56"/>
      <c r="IXS214" s="56"/>
      <c r="IXT214" s="56"/>
      <c r="IXU214" s="56"/>
      <c r="IXV214" s="56"/>
      <c r="IXW214" s="56"/>
      <c r="IXX214" s="56"/>
      <c r="IXY214" s="56"/>
      <c r="IXZ214" s="56"/>
      <c r="IYA214" s="56"/>
      <c r="IYB214" s="56"/>
      <c r="IYC214" s="56"/>
      <c r="IYD214" s="56"/>
      <c r="IYE214" s="56"/>
      <c r="IYF214" s="56"/>
      <c r="IYG214" s="56"/>
      <c r="IYH214" s="56"/>
      <c r="IYI214" s="56"/>
      <c r="IYJ214" s="56"/>
      <c r="IYK214" s="56"/>
      <c r="IYL214" s="56"/>
      <c r="IYM214" s="56"/>
      <c r="IYN214" s="56"/>
      <c r="IYO214" s="56"/>
      <c r="IYP214" s="56"/>
      <c r="IYQ214" s="56"/>
      <c r="IYR214" s="56"/>
      <c r="IYS214" s="56"/>
      <c r="IYT214" s="56"/>
      <c r="IYU214" s="56"/>
      <c r="IYV214" s="56"/>
      <c r="IYW214" s="56"/>
      <c r="IYX214" s="56"/>
      <c r="IYY214" s="56"/>
      <c r="IYZ214" s="56"/>
      <c r="IZA214" s="56"/>
      <c r="IZB214" s="56"/>
      <c r="IZC214" s="56"/>
      <c r="IZD214" s="56"/>
      <c r="IZE214" s="56"/>
      <c r="IZF214" s="56"/>
      <c r="IZG214" s="56"/>
      <c r="IZH214" s="56"/>
      <c r="IZI214" s="56"/>
      <c r="IZJ214" s="56"/>
      <c r="IZK214" s="56"/>
      <c r="IZL214" s="56"/>
      <c r="IZM214" s="56"/>
      <c r="IZN214" s="56"/>
      <c r="IZO214" s="56"/>
      <c r="IZP214" s="56"/>
      <c r="IZQ214" s="56"/>
      <c r="IZR214" s="56"/>
      <c r="IZS214" s="56"/>
      <c r="IZT214" s="56"/>
      <c r="IZU214" s="56"/>
      <c r="IZV214" s="56"/>
      <c r="IZW214" s="56"/>
      <c r="IZX214" s="56"/>
      <c r="IZY214" s="56"/>
      <c r="IZZ214" s="56"/>
      <c r="JAA214" s="56"/>
      <c r="JAB214" s="56"/>
      <c r="JAC214" s="56"/>
      <c r="JAD214" s="56"/>
      <c r="JAE214" s="56"/>
      <c r="JAF214" s="56"/>
      <c r="JAG214" s="56"/>
      <c r="JAH214" s="56"/>
      <c r="JAI214" s="56"/>
      <c r="JAJ214" s="56"/>
      <c r="JAK214" s="56"/>
      <c r="JAL214" s="56"/>
      <c r="JAM214" s="56"/>
      <c r="JAN214" s="56"/>
      <c r="JAO214" s="56"/>
      <c r="JAP214" s="56"/>
      <c r="JAQ214" s="56"/>
      <c r="JAR214" s="56"/>
      <c r="JAS214" s="56"/>
      <c r="JAT214" s="56"/>
      <c r="JAU214" s="56"/>
      <c r="JAV214" s="56"/>
      <c r="JAW214" s="56"/>
      <c r="JAX214" s="56"/>
      <c r="JAY214" s="56"/>
      <c r="JAZ214" s="56"/>
      <c r="JBA214" s="56"/>
      <c r="JBB214" s="56"/>
      <c r="JBC214" s="56"/>
      <c r="JBD214" s="56"/>
      <c r="JBE214" s="56"/>
      <c r="JBF214" s="56"/>
      <c r="JBG214" s="56"/>
      <c r="JBH214" s="56"/>
      <c r="JBI214" s="56"/>
      <c r="JBJ214" s="56"/>
      <c r="JBK214" s="56"/>
      <c r="JBL214" s="56"/>
      <c r="JBM214" s="56"/>
      <c r="JBN214" s="56"/>
      <c r="JBO214" s="56"/>
      <c r="JBP214" s="56"/>
      <c r="JBQ214" s="56"/>
      <c r="JBR214" s="56"/>
      <c r="JBS214" s="56"/>
      <c r="JBT214" s="56"/>
      <c r="JBU214" s="56"/>
      <c r="JBV214" s="56"/>
      <c r="JBW214" s="56"/>
      <c r="JBX214" s="56"/>
      <c r="JBY214" s="56"/>
      <c r="JBZ214" s="56"/>
      <c r="JCA214" s="56"/>
      <c r="JCB214" s="56"/>
      <c r="JCC214" s="56"/>
      <c r="JCD214" s="56"/>
      <c r="JCE214" s="56"/>
      <c r="JCF214" s="56"/>
      <c r="JCG214" s="56"/>
      <c r="JCH214" s="56"/>
      <c r="JCI214" s="56"/>
      <c r="JCJ214" s="56"/>
      <c r="JCK214" s="56"/>
      <c r="JCL214" s="56"/>
      <c r="JCM214" s="56"/>
      <c r="JCN214" s="56"/>
      <c r="JCO214" s="56"/>
      <c r="JCP214" s="56"/>
      <c r="JCQ214" s="56"/>
      <c r="JCR214" s="56"/>
      <c r="JCS214" s="56"/>
      <c r="JCT214" s="56"/>
      <c r="JCU214" s="56"/>
      <c r="JCV214" s="56"/>
      <c r="JCW214" s="56"/>
      <c r="JCX214" s="56"/>
      <c r="JCY214" s="56"/>
      <c r="JCZ214" s="56"/>
      <c r="JDA214" s="56"/>
      <c r="JDB214" s="56"/>
      <c r="JDC214" s="56"/>
      <c r="JDD214" s="56"/>
      <c r="JDE214" s="56"/>
      <c r="JDF214" s="56"/>
      <c r="JDG214" s="56"/>
      <c r="JDH214" s="56"/>
      <c r="JDI214" s="56"/>
      <c r="JDJ214" s="56"/>
      <c r="JDK214" s="56"/>
      <c r="JDL214" s="56"/>
      <c r="JDM214" s="56"/>
      <c r="JDN214" s="56"/>
      <c r="JDO214" s="56"/>
      <c r="JDP214" s="56"/>
      <c r="JDQ214" s="56"/>
      <c r="JDR214" s="56"/>
      <c r="JDS214" s="56"/>
      <c r="JDT214" s="56"/>
      <c r="JDU214" s="56"/>
      <c r="JDV214" s="56"/>
      <c r="JDW214" s="56"/>
      <c r="JDX214" s="56"/>
      <c r="JDY214" s="56"/>
      <c r="JDZ214" s="56"/>
      <c r="JEA214" s="56"/>
      <c r="JEB214" s="56"/>
      <c r="JEC214" s="56"/>
      <c r="JED214" s="56"/>
      <c r="JEE214" s="56"/>
      <c r="JEF214" s="56"/>
      <c r="JEG214" s="56"/>
      <c r="JEH214" s="56"/>
      <c r="JEI214" s="56"/>
      <c r="JEJ214" s="56"/>
      <c r="JEK214" s="56"/>
      <c r="JEL214" s="56"/>
      <c r="JEM214" s="56"/>
      <c r="JEN214" s="56"/>
      <c r="JEO214" s="56"/>
      <c r="JEP214" s="56"/>
      <c r="JEQ214" s="56"/>
      <c r="JER214" s="56"/>
      <c r="JES214" s="56"/>
      <c r="JET214" s="56"/>
      <c r="JEU214" s="56"/>
      <c r="JEV214" s="56"/>
      <c r="JEW214" s="56"/>
      <c r="JEX214" s="56"/>
      <c r="JEY214" s="56"/>
      <c r="JEZ214" s="56"/>
      <c r="JFA214" s="56"/>
      <c r="JFB214" s="56"/>
      <c r="JFC214" s="56"/>
      <c r="JFD214" s="56"/>
      <c r="JFE214" s="56"/>
      <c r="JFF214" s="56"/>
      <c r="JFG214" s="56"/>
      <c r="JFH214" s="56"/>
      <c r="JFI214" s="56"/>
      <c r="JFJ214" s="56"/>
      <c r="JFK214" s="56"/>
      <c r="JFL214" s="56"/>
      <c r="JFM214" s="56"/>
      <c r="JFN214" s="56"/>
      <c r="JFO214" s="56"/>
      <c r="JFP214" s="56"/>
      <c r="JFQ214" s="56"/>
      <c r="JFR214" s="56"/>
      <c r="JFS214" s="56"/>
      <c r="JFT214" s="56"/>
      <c r="JFU214" s="56"/>
      <c r="JFV214" s="56"/>
      <c r="JFW214" s="56"/>
      <c r="JFX214" s="56"/>
      <c r="JFY214" s="56"/>
      <c r="JFZ214" s="56"/>
      <c r="JGA214" s="56"/>
      <c r="JGB214" s="56"/>
      <c r="JGC214" s="56"/>
      <c r="JGD214" s="56"/>
      <c r="JGE214" s="56"/>
      <c r="JGF214" s="56"/>
      <c r="JGG214" s="56"/>
      <c r="JGH214" s="56"/>
      <c r="JGI214" s="56"/>
      <c r="JGJ214" s="56"/>
      <c r="JGK214" s="56"/>
      <c r="JGL214" s="56"/>
      <c r="JGM214" s="56"/>
      <c r="JGN214" s="56"/>
      <c r="JGO214" s="56"/>
      <c r="JGP214" s="56"/>
      <c r="JGQ214" s="56"/>
      <c r="JGR214" s="56"/>
      <c r="JGS214" s="56"/>
      <c r="JGT214" s="56"/>
      <c r="JGU214" s="56"/>
      <c r="JGV214" s="56"/>
      <c r="JGW214" s="56"/>
      <c r="JGX214" s="56"/>
      <c r="JGY214" s="56"/>
      <c r="JGZ214" s="56"/>
      <c r="JHA214" s="56"/>
      <c r="JHB214" s="56"/>
      <c r="JHC214" s="56"/>
      <c r="JHD214" s="56"/>
      <c r="JHE214" s="56"/>
      <c r="JHF214" s="56"/>
      <c r="JHG214" s="56"/>
      <c r="JHH214" s="56"/>
      <c r="JHI214" s="56"/>
      <c r="JHJ214" s="56"/>
      <c r="JHK214" s="56"/>
      <c r="JHL214" s="56"/>
      <c r="JHM214" s="56"/>
      <c r="JHN214" s="56"/>
      <c r="JHO214" s="56"/>
      <c r="JHP214" s="56"/>
      <c r="JHQ214" s="56"/>
      <c r="JHR214" s="56"/>
      <c r="JHS214" s="56"/>
      <c r="JHT214" s="56"/>
      <c r="JHU214" s="56"/>
      <c r="JHV214" s="56"/>
      <c r="JHW214" s="56"/>
      <c r="JHX214" s="56"/>
      <c r="JHY214" s="56"/>
      <c r="JHZ214" s="56"/>
      <c r="JIA214" s="56"/>
      <c r="JIB214" s="56"/>
      <c r="JIC214" s="56"/>
      <c r="JID214" s="56"/>
      <c r="JIE214" s="56"/>
      <c r="JIF214" s="56"/>
      <c r="JIG214" s="56"/>
      <c r="JIH214" s="56"/>
      <c r="JII214" s="56"/>
      <c r="JIJ214" s="56"/>
      <c r="JIK214" s="56"/>
      <c r="JIL214" s="56"/>
      <c r="JIM214" s="56"/>
      <c r="JIN214" s="56"/>
      <c r="JIO214" s="56"/>
      <c r="JIP214" s="56"/>
      <c r="JIQ214" s="56"/>
      <c r="JIR214" s="56"/>
      <c r="JIS214" s="56"/>
      <c r="JIT214" s="56"/>
      <c r="JIU214" s="56"/>
      <c r="JIV214" s="56"/>
      <c r="JIW214" s="56"/>
      <c r="JIX214" s="56"/>
      <c r="JIY214" s="56"/>
      <c r="JIZ214" s="56"/>
      <c r="JJA214" s="56"/>
      <c r="JJB214" s="56"/>
      <c r="JJC214" s="56"/>
      <c r="JJD214" s="56"/>
      <c r="JJE214" s="56"/>
      <c r="JJF214" s="56"/>
      <c r="JJG214" s="56"/>
      <c r="JJH214" s="56"/>
      <c r="JJI214" s="56"/>
      <c r="JJJ214" s="56"/>
      <c r="JJK214" s="56"/>
      <c r="JJL214" s="56"/>
      <c r="JJM214" s="56"/>
      <c r="JJN214" s="56"/>
      <c r="JJO214" s="56"/>
      <c r="JJP214" s="56"/>
      <c r="JJQ214" s="56"/>
      <c r="JJR214" s="56"/>
      <c r="JJS214" s="56"/>
      <c r="JJT214" s="56"/>
      <c r="JJU214" s="56"/>
      <c r="JJV214" s="56"/>
      <c r="JJW214" s="56"/>
      <c r="JJX214" s="56"/>
      <c r="JJY214" s="56"/>
      <c r="JJZ214" s="56"/>
      <c r="JKA214" s="56"/>
      <c r="JKB214" s="56"/>
      <c r="JKC214" s="56"/>
      <c r="JKD214" s="56"/>
      <c r="JKE214" s="56"/>
      <c r="JKF214" s="56"/>
      <c r="JKG214" s="56"/>
      <c r="JKH214" s="56"/>
      <c r="JKI214" s="56"/>
      <c r="JKJ214" s="56"/>
      <c r="JKK214" s="56"/>
      <c r="JKL214" s="56"/>
      <c r="JKM214" s="56"/>
      <c r="JKN214" s="56"/>
      <c r="JKO214" s="56"/>
      <c r="JKP214" s="56"/>
      <c r="JKQ214" s="56"/>
      <c r="JKR214" s="56"/>
      <c r="JKS214" s="56"/>
      <c r="JKT214" s="56"/>
      <c r="JKU214" s="56"/>
      <c r="JKV214" s="56"/>
      <c r="JKW214" s="56"/>
      <c r="JKX214" s="56"/>
      <c r="JKY214" s="56"/>
      <c r="JKZ214" s="56"/>
      <c r="JLA214" s="56"/>
      <c r="JLB214" s="56"/>
      <c r="JLC214" s="56"/>
      <c r="JLD214" s="56"/>
      <c r="JLE214" s="56"/>
      <c r="JLF214" s="56"/>
      <c r="JLG214" s="56"/>
      <c r="JLH214" s="56"/>
      <c r="JLI214" s="56"/>
      <c r="JLJ214" s="56"/>
      <c r="JLK214" s="56"/>
      <c r="JLL214" s="56"/>
      <c r="JLM214" s="56"/>
      <c r="JLN214" s="56"/>
      <c r="JLO214" s="56"/>
      <c r="JLP214" s="56"/>
      <c r="JLQ214" s="56"/>
      <c r="JLR214" s="56"/>
      <c r="JLS214" s="56"/>
      <c r="JLT214" s="56"/>
      <c r="JLU214" s="56"/>
      <c r="JLV214" s="56"/>
      <c r="JLW214" s="56"/>
      <c r="JLX214" s="56"/>
      <c r="JLY214" s="56"/>
      <c r="JLZ214" s="56"/>
      <c r="JMA214" s="56"/>
      <c r="JMB214" s="56"/>
      <c r="JMC214" s="56"/>
      <c r="JMD214" s="56"/>
      <c r="JME214" s="56"/>
      <c r="JMF214" s="56"/>
      <c r="JMG214" s="56"/>
      <c r="JMH214" s="56"/>
      <c r="JMI214" s="56"/>
      <c r="JMJ214" s="56"/>
      <c r="JMK214" s="56"/>
      <c r="JML214" s="56"/>
      <c r="JMM214" s="56"/>
      <c r="JMN214" s="56"/>
      <c r="JMO214" s="56"/>
      <c r="JMP214" s="56"/>
      <c r="JMQ214" s="56"/>
      <c r="JMR214" s="56"/>
      <c r="JMS214" s="56"/>
      <c r="JMT214" s="56"/>
      <c r="JMU214" s="56"/>
      <c r="JMV214" s="56"/>
      <c r="JMW214" s="56"/>
      <c r="JMX214" s="56"/>
      <c r="JMY214" s="56"/>
      <c r="JMZ214" s="56"/>
      <c r="JNA214" s="56"/>
      <c r="JNB214" s="56"/>
      <c r="JNC214" s="56"/>
      <c r="JND214" s="56"/>
      <c r="JNE214" s="56"/>
      <c r="JNF214" s="56"/>
      <c r="JNG214" s="56"/>
      <c r="JNH214" s="56"/>
      <c r="JNI214" s="56"/>
      <c r="JNJ214" s="56"/>
      <c r="JNK214" s="56"/>
      <c r="JNL214" s="56"/>
      <c r="JNM214" s="56"/>
      <c r="JNN214" s="56"/>
      <c r="JNO214" s="56"/>
      <c r="JNP214" s="56"/>
      <c r="JNQ214" s="56"/>
      <c r="JNR214" s="56"/>
      <c r="JNS214" s="56"/>
      <c r="JNT214" s="56"/>
      <c r="JNU214" s="56"/>
      <c r="JNV214" s="56"/>
      <c r="JNW214" s="56"/>
      <c r="JNX214" s="56"/>
      <c r="JNY214" s="56"/>
      <c r="JNZ214" s="56"/>
      <c r="JOA214" s="56"/>
      <c r="JOB214" s="56"/>
      <c r="JOC214" s="56"/>
      <c r="JOD214" s="56"/>
      <c r="JOE214" s="56"/>
      <c r="JOF214" s="56"/>
      <c r="JOG214" s="56"/>
      <c r="JOH214" s="56"/>
      <c r="JOI214" s="56"/>
      <c r="JOJ214" s="56"/>
      <c r="JOK214" s="56"/>
      <c r="JOL214" s="56"/>
      <c r="JOM214" s="56"/>
      <c r="JON214" s="56"/>
      <c r="JOO214" s="56"/>
      <c r="JOP214" s="56"/>
      <c r="JOQ214" s="56"/>
      <c r="JOR214" s="56"/>
      <c r="JOS214" s="56"/>
      <c r="JOT214" s="56"/>
      <c r="JOU214" s="56"/>
      <c r="JOV214" s="56"/>
      <c r="JOW214" s="56"/>
      <c r="JOX214" s="56"/>
      <c r="JOY214" s="56"/>
      <c r="JOZ214" s="56"/>
      <c r="JPA214" s="56"/>
      <c r="JPB214" s="56"/>
      <c r="JPC214" s="56"/>
      <c r="JPD214" s="56"/>
      <c r="JPE214" s="56"/>
      <c r="JPF214" s="56"/>
      <c r="JPG214" s="56"/>
      <c r="JPH214" s="56"/>
      <c r="JPI214" s="56"/>
      <c r="JPJ214" s="56"/>
      <c r="JPK214" s="56"/>
      <c r="JPL214" s="56"/>
      <c r="JPM214" s="56"/>
      <c r="JPN214" s="56"/>
      <c r="JPO214" s="56"/>
      <c r="JPP214" s="56"/>
      <c r="JPQ214" s="56"/>
      <c r="JPR214" s="56"/>
      <c r="JPS214" s="56"/>
      <c r="JPT214" s="56"/>
      <c r="JPU214" s="56"/>
      <c r="JPV214" s="56"/>
      <c r="JPW214" s="56"/>
      <c r="JPX214" s="56"/>
      <c r="JPY214" s="56"/>
      <c r="JPZ214" s="56"/>
      <c r="JQA214" s="56"/>
      <c r="JQB214" s="56"/>
      <c r="JQC214" s="56"/>
      <c r="JQD214" s="56"/>
      <c r="JQE214" s="56"/>
      <c r="JQF214" s="56"/>
      <c r="JQG214" s="56"/>
      <c r="JQH214" s="56"/>
      <c r="JQI214" s="56"/>
      <c r="JQJ214" s="56"/>
      <c r="JQK214" s="56"/>
      <c r="JQL214" s="56"/>
      <c r="JQM214" s="56"/>
      <c r="JQN214" s="56"/>
      <c r="JQO214" s="56"/>
      <c r="JQP214" s="56"/>
      <c r="JQQ214" s="56"/>
      <c r="JQR214" s="56"/>
      <c r="JQS214" s="56"/>
      <c r="JQT214" s="56"/>
      <c r="JQU214" s="56"/>
      <c r="JQV214" s="56"/>
      <c r="JQW214" s="56"/>
      <c r="JQX214" s="56"/>
      <c r="JQY214" s="56"/>
      <c r="JQZ214" s="56"/>
      <c r="JRA214" s="56"/>
      <c r="JRB214" s="56"/>
      <c r="JRC214" s="56"/>
      <c r="JRD214" s="56"/>
      <c r="JRE214" s="56"/>
      <c r="JRF214" s="56"/>
      <c r="JRG214" s="56"/>
      <c r="JRH214" s="56"/>
      <c r="JRI214" s="56"/>
      <c r="JRJ214" s="56"/>
      <c r="JRK214" s="56"/>
      <c r="JRL214" s="56"/>
      <c r="JRM214" s="56"/>
      <c r="JRN214" s="56"/>
      <c r="JRO214" s="56"/>
      <c r="JRP214" s="56"/>
      <c r="JRQ214" s="56"/>
      <c r="JRR214" s="56"/>
      <c r="JRS214" s="56"/>
      <c r="JRT214" s="56"/>
      <c r="JRU214" s="56"/>
      <c r="JRV214" s="56"/>
      <c r="JRW214" s="56"/>
      <c r="JRX214" s="56"/>
      <c r="JRY214" s="56"/>
      <c r="JRZ214" s="56"/>
      <c r="JSA214" s="56"/>
      <c r="JSB214" s="56"/>
      <c r="JSC214" s="56"/>
      <c r="JSD214" s="56"/>
      <c r="JSE214" s="56"/>
      <c r="JSF214" s="56"/>
      <c r="JSG214" s="56"/>
      <c r="JSH214" s="56"/>
      <c r="JSI214" s="56"/>
      <c r="JSJ214" s="56"/>
      <c r="JSK214" s="56"/>
      <c r="JSL214" s="56"/>
      <c r="JSM214" s="56"/>
      <c r="JSN214" s="56"/>
      <c r="JSO214" s="56"/>
      <c r="JSP214" s="56"/>
      <c r="JSQ214" s="56"/>
      <c r="JSR214" s="56"/>
      <c r="JSS214" s="56"/>
      <c r="JST214" s="56"/>
      <c r="JSU214" s="56"/>
      <c r="JSV214" s="56"/>
      <c r="JSW214" s="56"/>
      <c r="JSX214" s="56"/>
      <c r="JSY214" s="56"/>
      <c r="JSZ214" s="56"/>
      <c r="JTA214" s="56"/>
      <c r="JTB214" s="56"/>
      <c r="JTC214" s="56"/>
      <c r="JTD214" s="56"/>
      <c r="JTE214" s="56"/>
      <c r="JTF214" s="56"/>
      <c r="JTG214" s="56"/>
      <c r="JTH214" s="56"/>
      <c r="JTI214" s="56"/>
      <c r="JTJ214" s="56"/>
      <c r="JTK214" s="56"/>
      <c r="JTL214" s="56"/>
      <c r="JTM214" s="56"/>
      <c r="JTN214" s="56"/>
      <c r="JTO214" s="56"/>
      <c r="JTP214" s="56"/>
      <c r="JTQ214" s="56"/>
      <c r="JTR214" s="56"/>
      <c r="JTS214" s="56"/>
      <c r="JTT214" s="56"/>
      <c r="JTU214" s="56"/>
      <c r="JTV214" s="56"/>
      <c r="JTW214" s="56"/>
      <c r="JTX214" s="56"/>
      <c r="JTY214" s="56"/>
      <c r="JTZ214" s="56"/>
      <c r="JUA214" s="56"/>
      <c r="JUB214" s="56"/>
      <c r="JUC214" s="56"/>
      <c r="JUD214" s="56"/>
      <c r="JUE214" s="56"/>
      <c r="JUF214" s="56"/>
      <c r="JUG214" s="56"/>
      <c r="JUH214" s="56"/>
      <c r="JUI214" s="56"/>
      <c r="JUJ214" s="56"/>
      <c r="JUK214" s="56"/>
      <c r="JUL214" s="56"/>
      <c r="JUM214" s="56"/>
      <c r="JUN214" s="56"/>
      <c r="JUO214" s="56"/>
      <c r="JUP214" s="56"/>
      <c r="JUQ214" s="56"/>
      <c r="JUR214" s="56"/>
      <c r="JUS214" s="56"/>
      <c r="JUT214" s="56"/>
      <c r="JUU214" s="56"/>
      <c r="JUV214" s="56"/>
      <c r="JUW214" s="56"/>
      <c r="JUX214" s="56"/>
      <c r="JUY214" s="56"/>
      <c r="JUZ214" s="56"/>
      <c r="JVA214" s="56"/>
      <c r="JVB214" s="56"/>
      <c r="JVC214" s="56"/>
      <c r="JVD214" s="56"/>
      <c r="JVE214" s="56"/>
      <c r="JVF214" s="56"/>
      <c r="JVG214" s="56"/>
      <c r="JVH214" s="56"/>
      <c r="JVI214" s="56"/>
      <c r="JVJ214" s="56"/>
      <c r="JVK214" s="56"/>
      <c r="JVL214" s="56"/>
      <c r="JVM214" s="56"/>
      <c r="JVN214" s="56"/>
      <c r="JVO214" s="56"/>
      <c r="JVP214" s="56"/>
      <c r="JVQ214" s="56"/>
      <c r="JVR214" s="56"/>
      <c r="JVS214" s="56"/>
      <c r="JVT214" s="56"/>
      <c r="JVU214" s="56"/>
      <c r="JVV214" s="56"/>
      <c r="JVW214" s="56"/>
      <c r="JVX214" s="56"/>
      <c r="JVY214" s="56"/>
      <c r="JVZ214" s="56"/>
      <c r="JWA214" s="56"/>
      <c r="JWB214" s="56"/>
      <c r="JWC214" s="56"/>
      <c r="JWD214" s="56"/>
      <c r="JWE214" s="56"/>
      <c r="JWF214" s="56"/>
      <c r="JWG214" s="56"/>
      <c r="JWH214" s="56"/>
      <c r="JWI214" s="56"/>
      <c r="JWJ214" s="56"/>
      <c r="JWK214" s="56"/>
      <c r="JWL214" s="56"/>
      <c r="JWM214" s="56"/>
      <c r="JWN214" s="56"/>
      <c r="JWO214" s="56"/>
      <c r="JWP214" s="56"/>
      <c r="JWQ214" s="56"/>
      <c r="JWR214" s="56"/>
      <c r="JWS214" s="56"/>
      <c r="JWT214" s="56"/>
      <c r="JWU214" s="56"/>
      <c r="JWV214" s="56"/>
      <c r="JWW214" s="56"/>
      <c r="JWX214" s="56"/>
      <c r="JWY214" s="56"/>
      <c r="JWZ214" s="56"/>
      <c r="JXA214" s="56"/>
      <c r="JXB214" s="56"/>
      <c r="JXC214" s="56"/>
      <c r="JXD214" s="56"/>
      <c r="JXE214" s="56"/>
      <c r="JXF214" s="56"/>
      <c r="JXG214" s="56"/>
      <c r="JXH214" s="56"/>
      <c r="JXI214" s="56"/>
      <c r="JXJ214" s="56"/>
      <c r="JXK214" s="56"/>
      <c r="JXL214" s="56"/>
      <c r="JXM214" s="56"/>
      <c r="JXN214" s="56"/>
      <c r="JXO214" s="56"/>
      <c r="JXP214" s="56"/>
      <c r="JXQ214" s="56"/>
      <c r="JXR214" s="56"/>
      <c r="JXS214" s="56"/>
      <c r="JXT214" s="56"/>
      <c r="JXU214" s="56"/>
      <c r="JXV214" s="56"/>
      <c r="JXW214" s="56"/>
      <c r="JXX214" s="56"/>
      <c r="JXY214" s="56"/>
      <c r="JXZ214" s="56"/>
      <c r="JYA214" s="56"/>
      <c r="JYB214" s="56"/>
      <c r="JYC214" s="56"/>
      <c r="JYD214" s="56"/>
      <c r="JYE214" s="56"/>
      <c r="JYF214" s="56"/>
      <c r="JYG214" s="56"/>
      <c r="JYH214" s="56"/>
      <c r="JYI214" s="56"/>
      <c r="JYJ214" s="56"/>
      <c r="JYK214" s="56"/>
      <c r="JYL214" s="56"/>
      <c r="JYM214" s="56"/>
      <c r="JYN214" s="56"/>
      <c r="JYO214" s="56"/>
      <c r="JYP214" s="56"/>
      <c r="JYQ214" s="56"/>
      <c r="JYR214" s="56"/>
      <c r="JYS214" s="56"/>
      <c r="JYT214" s="56"/>
      <c r="JYU214" s="56"/>
      <c r="JYV214" s="56"/>
      <c r="JYW214" s="56"/>
      <c r="JYX214" s="56"/>
      <c r="JYY214" s="56"/>
      <c r="JYZ214" s="56"/>
      <c r="JZA214" s="56"/>
      <c r="JZB214" s="56"/>
      <c r="JZC214" s="56"/>
      <c r="JZD214" s="56"/>
      <c r="JZE214" s="56"/>
      <c r="JZF214" s="56"/>
      <c r="JZG214" s="56"/>
      <c r="JZH214" s="56"/>
      <c r="JZI214" s="56"/>
      <c r="JZJ214" s="56"/>
      <c r="JZK214" s="56"/>
      <c r="JZL214" s="56"/>
      <c r="JZM214" s="56"/>
      <c r="JZN214" s="56"/>
      <c r="JZO214" s="56"/>
      <c r="JZP214" s="56"/>
      <c r="JZQ214" s="56"/>
      <c r="JZR214" s="56"/>
      <c r="JZS214" s="56"/>
      <c r="JZT214" s="56"/>
      <c r="JZU214" s="56"/>
      <c r="JZV214" s="56"/>
      <c r="JZW214" s="56"/>
      <c r="JZX214" s="56"/>
      <c r="JZY214" s="56"/>
      <c r="JZZ214" s="56"/>
      <c r="KAA214" s="56"/>
      <c r="KAB214" s="56"/>
      <c r="KAC214" s="56"/>
      <c r="KAD214" s="56"/>
      <c r="KAE214" s="56"/>
      <c r="KAF214" s="56"/>
      <c r="KAG214" s="56"/>
      <c r="KAH214" s="56"/>
      <c r="KAI214" s="56"/>
      <c r="KAJ214" s="56"/>
      <c r="KAK214" s="56"/>
      <c r="KAL214" s="56"/>
      <c r="KAM214" s="56"/>
      <c r="KAN214" s="56"/>
      <c r="KAO214" s="56"/>
      <c r="KAP214" s="56"/>
      <c r="KAQ214" s="56"/>
      <c r="KAR214" s="56"/>
      <c r="KAS214" s="56"/>
      <c r="KAT214" s="56"/>
      <c r="KAU214" s="56"/>
      <c r="KAV214" s="56"/>
      <c r="KAW214" s="56"/>
      <c r="KAX214" s="56"/>
      <c r="KAY214" s="56"/>
      <c r="KAZ214" s="56"/>
      <c r="KBA214" s="56"/>
      <c r="KBB214" s="56"/>
      <c r="KBC214" s="56"/>
      <c r="KBD214" s="56"/>
      <c r="KBE214" s="56"/>
      <c r="KBF214" s="56"/>
      <c r="KBG214" s="56"/>
      <c r="KBH214" s="56"/>
      <c r="KBI214" s="56"/>
      <c r="KBJ214" s="56"/>
      <c r="KBK214" s="56"/>
      <c r="KBL214" s="56"/>
      <c r="KBM214" s="56"/>
      <c r="KBN214" s="56"/>
      <c r="KBO214" s="56"/>
      <c r="KBP214" s="56"/>
      <c r="KBQ214" s="56"/>
      <c r="KBR214" s="56"/>
      <c r="KBS214" s="56"/>
      <c r="KBT214" s="56"/>
      <c r="KBU214" s="56"/>
      <c r="KBV214" s="56"/>
      <c r="KBW214" s="56"/>
      <c r="KBX214" s="56"/>
      <c r="KBY214" s="56"/>
      <c r="KBZ214" s="56"/>
      <c r="KCA214" s="56"/>
      <c r="KCB214" s="56"/>
      <c r="KCC214" s="56"/>
      <c r="KCD214" s="56"/>
      <c r="KCE214" s="56"/>
      <c r="KCF214" s="56"/>
      <c r="KCG214" s="56"/>
      <c r="KCH214" s="56"/>
      <c r="KCI214" s="56"/>
      <c r="KCJ214" s="56"/>
      <c r="KCK214" s="56"/>
      <c r="KCL214" s="56"/>
      <c r="KCM214" s="56"/>
      <c r="KCN214" s="56"/>
      <c r="KCO214" s="56"/>
      <c r="KCP214" s="56"/>
      <c r="KCQ214" s="56"/>
      <c r="KCR214" s="56"/>
      <c r="KCS214" s="56"/>
      <c r="KCT214" s="56"/>
      <c r="KCU214" s="56"/>
      <c r="KCV214" s="56"/>
      <c r="KCW214" s="56"/>
      <c r="KCX214" s="56"/>
      <c r="KCY214" s="56"/>
      <c r="KCZ214" s="56"/>
      <c r="KDA214" s="56"/>
      <c r="KDB214" s="56"/>
      <c r="KDC214" s="56"/>
      <c r="KDD214" s="56"/>
      <c r="KDE214" s="56"/>
      <c r="KDF214" s="56"/>
      <c r="KDG214" s="56"/>
      <c r="KDH214" s="56"/>
      <c r="KDI214" s="56"/>
      <c r="KDJ214" s="56"/>
      <c r="KDK214" s="56"/>
      <c r="KDL214" s="56"/>
      <c r="KDM214" s="56"/>
      <c r="KDN214" s="56"/>
      <c r="KDO214" s="56"/>
      <c r="KDP214" s="56"/>
      <c r="KDQ214" s="56"/>
      <c r="KDR214" s="56"/>
      <c r="KDS214" s="56"/>
      <c r="KDT214" s="56"/>
      <c r="KDU214" s="56"/>
      <c r="KDV214" s="56"/>
      <c r="KDW214" s="56"/>
      <c r="KDX214" s="56"/>
      <c r="KDY214" s="56"/>
      <c r="KDZ214" s="56"/>
      <c r="KEA214" s="56"/>
      <c r="KEB214" s="56"/>
      <c r="KEC214" s="56"/>
      <c r="KED214" s="56"/>
      <c r="KEE214" s="56"/>
      <c r="KEF214" s="56"/>
      <c r="KEG214" s="56"/>
      <c r="KEH214" s="56"/>
      <c r="KEI214" s="56"/>
      <c r="KEJ214" s="56"/>
      <c r="KEK214" s="56"/>
      <c r="KEL214" s="56"/>
      <c r="KEM214" s="56"/>
      <c r="KEN214" s="56"/>
      <c r="KEO214" s="56"/>
      <c r="KEP214" s="56"/>
      <c r="KEQ214" s="56"/>
      <c r="KER214" s="56"/>
      <c r="KES214" s="56"/>
      <c r="KET214" s="56"/>
      <c r="KEU214" s="56"/>
      <c r="KEV214" s="56"/>
      <c r="KEW214" s="56"/>
      <c r="KEX214" s="56"/>
      <c r="KEY214" s="56"/>
      <c r="KEZ214" s="56"/>
      <c r="KFA214" s="56"/>
      <c r="KFB214" s="56"/>
      <c r="KFC214" s="56"/>
      <c r="KFD214" s="56"/>
      <c r="KFE214" s="56"/>
      <c r="KFF214" s="56"/>
      <c r="KFG214" s="56"/>
      <c r="KFH214" s="56"/>
      <c r="KFI214" s="56"/>
      <c r="KFJ214" s="56"/>
      <c r="KFK214" s="56"/>
      <c r="KFL214" s="56"/>
      <c r="KFM214" s="56"/>
      <c r="KFN214" s="56"/>
      <c r="KFO214" s="56"/>
      <c r="KFP214" s="56"/>
      <c r="KFQ214" s="56"/>
      <c r="KFR214" s="56"/>
      <c r="KFS214" s="56"/>
      <c r="KFT214" s="56"/>
      <c r="KFU214" s="56"/>
      <c r="KFV214" s="56"/>
      <c r="KFW214" s="56"/>
      <c r="KFX214" s="56"/>
      <c r="KFY214" s="56"/>
      <c r="KFZ214" s="56"/>
      <c r="KGA214" s="56"/>
      <c r="KGB214" s="56"/>
      <c r="KGC214" s="56"/>
      <c r="KGD214" s="56"/>
      <c r="KGE214" s="56"/>
      <c r="KGF214" s="56"/>
      <c r="KGG214" s="56"/>
      <c r="KGH214" s="56"/>
      <c r="KGI214" s="56"/>
      <c r="KGJ214" s="56"/>
      <c r="KGK214" s="56"/>
      <c r="KGL214" s="56"/>
      <c r="KGM214" s="56"/>
      <c r="KGN214" s="56"/>
      <c r="KGO214" s="56"/>
      <c r="KGP214" s="56"/>
      <c r="KGQ214" s="56"/>
      <c r="KGR214" s="56"/>
      <c r="KGS214" s="56"/>
      <c r="KGT214" s="56"/>
      <c r="KGU214" s="56"/>
      <c r="KGV214" s="56"/>
      <c r="KGW214" s="56"/>
      <c r="KGX214" s="56"/>
      <c r="KGY214" s="56"/>
      <c r="KGZ214" s="56"/>
      <c r="KHA214" s="56"/>
      <c r="KHB214" s="56"/>
      <c r="KHC214" s="56"/>
      <c r="KHD214" s="56"/>
      <c r="KHE214" s="56"/>
      <c r="KHF214" s="56"/>
      <c r="KHG214" s="56"/>
      <c r="KHH214" s="56"/>
      <c r="KHI214" s="56"/>
      <c r="KHJ214" s="56"/>
      <c r="KHK214" s="56"/>
      <c r="KHL214" s="56"/>
      <c r="KHM214" s="56"/>
      <c r="KHN214" s="56"/>
      <c r="KHO214" s="56"/>
      <c r="KHP214" s="56"/>
      <c r="KHQ214" s="56"/>
      <c r="KHR214" s="56"/>
      <c r="KHS214" s="56"/>
      <c r="KHT214" s="56"/>
      <c r="KHU214" s="56"/>
      <c r="KHV214" s="56"/>
      <c r="KHW214" s="56"/>
      <c r="KHX214" s="56"/>
      <c r="KHY214" s="56"/>
      <c r="KHZ214" s="56"/>
      <c r="KIA214" s="56"/>
      <c r="KIB214" s="56"/>
      <c r="KIC214" s="56"/>
      <c r="KID214" s="56"/>
      <c r="KIE214" s="56"/>
      <c r="KIF214" s="56"/>
      <c r="KIG214" s="56"/>
      <c r="KIH214" s="56"/>
      <c r="KII214" s="56"/>
      <c r="KIJ214" s="56"/>
      <c r="KIK214" s="56"/>
      <c r="KIL214" s="56"/>
      <c r="KIM214" s="56"/>
      <c r="KIN214" s="56"/>
      <c r="KIO214" s="56"/>
      <c r="KIP214" s="56"/>
      <c r="KIQ214" s="56"/>
      <c r="KIR214" s="56"/>
      <c r="KIS214" s="56"/>
      <c r="KIT214" s="56"/>
      <c r="KIU214" s="56"/>
      <c r="KIV214" s="56"/>
      <c r="KIW214" s="56"/>
      <c r="KIX214" s="56"/>
      <c r="KIY214" s="56"/>
      <c r="KIZ214" s="56"/>
      <c r="KJA214" s="56"/>
      <c r="KJB214" s="56"/>
      <c r="KJC214" s="56"/>
      <c r="KJD214" s="56"/>
      <c r="KJE214" s="56"/>
      <c r="KJF214" s="56"/>
      <c r="KJG214" s="56"/>
      <c r="KJH214" s="56"/>
      <c r="KJI214" s="56"/>
      <c r="KJJ214" s="56"/>
      <c r="KJK214" s="56"/>
      <c r="KJL214" s="56"/>
      <c r="KJM214" s="56"/>
      <c r="KJN214" s="56"/>
      <c r="KJO214" s="56"/>
      <c r="KJP214" s="56"/>
      <c r="KJQ214" s="56"/>
      <c r="KJR214" s="56"/>
      <c r="KJS214" s="56"/>
      <c r="KJT214" s="56"/>
      <c r="KJU214" s="56"/>
      <c r="KJV214" s="56"/>
      <c r="KJW214" s="56"/>
      <c r="KJX214" s="56"/>
      <c r="KJY214" s="56"/>
      <c r="KJZ214" s="56"/>
      <c r="KKA214" s="56"/>
      <c r="KKB214" s="56"/>
      <c r="KKC214" s="56"/>
      <c r="KKD214" s="56"/>
      <c r="KKE214" s="56"/>
      <c r="KKF214" s="56"/>
      <c r="KKG214" s="56"/>
      <c r="KKH214" s="56"/>
      <c r="KKI214" s="56"/>
      <c r="KKJ214" s="56"/>
      <c r="KKK214" s="56"/>
      <c r="KKL214" s="56"/>
      <c r="KKM214" s="56"/>
      <c r="KKN214" s="56"/>
      <c r="KKO214" s="56"/>
      <c r="KKP214" s="56"/>
      <c r="KKQ214" s="56"/>
      <c r="KKR214" s="56"/>
      <c r="KKS214" s="56"/>
      <c r="KKT214" s="56"/>
      <c r="KKU214" s="56"/>
      <c r="KKV214" s="56"/>
      <c r="KKW214" s="56"/>
      <c r="KKX214" s="56"/>
      <c r="KKY214" s="56"/>
      <c r="KKZ214" s="56"/>
      <c r="KLA214" s="56"/>
      <c r="KLB214" s="56"/>
      <c r="KLC214" s="56"/>
      <c r="KLD214" s="56"/>
      <c r="KLE214" s="56"/>
      <c r="KLF214" s="56"/>
      <c r="KLG214" s="56"/>
      <c r="KLH214" s="56"/>
      <c r="KLI214" s="56"/>
      <c r="KLJ214" s="56"/>
      <c r="KLK214" s="56"/>
      <c r="KLL214" s="56"/>
      <c r="KLM214" s="56"/>
      <c r="KLN214" s="56"/>
      <c r="KLO214" s="56"/>
      <c r="KLP214" s="56"/>
      <c r="KLQ214" s="56"/>
      <c r="KLR214" s="56"/>
      <c r="KLS214" s="56"/>
      <c r="KLT214" s="56"/>
      <c r="KLU214" s="56"/>
      <c r="KLV214" s="56"/>
      <c r="KLW214" s="56"/>
      <c r="KLX214" s="56"/>
      <c r="KLY214" s="56"/>
      <c r="KLZ214" s="56"/>
      <c r="KMA214" s="56"/>
      <c r="KMB214" s="56"/>
      <c r="KMC214" s="56"/>
      <c r="KMD214" s="56"/>
      <c r="KME214" s="56"/>
      <c r="KMF214" s="56"/>
      <c r="KMG214" s="56"/>
      <c r="KMH214" s="56"/>
      <c r="KMI214" s="56"/>
      <c r="KMJ214" s="56"/>
      <c r="KMK214" s="56"/>
      <c r="KML214" s="56"/>
      <c r="KMM214" s="56"/>
      <c r="KMN214" s="56"/>
      <c r="KMO214" s="56"/>
      <c r="KMP214" s="56"/>
      <c r="KMQ214" s="56"/>
      <c r="KMR214" s="56"/>
      <c r="KMS214" s="56"/>
      <c r="KMT214" s="56"/>
      <c r="KMU214" s="56"/>
      <c r="KMV214" s="56"/>
      <c r="KMW214" s="56"/>
      <c r="KMX214" s="56"/>
      <c r="KMY214" s="56"/>
      <c r="KMZ214" s="56"/>
      <c r="KNA214" s="56"/>
      <c r="KNB214" s="56"/>
      <c r="KNC214" s="56"/>
      <c r="KND214" s="56"/>
      <c r="KNE214" s="56"/>
      <c r="KNF214" s="56"/>
      <c r="KNG214" s="56"/>
      <c r="KNH214" s="56"/>
      <c r="KNI214" s="56"/>
      <c r="KNJ214" s="56"/>
      <c r="KNK214" s="56"/>
      <c r="KNL214" s="56"/>
      <c r="KNM214" s="56"/>
      <c r="KNN214" s="56"/>
      <c r="KNO214" s="56"/>
      <c r="KNP214" s="56"/>
      <c r="KNQ214" s="56"/>
      <c r="KNR214" s="56"/>
      <c r="KNS214" s="56"/>
      <c r="KNT214" s="56"/>
      <c r="KNU214" s="56"/>
      <c r="KNV214" s="56"/>
      <c r="KNW214" s="56"/>
      <c r="KNX214" s="56"/>
      <c r="KNY214" s="56"/>
      <c r="KNZ214" s="56"/>
      <c r="KOA214" s="56"/>
      <c r="KOB214" s="56"/>
      <c r="KOC214" s="56"/>
      <c r="KOD214" s="56"/>
      <c r="KOE214" s="56"/>
      <c r="KOF214" s="56"/>
      <c r="KOG214" s="56"/>
      <c r="KOH214" s="56"/>
      <c r="KOI214" s="56"/>
      <c r="KOJ214" s="56"/>
      <c r="KOK214" s="56"/>
      <c r="KOL214" s="56"/>
      <c r="KOM214" s="56"/>
      <c r="KON214" s="56"/>
      <c r="KOO214" s="56"/>
      <c r="KOP214" s="56"/>
      <c r="KOQ214" s="56"/>
      <c r="KOR214" s="56"/>
      <c r="KOS214" s="56"/>
      <c r="KOT214" s="56"/>
      <c r="KOU214" s="56"/>
      <c r="KOV214" s="56"/>
      <c r="KOW214" s="56"/>
      <c r="KOX214" s="56"/>
      <c r="KOY214" s="56"/>
      <c r="KOZ214" s="56"/>
      <c r="KPA214" s="56"/>
      <c r="KPB214" s="56"/>
      <c r="KPC214" s="56"/>
      <c r="KPD214" s="56"/>
      <c r="KPE214" s="56"/>
      <c r="KPF214" s="56"/>
      <c r="KPG214" s="56"/>
      <c r="KPH214" s="56"/>
      <c r="KPI214" s="56"/>
      <c r="KPJ214" s="56"/>
      <c r="KPK214" s="56"/>
      <c r="KPL214" s="56"/>
      <c r="KPM214" s="56"/>
      <c r="KPN214" s="56"/>
      <c r="KPO214" s="56"/>
      <c r="KPP214" s="56"/>
      <c r="KPQ214" s="56"/>
      <c r="KPR214" s="56"/>
      <c r="KPS214" s="56"/>
      <c r="KPT214" s="56"/>
      <c r="KPU214" s="56"/>
      <c r="KPV214" s="56"/>
      <c r="KPW214" s="56"/>
      <c r="KPX214" s="56"/>
      <c r="KPY214" s="56"/>
      <c r="KPZ214" s="56"/>
      <c r="KQA214" s="56"/>
      <c r="KQB214" s="56"/>
      <c r="KQC214" s="56"/>
      <c r="KQD214" s="56"/>
      <c r="KQE214" s="56"/>
      <c r="KQF214" s="56"/>
      <c r="KQG214" s="56"/>
      <c r="KQH214" s="56"/>
      <c r="KQI214" s="56"/>
      <c r="KQJ214" s="56"/>
      <c r="KQK214" s="56"/>
      <c r="KQL214" s="56"/>
      <c r="KQM214" s="56"/>
      <c r="KQN214" s="56"/>
      <c r="KQO214" s="56"/>
      <c r="KQP214" s="56"/>
      <c r="KQQ214" s="56"/>
      <c r="KQR214" s="56"/>
      <c r="KQS214" s="56"/>
      <c r="KQT214" s="56"/>
      <c r="KQU214" s="56"/>
      <c r="KQV214" s="56"/>
      <c r="KQW214" s="56"/>
      <c r="KQX214" s="56"/>
      <c r="KQY214" s="56"/>
      <c r="KQZ214" s="56"/>
      <c r="KRA214" s="56"/>
      <c r="KRB214" s="56"/>
      <c r="KRC214" s="56"/>
      <c r="KRD214" s="56"/>
      <c r="KRE214" s="56"/>
      <c r="KRF214" s="56"/>
      <c r="KRG214" s="56"/>
      <c r="KRH214" s="56"/>
      <c r="KRI214" s="56"/>
      <c r="KRJ214" s="56"/>
      <c r="KRK214" s="56"/>
      <c r="KRL214" s="56"/>
      <c r="KRM214" s="56"/>
      <c r="KRN214" s="56"/>
      <c r="KRO214" s="56"/>
      <c r="KRP214" s="56"/>
      <c r="KRQ214" s="56"/>
      <c r="KRR214" s="56"/>
      <c r="KRS214" s="56"/>
      <c r="KRT214" s="56"/>
      <c r="KRU214" s="56"/>
      <c r="KRV214" s="56"/>
      <c r="KRW214" s="56"/>
      <c r="KRX214" s="56"/>
      <c r="KRY214" s="56"/>
      <c r="KRZ214" s="56"/>
      <c r="KSA214" s="56"/>
      <c r="KSB214" s="56"/>
      <c r="KSC214" s="56"/>
      <c r="KSD214" s="56"/>
      <c r="KSE214" s="56"/>
      <c r="KSF214" s="56"/>
      <c r="KSG214" s="56"/>
      <c r="KSH214" s="56"/>
      <c r="KSI214" s="56"/>
      <c r="KSJ214" s="56"/>
      <c r="KSK214" s="56"/>
      <c r="KSL214" s="56"/>
      <c r="KSM214" s="56"/>
      <c r="KSN214" s="56"/>
      <c r="KSO214" s="56"/>
      <c r="KSP214" s="56"/>
      <c r="KSQ214" s="56"/>
      <c r="KSR214" s="56"/>
      <c r="KSS214" s="56"/>
      <c r="KST214" s="56"/>
      <c r="KSU214" s="56"/>
      <c r="KSV214" s="56"/>
      <c r="KSW214" s="56"/>
      <c r="KSX214" s="56"/>
      <c r="KSY214" s="56"/>
      <c r="KSZ214" s="56"/>
      <c r="KTA214" s="56"/>
      <c r="KTB214" s="56"/>
      <c r="KTC214" s="56"/>
      <c r="KTD214" s="56"/>
      <c r="KTE214" s="56"/>
      <c r="KTF214" s="56"/>
      <c r="KTG214" s="56"/>
      <c r="KTH214" s="56"/>
      <c r="KTI214" s="56"/>
      <c r="KTJ214" s="56"/>
      <c r="KTK214" s="56"/>
      <c r="KTL214" s="56"/>
      <c r="KTM214" s="56"/>
      <c r="KTN214" s="56"/>
      <c r="KTO214" s="56"/>
      <c r="KTP214" s="56"/>
      <c r="KTQ214" s="56"/>
      <c r="KTR214" s="56"/>
      <c r="KTS214" s="56"/>
      <c r="KTT214" s="56"/>
      <c r="KTU214" s="56"/>
      <c r="KTV214" s="56"/>
      <c r="KTW214" s="56"/>
      <c r="KTX214" s="56"/>
      <c r="KTY214" s="56"/>
      <c r="KTZ214" s="56"/>
      <c r="KUA214" s="56"/>
      <c r="KUB214" s="56"/>
      <c r="KUC214" s="56"/>
      <c r="KUD214" s="56"/>
      <c r="KUE214" s="56"/>
      <c r="KUF214" s="56"/>
      <c r="KUG214" s="56"/>
      <c r="KUH214" s="56"/>
      <c r="KUI214" s="56"/>
      <c r="KUJ214" s="56"/>
      <c r="KUK214" s="56"/>
      <c r="KUL214" s="56"/>
      <c r="KUM214" s="56"/>
      <c r="KUN214" s="56"/>
      <c r="KUO214" s="56"/>
      <c r="KUP214" s="56"/>
      <c r="KUQ214" s="56"/>
      <c r="KUR214" s="56"/>
      <c r="KUS214" s="56"/>
      <c r="KUT214" s="56"/>
      <c r="KUU214" s="56"/>
      <c r="KUV214" s="56"/>
      <c r="KUW214" s="56"/>
      <c r="KUX214" s="56"/>
      <c r="KUY214" s="56"/>
      <c r="KUZ214" s="56"/>
      <c r="KVA214" s="56"/>
      <c r="KVB214" s="56"/>
      <c r="KVC214" s="56"/>
      <c r="KVD214" s="56"/>
      <c r="KVE214" s="56"/>
      <c r="KVF214" s="56"/>
      <c r="KVG214" s="56"/>
      <c r="KVH214" s="56"/>
      <c r="KVI214" s="56"/>
      <c r="KVJ214" s="56"/>
      <c r="KVK214" s="56"/>
      <c r="KVL214" s="56"/>
      <c r="KVM214" s="56"/>
      <c r="KVN214" s="56"/>
      <c r="KVO214" s="56"/>
      <c r="KVP214" s="56"/>
      <c r="KVQ214" s="56"/>
      <c r="KVR214" s="56"/>
      <c r="KVS214" s="56"/>
      <c r="KVT214" s="56"/>
      <c r="KVU214" s="56"/>
      <c r="KVV214" s="56"/>
      <c r="KVW214" s="56"/>
      <c r="KVX214" s="56"/>
      <c r="KVY214" s="56"/>
      <c r="KVZ214" s="56"/>
      <c r="KWA214" s="56"/>
      <c r="KWB214" s="56"/>
      <c r="KWC214" s="56"/>
      <c r="KWD214" s="56"/>
      <c r="KWE214" s="56"/>
      <c r="KWF214" s="56"/>
      <c r="KWG214" s="56"/>
      <c r="KWH214" s="56"/>
      <c r="KWI214" s="56"/>
      <c r="KWJ214" s="56"/>
      <c r="KWK214" s="56"/>
      <c r="KWL214" s="56"/>
      <c r="KWM214" s="56"/>
      <c r="KWN214" s="56"/>
      <c r="KWO214" s="56"/>
      <c r="KWP214" s="56"/>
      <c r="KWQ214" s="56"/>
      <c r="KWR214" s="56"/>
      <c r="KWS214" s="56"/>
      <c r="KWT214" s="56"/>
      <c r="KWU214" s="56"/>
      <c r="KWV214" s="56"/>
      <c r="KWW214" s="56"/>
      <c r="KWX214" s="56"/>
      <c r="KWY214" s="56"/>
      <c r="KWZ214" s="56"/>
      <c r="KXA214" s="56"/>
      <c r="KXB214" s="56"/>
      <c r="KXC214" s="56"/>
      <c r="KXD214" s="56"/>
      <c r="KXE214" s="56"/>
      <c r="KXF214" s="56"/>
      <c r="KXG214" s="56"/>
      <c r="KXH214" s="56"/>
      <c r="KXI214" s="56"/>
      <c r="KXJ214" s="56"/>
      <c r="KXK214" s="56"/>
      <c r="KXL214" s="56"/>
      <c r="KXM214" s="56"/>
      <c r="KXN214" s="56"/>
      <c r="KXO214" s="56"/>
      <c r="KXP214" s="56"/>
      <c r="KXQ214" s="56"/>
      <c r="KXR214" s="56"/>
      <c r="KXS214" s="56"/>
      <c r="KXT214" s="56"/>
      <c r="KXU214" s="56"/>
      <c r="KXV214" s="56"/>
      <c r="KXW214" s="56"/>
      <c r="KXX214" s="56"/>
      <c r="KXY214" s="56"/>
      <c r="KXZ214" s="56"/>
      <c r="KYA214" s="56"/>
      <c r="KYB214" s="56"/>
      <c r="KYC214" s="56"/>
      <c r="KYD214" s="56"/>
      <c r="KYE214" s="56"/>
      <c r="KYF214" s="56"/>
      <c r="KYG214" s="56"/>
      <c r="KYH214" s="56"/>
      <c r="KYI214" s="56"/>
      <c r="KYJ214" s="56"/>
      <c r="KYK214" s="56"/>
      <c r="KYL214" s="56"/>
      <c r="KYM214" s="56"/>
      <c r="KYN214" s="56"/>
      <c r="KYO214" s="56"/>
      <c r="KYP214" s="56"/>
      <c r="KYQ214" s="56"/>
      <c r="KYR214" s="56"/>
      <c r="KYS214" s="56"/>
      <c r="KYT214" s="56"/>
      <c r="KYU214" s="56"/>
      <c r="KYV214" s="56"/>
      <c r="KYW214" s="56"/>
      <c r="KYX214" s="56"/>
      <c r="KYY214" s="56"/>
      <c r="KYZ214" s="56"/>
      <c r="KZA214" s="56"/>
      <c r="KZB214" s="56"/>
      <c r="KZC214" s="56"/>
      <c r="KZD214" s="56"/>
      <c r="KZE214" s="56"/>
      <c r="KZF214" s="56"/>
      <c r="KZG214" s="56"/>
      <c r="KZH214" s="56"/>
      <c r="KZI214" s="56"/>
      <c r="KZJ214" s="56"/>
      <c r="KZK214" s="56"/>
      <c r="KZL214" s="56"/>
      <c r="KZM214" s="56"/>
      <c r="KZN214" s="56"/>
      <c r="KZO214" s="56"/>
      <c r="KZP214" s="56"/>
      <c r="KZQ214" s="56"/>
      <c r="KZR214" s="56"/>
      <c r="KZS214" s="56"/>
      <c r="KZT214" s="56"/>
      <c r="KZU214" s="56"/>
      <c r="KZV214" s="56"/>
      <c r="KZW214" s="56"/>
      <c r="KZX214" s="56"/>
      <c r="KZY214" s="56"/>
      <c r="KZZ214" s="56"/>
      <c r="LAA214" s="56"/>
      <c r="LAB214" s="56"/>
      <c r="LAC214" s="56"/>
      <c r="LAD214" s="56"/>
      <c r="LAE214" s="56"/>
      <c r="LAF214" s="56"/>
      <c r="LAG214" s="56"/>
      <c r="LAH214" s="56"/>
      <c r="LAI214" s="56"/>
      <c r="LAJ214" s="56"/>
      <c r="LAK214" s="56"/>
      <c r="LAL214" s="56"/>
      <c r="LAM214" s="56"/>
      <c r="LAN214" s="56"/>
      <c r="LAO214" s="56"/>
      <c r="LAP214" s="56"/>
      <c r="LAQ214" s="56"/>
      <c r="LAR214" s="56"/>
      <c r="LAS214" s="56"/>
      <c r="LAT214" s="56"/>
      <c r="LAU214" s="56"/>
      <c r="LAV214" s="56"/>
      <c r="LAW214" s="56"/>
      <c r="LAX214" s="56"/>
      <c r="LAY214" s="56"/>
      <c r="LAZ214" s="56"/>
      <c r="LBA214" s="56"/>
      <c r="LBB214" s="56"/>
      <c r="LBC214" s="56"/>
      <c r="LBD214" s="56"/>
      <c r="LBE214" s="56"/>
      <c r="LBF214" s="56"/>
      <c r="LBG214" s="56"/>
      <c r="LBH214" s="56"/>
      <c r="LBI214" s="56"/>
      <c r="LBJ214" s="56"/>
      <c r="LBK214" s="56"/>
      <c r="LBL214" s="56"/>
      <c r="LBM214" s="56"/>
      <c r="LBN214" s="56"/>
      <c r="LBO214" s="56"/>
      <c r="LBP214" s="56"/>
      <c r="LBQ214" s="56"/>
      <c r="LBR214" s="56"/>
      <c r="LBS214" s="56"/>
      <c r="LBT214" s="56"/>
      <c r="LBU214" s="56"/>
      <c r="LBV214" s="56"/>
      <c r="LBW214" s="56"/>
      <c r="LBX214" s="56"/>
      <c r="LBY214" s="56"/>
      <c r="LBZ214" s="56"/>
      <c r="LCA214" s="56"/>
      <c r="LCB214" s="56"/>
      <c r="LCC214" s="56"/>
      <c r="LCD214" s="56"/>
      <c r="LCE214" s="56"/>
      <c r="LCF214" s="56"/>
      <c r="LCG214" s="56"/>
      <c r="LCH214" s="56"/>
      <c r="LCI214" s="56"/>
      <c r="LCJ214" s="56"/>
      <c r="LCK214" s="56"/>
      <c r="LCL214" s="56"/>
      <c r="LCM214" s="56"/>
      <c r="LCN214" s="56"/>
      <c r="LCO214" s="56"/>
      <c r="LCP214" s="56"/>
      <c r="LCQ214" s="56"/>
      <c r="LCR214" s="56"/>
      <c r="LCS214" s="56"/>
      <c r="LCT214" s="56"/>
      <c r="LCU214" s="56"/>
      <c r="LCV214" s="56"/>
      <c r="LCW214" s="56"/>
      <c r="LCX214" s="56"/>
      <c r="LCY214" s="56"/>
      <c r="LCZ214" s="56"/>
      <c r="LDA214" s="56"/>
      <c r="LDB214" s="56"/>
      <c r="LDC214" s="56"/>
      <c r="LDD214" s="56"/>
      <c r="LDE214" s="56"/>
      <c r="LDF214" s="56"/>
      <c r="LDG214" s="56"/>
      <c r="LDH214" s="56"/>
      <c r="LDI214" s="56"/>
      <c r="LDJ214" s="56"/>
      <c r="LDK214" s="56"/>
      <c r="LDL214" s="56"/>
      <c r="LDM214" s="56"/>
      <c r="LDN214" s="56"/>
      <c r="LDO214" s="56"/>
      <c r="LDP214" s="56"/>
      <c r="LDQ214" s="56"/>
      <c r="LDR214" s="56"/>
      <c r="LDS214" s="56"/>
      <c r="LDT214" s="56"/>
      <c r="LDU214" s="56"/>
      <c r="LDV214" s="56"/>
      <c r="LDW214" s="56"/>
      <c r="LDX214" s="56"/>
      <c r="LDY214" s="56"/>
      <c r="LDZ214" s="56"/>
      <c r="LEA214" s="56"/>
      <c r="LEB214" s="56"/>
      <c r="LEC214" s="56"/>
      <c r="LED214" s="56"/>
      <c r="LEE214" s="56"/>
      <c r="LEF214" s="56"/>
      <c r="LEG214" s="56"/>
      <c r="LEH214" s="56"/>
      <c r="LEI214" s="56"/>
      <c r="LEJ214" s="56"/>
      <c r="LEK214" s="56"/>
      <c r="LEL214" s="56"/>
      <c r="LEM214" s="56"/>
      <c r="LEN214" s="56"/>
      <c r="LEO214" s="56"/>
      <c r="LEP214" s="56"/>
      <c r="LEQ214" s="56"/>
      <c r="LER214" s="56"/>
      <c r="LES214" s="56"/>
      <c r="LET214" s="56"/>
      <c r="LEU214" s="56"/>
      <c r="LEV214" s="56"/>
      <c r="LEW214" s="56"/>
      <c r="LEX214" s="56"/>
      <c r="LEY214" s="56"/>
      <c r="LEZ214" s="56"/>
      <c r="LFA214" s="56"/>
      <c r="LFB214" s="56"/>
      <c r="LFC214" s="56"/>
      <c r="LFD214" s="56"/>
      <c r="LFE214" s="56"/>
      <c r="LFF214" s="56"/>
      <c r="LFG214" s="56"/>
      <c r="LFH214" s="56"/>
      <c r="LFI214" s="56"/>
      <c r="LFJ214" s="56"/>
      <c r="LFK214" s="56"/>
      <c r="LFL214" s="56"/>
      <c r="LFM214" s="56"/>
      <c r="LFN214" s="56"/>
      <c r="LFO214" s="56"/>
      <c r="LFP214" s="56"/>
      <c r="LFQ214" s="56"/>
      <c r="LFR214" s="56"/>
      <c r="LFS214" s="56"/>
      <c r="LFT214" s="56"/>
      <c r="LFU214" s="56"/>
      <c r="LFV214" s="56"/>
      <c r="LFW214" s="56"/>
      <c r="LFX214" s="56"/>
      <c r="LFY214" s="56"/>
      <c r="LFZ214" s="56"/>
      <c r="LGA214" s="56"/>
      <c r="LGB214" s="56"/>
      <c r="LGC214" s="56"/>
      <c r="LGD214" s="56"/>
      <c r="LGE214" s="56"/>
      <c r="LGF214" s="56"/>
      <c r="LGG214" s="56"/>
      <c r="LGH214" s="56"/>
      <c r="LGI214" s="56"/>
      <c r="LGJ214" s="56"/>
      <c r="LGK214" s="56"/>
      <c r="LGL214" s="56"/>
      <c r="LGM214" s="56"/>
      <c r="LGN214" s="56"/>
      <c r="LGO214" s="56"/>
      <c r="LGP214" s="56"/>
      <c r="LGQ214" s="56"/>
      <c r="LGR214" s="56"/>
      <c r="LGS214" s="56"/>
      <c r="LGT214" s="56"/>
      <c r="LGU214" s="56"/>
      <c r="LGV214" s="56"/>
      <c r="LGW214" s="56"/>
      <c r="LGX214" s="56"/>
      <c r="LGY214" s="56"/>
      <c r="LGZ214" s="56"/>
      <c r="LHA214" s="56"/>
      <c r="LHB214" s="56"/>
      <c r="LHC214" s="56"/>
      <c r="LHD214" s="56"/>
      <c r="LHE214" s="56"/>
      <c r="LHF214" s="56"/>
      <c r="LHG214" s="56"/>
      <c r="LHH214" s="56"/>
      <c r="LHI214" s="56"/>
      <c r="LHJ214" s="56"/>
      <c r="LHK214" s="56"/>
      <c r="LHL214" s="56"/>
      <c r="LHM214" s="56"/>
      <c r="LHN214" s="56"/>
      <c r="LHO214" s="56"/>
      <c r="LHP214" s="56"/>
      <c r="LHQ214" s="56"/>
      <c r="LHR214" s="56"/>
      <c r="LHS214" s="56"/>
      <c r="LHT214" s="56"/>
      <c r="LHU214" s="56"/>
      <c r="LHV214" s="56"/>
      <c r="LHW214" s="56"/>
      <c r="LHX214" s="56"/>
      <c r="LHY214" s="56"/>
      <c r="LHZ214" s="56"/>
      <c r="LIA214" s="56"/>
      <c r="LIB214" s="56"/>
      <c r="LIC214" s="56"/>
      <c r="LID214" s="56"/>
      <c r="LIE214" s="56"/>
      <c r="LIF214" s="56"/>
      <c r="LIG214" s="56"/>
      <c r="LIH214" s="56"/>
      <c r="LII214" s="56"/>
      <c r="LIJ214" s="56"/>
      <c r="LIK214" s="56"/>
      <c r="LIL214" s="56"/>
      <c r="LIM214" s="56"/>
      <c r="LIN214" s="56"/>
      <c r="LIO214" s="56"/>
      <c r="LIP214" s="56"/>
      <c r="LIQ214" s="56"/>
      <c r="LIR214" s="56"/>
      <c r="LIS214" s="56"/>
      <c r="LIT214" s="56"/>
      <c r="LIU214" s="56"/>
      <c r="LIV214" s="56"/>
      <c r="LIW214" s="56"/>
      <c r="LIX214" s="56"/>
      <c r="LIY214" s="56"/>
      <c r="LIZ214" s="56"/>
      <c r="LJA214" s="56"/>
      <c r="LJB214" s="56"/>
      <c r="LJC214" s="56"/>
      <c r="LJD214" s="56"/>
      <c r="LJE214" s="56"/>
      <c r="LJF214" s="56"/>
      <c r="LJG214" s="56"/>
      <c r="LJH214" s="56"/>
      <c r="LJI214" s="56"/>
      <c r="LJJ214" s="56"/>
      <c r="LJK214" s="56"/>
      <c r="LJL214" s="56"/>
      <c r="LJM214" s="56"/>
      <c r="LJN214" s="56"/>
      <c r="LJO214" s="56"/>
      <c r="LJP214" s="56"/>
      <c r="LJQ214" s="56"/>
      <c r="LJR214" s="56"/>
      <c r="LJS214" s="56"/>
      <c r="LJT214" s="56"/>
      <c r="LJU214" s="56"/>
      <c r="LJV214" s="56"/>
      <c r="LJW214" s="56"/>
      <c r="LJX214" s="56"/>
      <c r="LJY214" s="56"/>
      <c r="LJZ214" s="56"/>
      <c r="LKA214" s="56"/>
      <c r="LKB214" s="56"/>
      <c r="LKC214" s="56"/>
      <c r="LKD214" s="56"/>
      <c r="LKE214" s="56"/>
      <c r="LKF214" s="56"/>
      <c r="LKG214" s="56"/>
      <c r="LKH214" s="56"/>
      <c r="LKI214" s="56"/>
      <c r="LKJ214" s="56"/>
      <c r="LKK214" s="56"/>
      <c r="LKL214" s="56"/>
      <c r="LKM214" s="56"/>
      <c r="LKN214" s="56"/>
      <c r="LKO214" s="56"/>
      <c r="LKP214" s="56"/>
      <c r="LKQ214" s="56"/>
      <c r="LKR214" s="56"/>
      <c r="LKS214" s="56"/>
      <c r="LKT214" s="56"/>
      <c r="LKU214" s="56"/>
      <c r="LKV214" s="56"/>
      <c r="LKW214" s="56"/>
      <c r="LKX214" s="56"/>
      <c r="LKY214" s="56"/>
      <c r="LKZ214" s="56"/>
      <c r="LLA214" s="56"/>
      <c r="LLB214" s="56"/>
      <c r="LLC214" s="56"/>
      <c r="LLD214" s="56"/>
      <c r="LLE214" s="56"/>
      <c r="LLF214" s="56"/>
      <c r="LLG214" s="56"/>
      <c r="LLH214" s="56"/>
      <c r="LLI214" s="56"/>
      <c r="LLJ214" s="56"/>
      <c r="LLK214" s="56"/>
      <c r="LLL214" s="56"/>
      <c r="LLM214" s="56"/>
      <c r="LLN214" s="56"/>
      <c r="LLO214" s="56"/>
      <c r="LLP214" s="56"/>
      <c r="LLQ214" s="56"/>
      <c r="LLR214" s="56"/>
      <c r="LLS214" s="56"/>
      <c r="LLT214" s="56"/>
      <c r="LLU214" s="56"/>
      <c r="LLV214" s="56"/>
      <c r="LLW214" s="56"/>
      <c r="LLX214" s="56"/>
      <c r="LLY214" s="56"/>
      <c r="LLZ214" s="56"/>
      <c r="LMA214" s="56"/>
      <c r="LMB214" s="56"/>
      <c r="LMC214" s="56"/>
      <c r="LMD214" s="56"/>
      <c r="LME214" s="56"/>
      <c r="LMF214" s="56"/>
      <c r="LMG214" s="56"/>
      <c r="LMH214" s="56"/>
      <c r="LMI214" s="56"/>
      <c r="LMJ214" s="56"/>
      <c r="LMK214" s="56"/>
      <c r="LML214" s="56"/>
      <c r="LMM214" s="56"/>
      <c r="LMN214" s="56"/>
      <c r="LMO214" s="56"/>
      <c r="LMP214" s="56"/>
      <c r="LMQ214" s="56"/>
      <c r="LMR214" s="56"/>
      <c r="LMS214" s="56"/>
      <c r="LMT214" s="56"/>
      <c r="LMU214" s="56"/>
      <c r="LMV214" s="56"/>
      <c r="LMW214" s="56"/>
      <c r="LMX214" s="56"/>
      <c r="LMY214" s="56"/>
      <c r="LMZ214" s="56"/>
      <c r="LNA214" s="56"/>
      <c r="LNB214" s="56"/>
      <c r="LNC214" s="56"/>
      <c r="LND214" s="56"/>
      <c r="LNE214" s="56"/>
      <c r="LNF214" s="56"/>
      <c r="LNG214" s="56"/>
      <c r="LNH214" s="56"/>
      <c r="LNI214" s="56"/>
      <c r="LNJ214" s="56"/>
      <c r="LNK214" s="56"/>
      <c r="LNL214" s="56"/>
      <c r="LNM214" s="56"/>
      <c r="LNN214" s="56"/>
      <c r="LNO214" s="56"/>
      <c r="LNP214" s="56"/>
      <c r="LNQ214" s="56"/>
      <c r="LNR214" s="56"/>
      <c r="LNS214" s="56"/>
      <c r="LNT214" s="56"/>
      <c r="LNU214" s="56"/>
      <c r="LNV214" s="56"/>
      <c r="LNW214" s="56"/>
      <c r="LNX214" s="56"/>
      <c r="LNY214" s="56"/>
      <c r="LNZ214" s="56"/>
      <c r="LOA214" s="56"/>
      <c r="LOB214" s="56"/>
      <c r="LOC214" s="56"/>
      <c r="LOD214" s="56"/>
      <c r="LOE214" s="56"/>
      <c r="LOF214" s="56"/>
      <c r="LOG214" s="56"/>
      <c r="LOH214" s="56"/>
      <c r="LOI214" s="56"/>
      <c r="LOJ214" s="56"/>
      <c r="LOK214" s="56"/>
      <c r="LOL214" s="56"/>
      <c r="LOM214" s="56"/>
      <c r="LON214" s="56"/>
      <c r="LOO214" s="56"/>
      <c r="LOP214" s="56"/>
      <c r="LOQ214" s="56"/>
      <c r="LOR214" s="56"/>
      <c r="LOS214" s="56"/>
      <c r="LOT214" s="56"/>
      <c r="LOU214" s="56"/>
      <c r="LOV214" s="56"/>
      <c r="LOW214" s="56"/>
      <c r="LOX214" s="56"/>
      <c r="LOY214" s="56"/>
      <c r="LOZ214" s="56"/>
      <c r="LPA214" s="56"/>
      <c r="LPB214" s="56"/>
      <c r="LPC214" s="56"/>
      <c r="LPD214" s="56"/>
      <c r="LPE214" s="56"/>
      <c r="LPF214" s="56"/>
      <c r="LPG214" s="56"/>
      <c r="LPH214" s="56"/>
      <c r="LPI214" s="56"/>
      <c r="LPJ214" s="56"/>
      <c r="LPK214" s="56"/>
      <c r="LPL214" s="56"/>
      <c r="LPM214" s="56"/>
      <c r="LPN214" s="56"/>
      <c r="LPO214" s="56"/>
      <c r="LPP214" s="56"/>
      <c r="LPQ214" s="56"/>
      <c r="LPR214" s="56"/>
      <c r="LPS214" s="56"/>
      <c r="LPT214" s="56"/>
      <c r="LPU214" s="56"/>
      <c r="LPV214" s="56"/>
      <c r="LPW214" s="56"/>
      <c r="LPX214" s="56"/>
      <c r="LPY214" s="56"/>
      <c r="LPZ214" s="56"/>
      <c r="LQA214" s="56"/>
      <c r="LQB214" s="56"/>
      <c r="LQC214" s="56"/>
      <c r="LQD214" s="56"/>
      <c r="LQE214" s="56"/>
      <c r="LQF214" s="56"/>
      <c r="LQG214" s="56"/>
      <c r="LQH214" s="56"/>
      <c r="LQI214" s="56"/>
      <c r="LQJ214" s="56"/>
      <c r="LQK214" s="56"/>
      <c r="LQL214" s="56"/>
      <c r="LQM214" s="56"/>
      <c r="LQN214" s="56"/>
      <c r="LQO214" s="56"/>
      <c r="LQP214" s="56"/>
      <c r="LQQ214" s="56"/>
      <c r="LQR214" s="56"/>
      <c r="LQS214" s="56"/>
      <c r="LQT214" s="56"/>
      <c r="LQU214" s="56"/>
      <c r="LQV214" s="56"/>
      <c r="LQW214" s="56"/>
      <c r="LQX214" s="56"/>
      <c r="LQY214" s="56"/>
      <c r="LQZ214" s="56"/>
      <c r="LRA214" s="56"/>
      <c r="LRB214" s="56"/>
      <c r="LRC214" s="56"/>
      <c r="LRD214" s="56"/>
      <c r="LRE214" s="56"/>
      <c r="LRF214" s="56"/>
      <c r="LRG214" s="56"/>
      <c r="LRH214" s="56"/>
      <c r="LRI214" s="56"/>
      <c r="LRJ214" s="56"/>
      <c r="LRK214" s="56"/>
      <c r="LRL214" s="56"/>
      <c r="LRM214" s="56"/>
      <c r="LRN214" s="56"/>
      <c r="LRO214" s="56"/>
      <c r="LRP214" s="56"/>
      <c r="LRQ214" s="56"/>
      <c r="LRR214" s="56"/>
      <c r="LRS214" s="56"/>
      <c r="LRT214" s="56"/>
      <c r="LRU214" s="56"/>
      <c r="LRV214" s="56"/>
      <c r="LRW214" s="56"/>
      <c r="LRX214" s="56"/>
      <c r="LRY214" s="56"/>
      <c r="LRZ214" s="56"/>
      <c r="LSA214" s="56"/>
      <c r="LSB214" s="56"/>
      <c r="LSC214" s="56"/>
      <c r="LSD214" s="56"/>
      <c r="LSE214" s="56"/>
      <c r="LSF214" s="56"/>
      <c r="LSG214" s="56"/>
      <c r="LSH214" s="56"/>
      <c r="LSI214" s="56"/>
      <c r="LSJ214" s="56"/>
      <c r="LSK214" s="56"/>
      <c r="LSL214" s="56"/>
      <c r="LSM214" s="56"/>
      <c r="LSN214" s="56"/>
      <c r="LSO214" s="56"/>
      <c r="LSP214" s="56"/>
      <c r="LSQ214" s="56"/>
      <c r="LSR214" s="56"/>
      <c r="LSS214" s="56"/>
      <c r="LST214" s="56"/>
      <c r="LSU214" s="56"/>
      <c r="LSV214" s="56"/>
      <c r="LSW214" s="56"/>
      <c r="LSX214" s="56"/>
      <c r="LSY214" s="56"/>
      <c r="LSZ214" s="56"/>
      <c r="LTA214" s="56"/>
      <c r="LTB214" s="56"/>
      <c r="LTC214" s="56"/>
      <c r="LTD214" s="56"/>
      <c r="LTE214" s="56"/>
      <c r="LTF214" s="56"/>
      <c r="LTG214" s="56"/>
      <c r="LTH214" s="56"/>
      <c r="LTI214" s="56"/>
      <c r="LTJ214" s="56"/>
      <c r="LTK214" s="56"/>
      <c r="LTL214" s="56"/>
      <c r="LTM214" s="56"/>
      <c r="LTN214" s="56"/>
      <c r="LTO214" s="56"/>
      <c r="LTP214" s="56"/>
      <c r="LTQ214" s="56"/>
      <c r="LTR214" s="56"/>
      <c r="LTS214" s="56"/>
      <c r="LTT214" s="56"/>
      <c r="LTU214" s="56"/>
      <c r="LTV214" s="56"/>
      <c r="LTW214" s="56"/>
      <c r="LTX214" s="56"/>
      <c r="LTY214" s="56"/>
      <c r="LTZ214" s="56"/>
      <c r="LUA214" s="56"/>
      <c r="LUB214" s="56"/>
      <c r="LUC214" s="56"/>
      <c r="LUD214" s="56"/>
      <c r="LUE214" s="56"/>
      <c r="LUF214" s="56"/>
      <c r="LUG214" s="56"/>
      <c r="LUH214" s="56"/>
      <c r="LUI214" s="56"/>
      <c r="LUJ214" s="56"/>
      <c r="LUK214" s="56"/>
      <c r="LUL214" s="56"/>
      <c r="LUM214" s="56"/>
      <c r="LUN214" s="56"/>
      <c r="LUO214" s="56"/>
      <c r="LUP214" s="56"/>
      <c r="LUQ214" s="56"/>
      <c r="LUR214" s="56"/>
      <c r="LUS214" s="56"/>
      <c r="LUT214" s="56"/>
      <c r="LUU214" s="56"/>
      <c r="LUV214" s="56"/>
      <c r="LUW214" s="56"/>
      <c r="LUX214" s="56"/>
      <c r="LUY214" s="56"/>
      <c r="LUZ214" s="56"/>
      <c r="LVA214" s="56"/>
      <c r="LVB214" s="56"/>
      <c r="LVC214" s="56"/>
      <c r="LVD214" s="56"/>
      <c r="LVE214" s="56"/>
      <c r="LVF214" s="56"/>
      <c r="LVG214" s="56"/>
      <c r="LVH214" s="56"/>
      <c r="LVI214" s="56"/>
      <c r="LVJ214" s="56"/>
      <c r="LVK214" s="56"/>
      <c r="LVL214" s="56"/>
      <c r="LVM214" s="56"/>
      <c r="LVN214" s="56"/>
      <c r="LVO214" s="56"/>
      <c r="LVP214" s="56"/>
      <c r="LVQ214" s="56"/>
      <c r="LVR214" s="56"/>
      <c r="LVS214" s="56"/>
      <c r="LVT214" s="56"/>
      <c r="LVU214" s="56"/>
      <c r="LVV214" s="56"/>
      <c r="LVW214" s="56"/>
      <c r="LVX214" s="56"/>
      <c r="LVY214" s="56"/>
      <c r="LVZ214" s="56"/>
      <c r="LWA214" s="56"/>
      <c r="LWB214" s="56"/>
      <c r="LWC214" s="56"/>
      <c r="LWD214" s="56"/>
      <c r="LWE214" s="56"/>
      <c r="LWF214" s="56"/>
      <c r="LWG214" s="56"/>
      <c r="LWH214" s="56"/>
      <c r="LWI214" s="56"/>
      <c r="LWJ214" s="56"/>
      <c r="LWK214" s="56"/>
      <c r="LWL214" s="56"/>
      <c r="LWM214" s="56"/>
      <c r="LWN214" s="56"/>
      <c r="LWO214" s="56"/>
      <c r="LWP214" s="56"/>
      <c r="LWQ214" s="56"/>
      <c r="LWR214" s="56"/>
      <c r="LWS214" s="56"/>
      <c r="LWT214" s="56"/>
      <c r="LWU214" s="56"/>
      <c r="LWV214" s="56"/>
      <c r="LWW214" s="56"/>
      <c r="LWX214" s="56"/>
      <c r="LWY214" s="56"/>
      <c r="LWZ214" s="56"/>
      <c r="LXA214" s="56"/>
      <c r="LXB214" s="56"/>
      <c r="LXC214" s="56"/>
      <c r="LXD214" s="56"/>
      <c r="LXE214" s="56"/>
      <c r="LXF214" s="56"/>
      <c r="LXG214" s="56"/>
      <c r="LXH214" s="56"/>
      <c r="LXI214" s="56"/>
      <c r="LXJ214" s="56"/>
      <c r="LXK214" s="56"/>
      <c r="LXL214" s="56"/>
      <c r="LXM214" s="56"/>
      <c r="LXN214" s="56"/>
      <c r="LXO214" s="56"/>
      <c r="LXP214" s="56"/>
      <c r="LXQ214" s="56"/>
      <c r="LXR214" s="56"/>
      <c r="LXS214" s="56"/>
      <c r="LXT214" s="56"/>
      <c r="LXU214" s="56"/>
      <c r="LXV214" s="56"/>
      <c r="LXW214" s="56"/>
      <c r="LXX214" s="56"/>
      <c r="LXY214" s="56"/>
      <c r="LXZ214" s="56"/>
      <c r="LYA214" s="56"/>
      <c r="LYB214" s="56"/>
      <c r="LYC214" s="56"/>
      <c r="LYD214" s="56"/>
      <c r="LYE214" s="56"/>
      <c r="LYF214" s="56"/>
      <c r="LYG214" s="56"/>
      <c r="LYH214" s="56"/>
      <c r="LYI214" s="56"/>
      <c r="LYJ214" s="56"/>
      <c r="LYK214" s="56"/>
      <c r="LYL214" s="56"/>
      <c r="LYM214" s="56"/>
      <c r="LYN214" s="56"/>
      <c r="LYO214" s="56"/>
      <c r="LYP214" s="56"/>
      <c r="LYQ214" s="56"/>
      <c r="LYR214" s="56"/>
      <c r="LYS214" s="56"/>
      <c r="LYT214" s="56"/>
      <c r="LYU214" s="56"/>
      <c r="LYV214" s="56"/>
      <c r="LYW214" s="56"/>
      <c r="LYX214" s="56"/>
      <c r="LYY214" s="56"/>
      <c r="LYZ214" s="56"/>
      <c r="LZA214" s="56"/>
      <c r="LZB214" s="56"/>
      <c r="LZC214" s="56"/>
      <c r="LZD214" s="56"/>
      <c r="LZE214" s="56"/>
      <c r="LZF214" s="56"/>
      <c r="LZG214" s="56"/>
      <c r="LZH214" s="56"/>
      <c r="LZI214" s="56"/>
      <c r="LZJ214" s="56"/>
      <c r="LZK214" s="56"/>
      <c r="LZL214" s="56"/>
      <c r="LZM214" s="56"/>
      <c r="LZN214" s="56"/>
      <c r="LZO214" s="56"/>
      <c r="LZP214" s="56"/>
      <c r="LZQ214" s="56"/>
      <c r="LZR214" s="56"/>
      <c r="LZS214" s="56"/>
      <c r="LZT214" s="56"/>
      <c r="LZU214" s="56"/>
      <c r="LZV214" s="56"/>
      <c r="LZW214" s="56"/>
      <c r="LZX214" s="56"/>
      <c r="LZY214" s="56"/>
      <c r="LZZ214" s="56"/>
      <c r="MAA214" s="56"/>
      <c r="MAB214" s="56"/>
      <c r="MAC214" s="56"/>
      <c r="MAD214" s="56"/>
      <c r="MAE214" s="56"/>
      <c r="MAF214" s="56"/>
      <c r="MAG214" s="56"/>
      <c r="MAH214" s="56"/>
      <c r="MAI214" s="56"/>
      <c r="MAJ214" s="56"/>
      <c r="MAK214" s="56"/>
      <c r="MAL214" s="56"/>
      <c r="MAM214" s="56"/>
      <c r="MAN214" s="56"/>
      <c r="MAO214" s="56"/>
      <c r="MAP214" s="56"/>
      <c r="MAQ214" s="56"/>
      <c r="MAR214" s="56"/>
      <c r="MAS214" s="56"/>
      <c r="MAT214" s="56"/>
      <c r="MAU214" s="56"/>
      <c r="MAV214" s="56"/>
      <c r="MAW214" s="56"/>
      <c r="MAX214" s="56"/>
      <c r="MAY214" s="56"/>
      <c r="MAZ214" s="56"/>
      <c r="MBA214" s="56"/>
      <c r="MBB214" s="56"/>
      <c r="MBC214" s="56"/>
      <c r="MBD214" s="56"/>
      <c r="MBE214" s="56"/>
      <c r="MBF214" s="56"/>
      <c r="MBG214" s="56"/>
      <c r="MBH214" s="56"/>
      <c r="MBI214" s="56"/>
      <c r="MBJ214" s="56"/>
      <c r="MBK214" s="56"/>
      <c r="MBL214" s="56"/>
      <c r="MBM214" s="56"/>
      <c r="MBN214" s="56"/>
      <c r="MBO214" s="56"/>
      <c r="MBP214" s="56"/>
      <c r="MBQ214" s="56"/>
      <c r="MBR214" s="56"/>
      <c r="MBS214" s="56"/>
      <c r="MBT214" s="56"/>
      <c r="MBU214" s="56"/>
      <c r="MBV214" s="56"/>
      <c r="MBW214" s="56"/>
      <c r="MBX214" s="56"/>
      <c r="MBY214" s="56"/>
      <c r="MBZ214" s="56"/>
      <c r="MCA214" s="56"/>
      <c r="MCB214" s="56"/>
      <c r="MCC214" s="56"/>
      <c r="MCD214" s="56"/>
      <c r="MCE214" s="56"/>
      <c r="MCF214" s="56"/>
      <c r="MCG214" s="56"/>
      <c r="MCH214" s="56"/>
      <c r="MCI214" s="56"/>
      <c r="MCJ214" s="56"/>
      <c r="MCK214" s="56"/>
      <c r="MCL214" s="56"/>
      <c r="MCM214" s="56"/>
      <c r="MCN214" s="56"/>
      <c r="MCO214" s="56"/>
      <c r="MCP214" s="56"/>
      <c r="MCQ214" s="56"/>
      <c r="MCR214" s="56"/>
      <c r="MCS214" s="56"/>
      <c r="MCT214" s="56"/>
      <c r="MCU214" s="56"/>
      <c r="MCV214" s="56"/>
      <c r="MCW214" s="56"/>
      <c r="MCX214" s="56"/>
      <c r="MCY214" s="56"/>
      <c r="MCZ214" s="56"/>
      <c r="MDA214" s="56"/>
      <c r="MDB214" s="56"/>
      <c r="MDC214" s="56"/>
      <c r="MDD214" s="56"/>
      <c r="MDE214" s="56"/>
      <c r="MDF214" s="56"/>
      <c r="MDG214" s="56"/>
      <c r="MDH214" s="56"/>
      <c r="MDI214" s="56"/>
      <c r="MDJ214" s="56"/>
      <c r="MDK214" s="56"/>
      <c r="MDL214" s="56"/>
      <c r="MDM214" s="56"/>
      <c r="MDN214" s="56"/>
      <c r="MDO214" s="56"/>
      <c r="MDP214" s="56"/>
      <c r="MDQ214" s="56"/>
      <c r="MDR214" s="56"/>
      <c r="MDS214" s="56"/>
      <c r="MDT214" s="56"/>
      <c r="MDU214" s="56"/>
      <c r="MDV214" s="56"/>
      <c r="MDW214" s="56"/>
      <c r="MDX214" s="56"/>
      <c r="MDY214" s="56"/>
      <c r="MDZ214" s="56"/>
      <c r="MEA214" s="56"/>
      <c r="MEB214" s="56"/>
      <c r="MEC214" s="56"/>
      <c r="MED214" s="56"/>
      <c r="MEE214" s="56"/>
      <c r="MEF214" s="56"/>
      <c r="MEG214" s="56"/>
      <c r="MEH214" s="56"/>
      <c r="MEI214" s="56"/>
      <c r="MEJ214" s="56"/>
      <c r="MEK214" s="56"/>
      <c r="MEL214" s="56"/>
      <c r="MEM214" s="56"/>
      <c r="MEN214" s="56"/>
      <c r="MEO214" s="56"/>
      <c r="MEP214" s="56"/>
      <c r="MEQ214" s="56"/>
      <c r="MER214" s="56"/>
      <c r="MES214" s="56"/>
      <c r="MET214" s="56"/>
      <c r="MEU214" s="56"/>
      <c r="MEV214" s="56"/>
      <c r="MEW214" s="56"/>
      <c r="MEX214" s="56"/>
      <c r="MEY214" s="56"/>
      <c r="MEZ214" s="56"/>
      <c r="MFA214" s="56"/>
      <c r="MFB214" s="56"/>
      <c r="MFC214" s="56"/>
      <c r="MFD214" s="56"/>
      <c r="MFE214" s="56"/>
      <c r="MFF214" s="56"/>
      <c r="MFG214" s="56"/>
      <c r="MFH214" s="56"/>
      <c r="MFI214" s="56"/>
      <c r="MFJ214" s="56"/>
      <c r="MFK214" s="56"/>
      <c r="MFL214" s="56"/>
      <c r="MFM214" s="56"/>
      <c r="MFN214" s="56"/>
      <c r="MFO214" s="56"/>
      <c r="MFP214" s="56"/>
      <c r="MFQ214" s="56"/>
      <c r="MFR214" s="56"/>
      <c r="MFS214" s="56"/>
      <c r="MFT214" s="56"/>
      <c r="MFU214" s="56"/>
      <c r="MFV214" s="56"/>
      <c r="MFW214" s="56"/>
      <c r="MFX214" s="56"/>
      <c r="MFY214" s="56"/>
      <c r="MFZ214" s="56"/>
      <c r="MGA214" s="56"/>
      <c r="MGB214" s="56"/>
      <c r="MGC214" s="56"/>
      <c r="MGD214" s="56"/>
      <c r="MGE214" s="56"/>
      <c r="MGF214" s="56"/>
      <c r="MGG214" s="56"/>
      <c r="MGH214" s="56"/>
      <c r="MGI214" s="56"/>
      <c r="MGJ214" s="56"/>
      <c r="MGK214" s="56"/>
      <c r="MGL214" s="56"/>
      <c r="MGM214" s="56"/>
      <c r="MGN214" s="56"/>
      <c r="MGO214" s="56"/>
      <c r="MGP214" s="56"/>
      <c r="MGQ214" s="56"/>
      <c r="MGR214" s="56"/>
      <c r="MGS214" s="56"/>
      <c r="MGT214" s="56"/>
      <c r="MGU214" s="56"/>
      <c r="MGV214" s="56"/>
      <c r="MGW214" s="56"/>
      <c r="MGX214" s="56"/>
      <c r="MGY214" s="56"/>
      <c r="MGZ214" s="56"/>
      <c r="MHA214" s="56"/>
      <c r="MHB214" s="56"/>
      <c r="MHC214" s="56"/>
      <c r="MHD214" s="56"/>
      <c r="MHE214" s="56"/>
      <c r="MHF214" s="56"/>
      <c r="MHG214" s="56"/>
      <c r="MHH214" s="56"/>
      <c r="MHI214" s="56"/>
      <c r="MHJ214" s="56"/>
      <c r="MHK214" s="56"/>
      <c r="MHL214" s="56"/>
      <c r="MHM214" s="56"/>
      <c r="MHN214" s="56"/>
      <c r="MHO214" s="56"/>
      <c r="MHP214" s="56"/>
      <c r="MHQ214" s="56"/>
      <c r="MHR214" s="56"/>
      <c r="MHS214" s="56"/>
      <c r="MHT214" s="56"/>
      <c r="MHU214" s="56"/>
      <c r="MHV214" s="56"/>
      <c r="MHW214" s="56"/>
      <c r="MHX214" s="56"/>
      <c r="MHY214" s="56"/>
      <c r="MHZ214" s="56"/>
      <c r="MIA214" s="56"/>
      <c r="MIB214" s="56"/>
      <c r="MIC214" s="56"/>
      <c r="MID214" s="56"/>
      <c r="MIE214" s="56"/>
      <c r="MIF214" s="56"/>
      <c r="MIG214" s="56"/>
      <c r="MIH214" s="56"/>
      <c r="MII214" s="56"/>
      <c r="MIJ214" s="56"/>
      <c r="MIK214" s="56"/>
      <c r="MIL214" s="56"/>
      <c r="MIM214" s="56"/>
      <c r="MIN214" s="56"/>
      <c r="MIO214" s="56"/>
      <c r="MIP214" s="56"/>
      <c r="MIQ214" s="56"/>
      <c r="MIR214" s="56"/>
      <c r="MIS214" s="56"/>
      <c r="MIT214" s="56"/>
      <c r="MIU214" s="56"/>
      <c r="MIV214" s="56"/>
      <c r="MIW214" s="56"/>
      <c r="MIX214" s="56"/>
      <c r="MIY214" s="56"/>
      <c r="MIZ214" s="56"/>
      <c r="MJA214" s="56"/>
      <c r="MJB214" s="56"/>
      <c r="MJC214" s="56"/>
      <c r="MJD214" s="56"/>
      <c r="MJE214" s="56"/>
      <c r="MJF214" s="56"/>
      <c r="MJG214" s="56"/>
      <c r="MJH214" s="56"/>
      <c r="MJI214" s="56"/>
      <c r="MJJ214" s="56"/>
      <c r="MJK214" s="56"/>
      <c r="MJL214" s="56"/>
      <c r="MJM214" s="56"/>
      <c r="MJN214" s="56"/>
      <c r="MJO214" s="56"/>
      <c r="MJP214" s="56"/>
      <c r="MJQ214" s="56"/>
      <c r="MJR214" s="56"/>
      <c r="MJS214" s="56"/>
      <c r="MJT214" s="56"/>
      <c r="MJU214" s="56"/>
      <c r="MJV214" s="56"/>
      <c r="MJW214" s="56"/>
      <c r="MJX214" s="56"/>
      <c r="MJY214" s="56"/>
      <c r="MJZ214" s="56"/>
      <c r="MKA214" s="56"/>
      <c r="MKB214" s="56"/>
      <c r="MKC214" s="56"/>
      <c r="MKD214" s="56"/>
      <c r="MKE214" s="56"/>
      <c r="MKF214" s="56"/>
      <c r="MKG214" s="56"/>
      <c r="MKH214" s="56"/>
      <c r="MKI214" s="56"/>
      <c r="MKJ214" s="56"/>
      <c r="MKK214" s="56"/>
      <c r="MKL214" s="56"/>
      <c r="MKM214" s="56"/>
      <c r="MKN214" s="56"/>
      <c r="MKO214" s="56"/>
      <c r="MKP214" s="56"/>
      <c r="MKQ214" s="56"/>
      <c r="MKR214" s="56"/>
      <c r="MKS214" s="56"/>
      <c r="MKT214" s="56"/>
      <c r="MKU214" s="56"/>
      <c r="MKV214" s="56"/>
      <c r="MKW214" s="56"/>
      <c r="MKX214" s="56"/>
      <c r="MKY214" s="56"/>
      <c r="MKZ214" s="56"/>
      <c r="MLA214" s="56"/>
      <c r="MLB214" s="56"/>
      <c r="MLC214" s="56"/>
      <c r="MLD214" s="56"/>
      <c r="MLE214" s="56"/>
      <c r="MLF214" s="56"/>
      <c r="MLG214" s="56"/>
      <c r="MLH214" s="56"/>
      <c r="MLI214" s="56"/>
      <c r="MLJ214" s="56"/>
      <c r="MLK214" s="56"/>
      <c r="MLL214" s="56"/>
      <c r="MLM214" s="56"/>
      <c r="MLN214" s="56"/>
      <c r="MLO214" s="56"/>
      <c r="MLP214" s="56"/>
      <c r="MLQ214" s="56"/>
      <c r="MLR214" s="56"/>
      <c r="MLS214" s="56"/>
      <c r="MLT214" s="56"/>
      <c r="MLU214" s="56"/>
      <c r="MLV214" s="56"/>
      <c r="MLW214" s="56"/>
      <c r="MLX214" s="56"/>
      <c r="MLY214" s="56"/>
      <c r="MLZ214" s="56"/>
      <c r="MMA214" s="56"/>
      <c r="MMB214" s="56"/>
      <c r="MMC214" s="56"/>
      <c r="MMD214" s="56"/>
      <c r="MME214" s="56"/>
      <c r="MMF214" s="56"/>
      <c r="MMG214" s="56"/>
      <c r="MMH214" s="56"/>
      <c r="MMI214" s="56"/>
      <c r="MMJ214" s="56"/>
      <c r="MMK214" s="56"/>
      <c r="MML214" s="56"/>
      <c r="MMM214" s="56"/>
      <c r="MMN214" s="56"/>
      <c r="MMO214" s="56"/>
      <c r="MMP214" s="56"/>
      <c r="MMQ214" s="56"/>
      <c r="MMR214" s="56"/>
      <c r="MMS214" s="56"/>
      <c r="MMT214" s="56"/>
      <c r="MMU214" s="56"/>
      <c r="MMV214" s="56"/>
      <c r="MMW214" s="56"/>
      <c r="MMX214" s="56"/>
      <c r="MMY214" s="56"/>
      <c r="MMZ214" s="56"/>
      <c r="MNA214" s="56"/>
      <c r="MNB214" s="56"/>
      <c r="MNC214" s="56"/>
      <c r="MND214" s="56"/>
      <c r="MNE214" s="56"/>
      <c r="MNF214" s="56"/>
      <c r="MNG214" s="56"/>
      <c r="MNH214" s="56"/>
      <c r="MNI214" s="56"/>
      <c r="MNJ214" s="56"/>
      <c r="MNK214" s="56"/>
      <c r="MNL214" s="56"/>
      <c r="MNM214" s="56"/>
      <c r="MNN214" s="56"/>
      <c r="MNO214" s="56"/>
      <c r="MNP214" s="56"/>
      <c r="MNQ214" s="56"/>
      <c r="MNR214" s="56"/>
      <c r="MNS214" s="56"/>
      <c r="MNT214" s="56"/>
      <c r="MNU214" s="56"/>
      <c r="MNV214" s="56"/>
      <c r="MNW214" s="56"/>
      <c r="MNX214" s="56"/>
      <c r="MNY214" s="56"/>
      <c r="MNZ214" s="56"/>
      <c r="MOA214" s="56"/>
      <c r="MOB214" s="56"/>
      <c r="MOC214" s="56"/>
      <c r="MOD214" s="56"/>
      <c r="MOE214" s="56"/>
      <c r="MOF214" s="56"/>
      <c r="MOG214" s="56"/>
      <c r="MOH214" s="56"/>
      <c r="MOI214" s="56"/>
      <c r="MOJ214" s="56"/>
      <c r="MOK214" s="56"/>
      <c r="MOL214" s="56"/>
      <c r="MOM214" s="56"/>
      <c r="MON214" s="56"/>
      <c r="MOO214" s="56"/>
      <c r="MOP214" s="56"/>
      <c r="MOQ214" s="56"/>
      <c r="MOR214" s="56"/>
      <c r="MOS214" s="56"/>
      <c r="MOT214" s="56"/>
      <c r="MOU214" s="56"/>
      <c r="MOV214" s="56"/>
      <c r="MOW214" s="56"/>
      <c r="MOX214" s="56"/>
      <c r="MOY214" s="56"/>
      <c r="MOZ214" s="56"/>
      <c r="MPA214" s="56"/>
      <c r="MPB214" s="56"/>
      <c r="MPC214" s="56"/>
      <c r="MPD214" s="56"/>
      <c r="MPE214" s="56"/>
      <c r="MPF214" s="56"/>
      <c r="MPG214" s="56"/>
      <c r="MPH214" s="56"/>
      <c r="MPI214" s="56"/>
      <c r="MPJ214" s="56"/>
      <c r="MPK214" s="56"/>
      <c r="MPL214" s="56"/>
      <c r="MPM214" s="56"/>
      <c r="MPN214" s="56"/>
      <c r="MPO214" s="56"/>
      <c r="MPP214" s="56"/>
      <c r="MPQ214" s="56"/>
      <c r="MPR214" s="56"/>
      <c r="MPS214" s="56"/>
      <c r="MPT214" s="56"/>
      <c r="MPU214" s="56"/>
      <c r="MPV214" s="56"/>
      <c r="MPW214" s="56"/>
      <c r="MPX214" s="56"/>
      <c r="MPY214" s="56"/>
      <c r="MPZ214" s="56"/>
      <c r="MQA214" s="56"/>
      <c r="MQB214" s="56"/>
      <c r="MQC214" s="56"/>
      <c r="MQD214" s="56"/>
      <c r="MQE214" s="56"/>
      <c r="MQF214" s="56"/>
      <c r="MQG214" s="56"/>
      <c r="MQH214" s="56"/>
      <c r="MQI214" s="56"/>
      <c r="MQJ214" s="56"/>
      <c r="MQK214" s="56"/>
      <c r="MQL214" s="56"/>
      <c r="MQM214" s="56"/>
      <c r="MQN214" s="56"/>
      <c r="MQO214" s="56"/>
      <c r="MQP214" s="56"/>
      <c r="MQQ214" s="56"/>
      <c r="MQR214" s="56"/>
      <c r="MQS214" s="56"/>
      <c r="MQT214" s="56"/>
      <c r="MQU214" s="56"/>
      <c r="MQV214" s="56"/>
      <c r="MQW214" s="56"/>
      <c r="MQX214" s="56"/>
      <c r="MQY214" s="56"/>
      <c r="MQZ214" s="56"/>
      <c r="MRA214" s="56"/>
      <c r="MRB214" s="56"/>
      <c r="MRC214" s="56"/>
      <c r="MRD214" s="56"/>
      <c r="MRE214" s="56"/>
      <c r="MRF214" s="56"/>
      <c r="MRG214" s="56"/>
      <c r="MRH214" s="56"/>
      <c r="MRI214" s="56"/>
      <c r="MRJ214" s="56"/>
      <c r="MRK214" s="56"/>
      <c r="MRL214" s="56"/>
      <c r="MRM214" s="56"/>
      <c r="MRN214" s="56"/>
      <c r="MRO214" s="56"/>
      <c r="MRP214" s="56"/>
      <c r="MRQ214" s="56"/>
      <c r="MRR214" s="56"/>
      <c r="MRS214" s="56"/>
      <c r="MRT214" s="56"/>
      <c r="MRU214" s="56"/>
      <c r="MRV214" s="56"/>
      <c r="MRW214" s="56"/>
      <c r="MRX214" s="56"/>
      <c r="MRY214" s="56"/>
      <c r="MRZ214" s="56"/>
      <c r="MSA214" s="56"/>
      <c r="MSB214" s="56"/>
      <c r="MSC214" s="56"/>
      <c r="MSD214" s="56"/>
      <c r="MSE214" s="56"/>
      <c r="MSF214" s="56"/>
      <c r="MSG214" s="56"/>
      <c r="MSH214" s="56"/>
      <c r="MSI214" s="56"/>
      <c r="MSJ214" s="56"/>
      <c r="MSK214" s="56"/>
      <c r="MSL214" s="56"/>
      <c r="MSM214" s="56"/>
      <c r="MSN214" s="56"/>
      <c r="MSO214" s="56"/>
      <c r="MSP214" s="56"/>
      <c r="MSQ214" s="56"/>
      <c r="MSR214" s="56"/>
      <c r="MSS214" s="56"/>
      <c r="MST214" s="56"/>
      <c r="MSU214" s="56"/>
      <c r="MSV214" s="56"/>
      <c r="MSW214" s="56"/>
      <c r="MSX214" s="56"/>
      <c r="MSY214" s="56"/>
      <c r="MSZ214" s="56"/>
      <c r="MTA214" s="56"/>
      <c r="MTB214" s="56"/>
      <c r="MTC214" s="56"/>
      <c r="MTD214" s="56"/>
      <c r="MTE214" s="56"/>
      <c r="MTF214" s="56"/>
      <c r="MTG214" s="56"/>
      <c r="MTH214" s="56"/>
      <c r="MTI214" s="56"/>
      <c r="MTJ214" s="56"/>
      <c r="MTK214" s="56"/>
      <c r="MTL214" s="56"/>
      <c r="MTM214" s="56"/>
      <c r="MTN214" s="56"/>
      <c r="MTO214" s="56"/>
      <c r="MTP214" s="56"/>
      <c r="MTQ214" s="56"/>
      <c r="MTR214" s="56"/>
      <c r="MTS214" s="56"/>
      <c r="MTT214" s="56"/>
      <c r="MTU214" s="56"/>
      <c r="MTV214" s="56"/>
      <c r="MTW214" s="56"/>
      <c r="MTX214" s="56"/>
      <c r="MTY214" s="56"/>
      <c r="MTZ214" s="56"/>
      <c r="MUA214" s="56"/>
      <c r="MUB214" s="56"/>
      <c r="MUC214" s="56"/>
      <c r="MUD214" s="56"/>
      <c r="MUE214" s="56"/>
      <c r="MUF214" s="56"/>
      <c r="MUG214" s="56"/>
      <c r="MUH214" s="56"/>
      <c r="MUI214" s="56"/>
      <c r="MUJ214" s="56"/>
      <c r="MUK214" s="56"/>
      <c r="MUL214" s="56"/>
      <c r="MUM214" s="56"/>
      <c r="MUN214" s="56"/>
      <c r="MUO214" s="56"/>
      <c r="MUP214" s="56"/>
      <c r="MUQ214" s="56"/>
      <c r="MUR214" s="56"/>
      <c r="MUS214" s="56"/>
      <c r="MUT214" s="56"/>
      <c r="MUU214" s="56"/>
      <c r="MUV214" s="56"/>
      <c r="MUW214" s="56"/>
      <c r="MUX214" s="56"/>
      <c r="MUY214" s="56"/>
      <c r="MUZ214" s="56"/>
      <c r="MVA214" s="56"/>
      <c r="MVB214" s="56"/>
      <c r="MVC214" s="56"/>
      <c r="MVD214" s="56"/>
      <c r="MVE214" s="56"/>
      <c r="MVF214" s="56"/>
      <c r="MVG214" s="56"/>
      <c r="MVH214" s="56"/>
      <c r="MVI214" s="56"/>
      <c r="MVJ214" s="56"/>
      <c r="MVK214" s="56"/>
      <c r="MVL214" s="56"/>
      <c r="MVM214" s="56"/>
      <c r="MVN214" s="56"/>
      <c r="MVO214" s="56"/>
      <c r="MVP214" s="56"/>
      <c r="MVQ214" s="56"/>
      <c r="MVR214" s="56"/>
      <c r="MVS214" s="56"/>
      <c r="MVT214" s="56"/>
      <c r="MVU214" s="56"/>
      <c r="MVV214" s="56"/>
      <c r="MVW214" s="56"/>
      <c r="MVX214" s="56"/>
      <c r="MVY214" s="56"/>
      <c r="MVZ214" s="56"/>
      <c r="MWA214" s="56"/>
      <c r="MWB214" s="56"/>
      <c r="MWC214" s="56"/>
      <c r="MWD214" s="56"/>
      <c r="MWE214" s="56"/>
      <c r="MWF214" s="56"/>
      <c r="MWG214" s="56"/>
      <c r="MWH214" s="56"/>
      <c r="MWI214" s="56"/>
      <c r="MWJ214" s="56"/>
      <c r="MWK214" s="56"/>
      <c r="MWL214" s="56"/>
      <c r="MWM214" s="56"/>
      <c r="MWN214" s="56"/>
      <c r="MWO214" s="56"/>
      <c r="MWP214" s="56"/>
      <c r="MWQ214" s="56"/>
      <c r="MWR214" s="56"/>
      <c r="MWS214" s="56"/>
      <c r="MWT214" s="56"/>
      <c r="MWU214" s="56"/>
      <c r="MWV214" s="56"/>
      <c r="MWW214" s="56"/>
      <c r="MWX214" s="56"/>
      <c r="MWY214" s="56"/>
      <c r="MWZ214" s="56"/>
      <c r="MXA214" s="56"/>
      <c r="MXB214" s="56"/>
      <c r="MXC214" s="56"/>
      <c r="MXD214" s="56"/>
      <c r="MXE214" s="56"/>
      <c r="MXF214" s="56"/>
      <c r="MXG214" s="56"/>
      <c r="MXH214" s="56"/>
      <c r="MXI214" s="56"/>
      <c r="MXJ214" s="56"/>
      <c r="MXK214" s="56"/>
      <c r="MXL214" s="56"/>
      <c r="MXM214" s="56"/>
      <c r="MXN214" s="56"/>
      <c r="MXO214" s="56"/>
      <c r="MXP214" s="56"/>
      <c r="MXQ214" s="56"/>
      <c r="MXR214" s="56"/>
      <c r="MXS214" s="56"/>
      <c r="MXT214" s="56"/>
      <c r="MXU214" s="56"/>
      <c r="MXV214" s="56"/>
      <c r="MXW214" s="56"/>
      <c r="MXX214" s="56"/>
      <c r="MXY214" s="56"/>
      <c r="MXZ214" s="56"/>
      <c r="MYA214" s="56"/>
      <c r="MYB214" s="56"/>
      <c r="MYC214" s="56"/>
      <c r="MYD214" s="56"/>
      <c r="MYE214" s="56"/>
      <c r="MYF214" s="56"/>
      <c r="MYG214" s="56"/>
      <c r="MYH214" s="56"/>
      <c r="MYI214" s="56"/>
      <c r="MYJ214" s="56"/>
      <c r="MYK214" s="56"/>
      <c r="MYL214" s="56"/>
      <c r="MYM214" s="56"/>
      <c r="MYN214" s="56"/>
      <c r="MYO214" s="56"/>
      <c r="MYP214" s="56"/>
      <c r="MYQ214" s="56"/>
      <c r="MYR214" s="56"/>
      <c r="MYS214" s="56"/>
      <c r="MYT214" s="56"/>
      <c r="MYU214" s="56"/>
      <c r="MYV214" s="56"/>
      <c r="MYW214" s="56"/>
      <c r="MYX214" s="56"/>
      <c r="MYY214" s="56"/>
      <c r="MYZ214" s="56"/>
      <c r="MZA214" s="56"/>
      <c r="MZB214" s="56"/>
      <c r="MZC214" s="56"/>
      <c r="MZD214" s="56"/>
      <c r="MZE214" s="56"/>
      <c r="MZF214" s="56"/>
      <c r="MZG214" s="56"/>
      <c r="MZH214" s="56"/>
      <c r="MZI214" s="56"/>
      <c r="MZJ214" s="56"/>
      <c r="MZK214" s="56"/>
      <c r="MZL214" s="56"/>
      <c r="MZM214" s="56"/>
      <c r="MZN214" s="56"/>
      <c r="MZO214" s="56"/>
      <c r="MZP214" s="56"/>
      <c r="MZQ214" s="56"/>
      <c r="MZR214" s="56"/>
      <c r="MZS214" s="56"/>
      <c r="MZT214" s="56"/>
      <c r="MZU214" s="56"/>
      <c r="MZV214" s="56"/>
      <c r="MZW214" s="56"/>
      <c r="MZX214" s="56"/>
      <c r="MZY214" s="56"/>
      <c r="MZZ214" s="56"/>
      <c r="NAA214" s="56"/>
      <c r="NAB214" s="56"/>
      <c r="NAC214" s="56"/>
      <c r="NAD214" s="56"/>
      <c r="NAE214" s="56"/>
      <c r="NAF214" s="56"/>
      <c r="NAG214" s="56"/>
      <c r="NAH214" s="56"/>
      <c r="NAI214" s="56"/>
      <c r="NAJ214" s="56"/>
      <c r="NAK214" s="56"/>
      <c r="NAL214" s="56"/>
      <c r="NAM214" s="56"/>
      <c r="NAN214" s="56"/>
      <c r="NAO214" s="56"/>
      <c r="NAP214" s="56"/>
      <c r="NAQ214" s="56"/>
      <c r="NAR214" s="56"/>
      <c r="NAS214" s="56"/>
      <c r="NAT214" s="56"/>
      <c r="NAU214" s="56"/>
      <c r="NAV214" s="56"/>
      <c r="NAW214" s="56"/>
      <c r="NAX214" s="56"/>
      <c r="NAY214" s="56"/>
      <c r="NAZ214" s="56"/>
      <c r="NBA214" s="56"/>
      <c r="NBB214" s="56"/>
      <c r="NBC214" s="56"/>
      <c r="NBD214" s="56"/>
      <c r="NBE214" s="56"/>
      <c r="NBF214" s="56"/>
      <c r="NBG214" s="56"/>
      <c r="NBH214" s="56"/>
      <c r="NBI214" s="56"/>
      <c r="NBJ214" s="56"/>
      <c r="NBK214" s="56"/>
      <c r="NBL214" s="56"/>
      <c r="NBM214" s="56"/>
      <c r="NBN214" s="56"/>
      <c r="NBO214" s="56"/>
      <c r="NBP214" s="56"/>
      <c r="NBQ214" s="56"/>
      <c r="NBR214" s="56"/>
      <c r="NBS214" s="56"/>
      <c r="NBT214" s="56"/>
      <c r="NBU214" s="56"/>
      <c r="NBV214" s="56"/>
      <c r="NBW214" s="56"/>
      <c r="NBX214" s="56"/>
      <c r="NBY214" s="56"/>
      <c r="NBZ214" s="56"/>
      <c r="NCA214" s="56"/>
      <c r="NCB214" s="56"/>
      <c r="NCC214" s="56"/>
      <c r="NCD214" s="56"/>
      <c r="NCE214" s="56"/>
      <c r="NCF214" s="56"/>
      <c r="NCG214" s="56"/>
      <c r="NCH214" s="56"/>
      <c r="NCI214" s="56"/>
      <c r="NCJ214" s="56"/>
      <c r="NCK214" s="56"/>
      <c r="NCL214" s="56"/>
      <c r="NCM214" s="56"/>
      <c r="NCN214" s="56"/>
      <c r="NCO214" s="56"/>
      <c r="NCP214" s="56"/>
      <c r="NCQ214" s="56"/>
      <c r="NCR214" s="56"/>
      <c r="NCS214" s="56"/>
      <c r="NCT214" s="56"/>
      <c r="NCU214" s="56"/>
      <c r="NCV214" s="56"/>
      <c r="NCW214" s="56"/>
      <c r="NCX214" s="56"/>
      <c r="NCY214" s="56"/>
      <c r="NCZ214" s="56"/>
      <c r="NDA214" s="56"/>
      <c r="NDB214" s="56"/>
      <c r="NDC214" s="56"/>
      <c r="NDD214" s="56"/>
      <c r="NDE214" s="56"/>
      <c r="NDF214" s="56"/>
      <c r="NDG214" s="56"/>
      <c r="NDH214" s="56"/>
      <c r="NDI214" s="56"/>
      <c r="NDJ214" s="56"/>
      <c r="NDK214" s="56"/>
      <c r="NDL214" s="56"/>
      <c r="NDM214" s="56"/>
      <c r="NDN214" s="56"/>
      <c r="NDO214" s="56"/>
      <c r="NDP214" s="56"/>
      <c r="NDQ214" s="56"/>
      <c r="NDR214" s="56"/>
      <c r="NDS214" s="56"/>
      <c r="NDT214" s="56"/>
      <c r="NDU214" s="56"/>
      <c r="NDV214" s="56"/>
      <c r="NDW214" s="56"/>
      <c r="NDX214" s="56"/>
      <c r="NDY214" s="56"/>
      <c r="NDZ214" s="56"/>
      <c r="NEA214" s="56"/>
      <c r="NEB214" s="56"/>
      <c r="NEC214" s="56"/>
      <c r="NED214" s="56"/>
      <c r="NEE214" s="56"/>
      <c r="NEF214" s="56"/>
      <c r="NEG214" s="56"/>
      <c r="NEH214" s="56"/>
      <c r="NEI214" s="56"/>
      <c r="NEJ214" s="56"/>
      <c r="NEK214" s="56"/>
      <c r="NEL214" s="56"/>
      <c r="NEM214" s="56"/>
      <c r="NEN214" s="56"/>
      <c r="NEO214" s="56"/>
      <c r="NEP214" s="56"/>
      <c r="NEQ214" s="56"/>
      <c r="NER214" s="56"/>
      <c r="NES214" s="56"/>
      <c r="NET214" s="56"/>
      <c r="NEU214" s="56"/>
      <c r="NEV214" s="56"/>
      <c r="NEW214" s="56"/>
      <c r="NEX214" s="56"/>
      <c r="NEY214" s="56"/>
      <c r="NEZ214" s="56"/>
      <c r="NFA214" s="56"/>
      <c r="NFB214" s="56"/>
      <c r="NFC214" s="56"/>
      <c r="NFD214" s="56"/>
      <c r="NFE214" s="56"/>
      <c r="NFF214" s="56"/>
      <c r="NFG214" s="56"/>
      <c r="NFH214" s="56"/>
      <c r="NFI214" s="56"/>
      <c r="NFJ214" s="56"/>
      <c r="NFK214" s="56"/>
      <c r="NFL214" s="56"/>
      <c r="NFM214" s="56"/>
      <c r="NFN214" s="56"/>
      <c r="NFO214" s="56"/>
      <c r="NFP214" s="56"/>
      <c r="NFQ214" s="56"/>
      <c r="NFR214" s="56"/>
      <c r="NFS214" s="56"/>
      <c r="NFT214" s="56"/>
      <c r="NFU214" s="56"/>
      <c r="NFV214" s="56"/>
      <c r="NFW214" s="56"/>
      <c r="NFX214" s="56"/>
      <c r="NFY214" s="56"/>
      <c r="NFZ214" s="56"/>
      <c r="NGA214" s="56"/>
      <c r="NGB214" s="56"/>
      <c r="NGC214" s="56"/>
      <c r="NGD214" s="56"/>
      <c r="NGE214" s="56"/>
      <c r="NGF214" s="56"/>
      <c r="NGG214" s="56"/>
      <c r="NGH214" s="56"/>
      <c r="NGI214" s="56"/>
      <c r="NGJ214" s="56"/>
      <c r="NGK214" s="56"/>
      <c r="NGL214" s="56"/>
      <c r="NGM214" s="56"/>
      <c r="NGN214" s="56"/>
      <c r="NGO214" s="56"/>
      <c r="NGP214" s="56"/>
      <c r="NGQ214" s="56"/>
      <c r="NGR214" s="56"/>
      <c r="NGS214" s="56"/>
      <c r="NGT214" s="56"/>
      <c r="NGU214" s="56"/>
      <c r="NGV214" s="56"/>
      <c r="NGW214" s="56"/>
      <c r="NGX214" s="56"/>
      <c r="NGY214" s="56"/>
      <c r="NGZ214" s="56"/>
      <c r="NHA214" s="56"/>
      <c r="NHB214" s="56"/>
      <c r="NHC214" s="56"/>
      <c r="NHD214" s="56"/>
      <c r="NHE214" s="56"/>
      <c r="NHF214" s="56"/>
      <c r="NHG214" s="56"/>
      <c r="NHH214" s="56"/>
      <c r="NHI214" s="56"/>
      <c r="NHJ214" s="56"/>
      <c r="NHK214" s="56"/>
      <c r="NHL214" s="56"/>
      <c r="NHM214" s="56"/>
      <c r="NHN214" s="56"/>
      <c r="NHO214" s="56"/>
      <c r="NHP214" s="56"/>
      <c r="NHQ214" s="56"/>
      <c r="NHR214" s="56"/>
      <c r="NHS214" s="56"/>
      <c r="NHT214" s="56"/>
      <c r="NHU214" s="56"/>
      <c r="NHV214" s="56"/>
      <c r="NHW214" s="56"/>
      <c r="NHX214" s="56"/>
      <c r="NHY214" s="56"/>
      <c r="NHZ214" s="56"/>
      <c r="NIA214" s="56"/>
      <c r="NIB214" s="56"/>
      <c r="NIC214" s="56"/>
      <c r="NID214" s="56"/>
      <c r="NIE214" s="56"/>
      <c r="NIF214" s="56"/>
      <c r="NIG214" s="56"/>
      <c r="NIH214" s="56"/>
      <c r="NII214" s="56"/>
      <c r="NIJ214" s="56"/>
      <c r="NIK214" s="56"/>
      <c r="NIL214" s="56"/>
      <c r="NIM214" s="56"/>
      <c r="NIN214" s="56"/>
      <c r="NIO214" s="56"/>
      <c r="NIP214" s="56"/>
      <c r="NIQ214" s="56"/>
      <c r="NIR214" s="56"/>
      <c r="NIS214" s="56"/>
      <c r="NIT214" s="56"/>
      <c r="NIU214" s="56"/>
      <c r="NIV214" s="56"/>
      <c r="NIW214" s="56"/>
      <c r="NIX214" s="56"/>
      <c r="NIY214" s="56"/>
      <c r="NIZ214" s="56"/>
      <c r="NJA214" s="56"/>
      <c r="NJB214" s="56"/>
      <c r="NJC214" s="56"/>
      <c r="NJD214" s="56"/>
      <c r="NJE214" s="56"/>
      <c r="NJF214" s="56"/>
      <c r="NJG214" s="56"/>
      <c r="NJH214" s="56"/>
      <c r="NJI214" s="56"/>
      <c r="NJJ214" s="56"/>
      <c r="NJK214" s="56"/>
      <c r="NJL214" s="56"/>
      <c r="NJM214" s="56"/>
      <c r="NJN214" s="56"/>
      <c r="NJO214" s="56"/>
      <c r="NJP214" s="56"/>
      <c r="NJQ214" s="56"/>
      <c r="NJR214" s="56"/>
      <c r="NJS214" s="56"/>
      <c r="NJT214" s="56"/>
      <c r="NJU214" s="56"/>
      <c r="NJV214" s="56"/>
      <c r="NJW214" s="56"/>
      <c r="NJX214" s="56"/>
      <c r="NJY214" s="56"/>
      <c r="NJZ214" s="56"/>
      <c r="NKA214" s="56"/>
      <c r="NKB214" s="56"/>
      <c r="NKC214" s="56"/>
      <c r="NKD214" s="56"/>
      <c r="NKE214" s="56"/>
      <c r="NKF214" s="56"/>
      <c r="NKG214" s="56"/>
      <c r="NKH214" s="56"/>
      <c r="NKI214" s="56"/>
      <c r="NKJ214" s="56"/>
      <c r="NKK214" s="56"/>
      <c r="NKL214" s="56"/>
      <c r="NKM214" s="56"/>
      <c r="NKN214" s="56"/>
      <c r="NKO214" s="56"/>
      <c r="NKP214" s="56"/>
      <c r="NKQ214" s="56"/>
      <c r="NKR214" s="56"/>
      <c r="NKS214" s="56"/>
      <c r="NKT214" s="56"/>
      <c r="NKU214" s="56"/>
      <c r="NKV214" s="56"/>
      <c r="NKW214" s="56"/>
      <c r="NKX214" s="56"/>
      <c r="NKY214" s="56"/>
      <c r="NKZ214" s="56"/>
      <c r="NLA214" s="56"/>
      <c r="NLB214" s="56"/>
      <c r="NLC214" s="56"/>
      <c r="NLD214" s="56"/>
      <c r="NLE214" s="56"/>
      <c r="NLF214" s="56"/>
      <c r="NLG214" s="56"/>
      <c r="NLH214" s="56"/>
      <c r="NLI214" s="56"/>
      <c r="NLJ214" s="56"/>
      <c r="NLK214" s="56"/>
      <c r="NLL214" s="56"/>
      <c r="NLM214" s="56"/>
      <c r="NLN214" s="56"/>
      <c r="NLO214" s="56"/>
      <c r="NLP214" s="56"/>
      <c r="NLQ214" s="56"/>
      <c r="NLR214" s="56"/>
      <c r="NLS214" s="56"/>
      <c r="NLT214" s="56"/>
      <c r="NLU214" s="56"/>
      <c r="NLV214" s="56"/>
      <c r="NLW214" s="56"/>
      <c r="NLX214" s="56"/>
      <c r="NLY214" s="56"/>
      <c r="NLZ214" s="56"/>
      <c r="NMA214" s="56"/>
      <c r="NMB214" s="56"/>
      <c r="NMC214" s="56"/>
      <c r="NMD214" s="56"/>
      <c r="NME214" s="56"/>
      <c r="NMF214" s="56"/>
      <c r="NMG214" s="56"/>
      <c r="NMH214" s="56"/>
      <c r="NMI214" s="56"/>
      <c r="NMJ214" s="56"/>
      <c r="NMK214" s="56"/>
      <c r="NML214" s="56"/>
      <c r="NMM214" s="56"/>
      <c r="NMN214" s="56"/>
      <c r="NMO214" s="56"/>
      <c r="NMP214" s="56"/>
      <c r="NMQ214" s="56"/>
      <c r="NMR214" s="56"/>
      <c r="NMS214" s="56"/>
      <c r="NMT214" s="56"/>
      <c r="NMU214" s="56"/>
      <c r="NMV214" s="56"/>
      <c r="NMW214" s="56"/>
      <c r="NMX214" s="56"/>
      <c r="NMY214" s="56"/>
      <c r="NMZ214" s="56"/>
      <c r="NNA214" s="56"/>
      <c r="NNB214" s="56"/>
      <c r="NNC214" s="56"/>
      <c r="NND214" s="56"/>
      <c r="NNE214" s="56"/>
      <c r="NNF214" s="56"/>
      <c r="NNG214" s="56"/>
      <c r="NNH214" s="56"/>
      <c r="NNI214" s="56"/>
      <c r="NNJ214" s="56"/>
      <c r="NNK214" s="56"/>
      <c r="NNL214" s="56"/>
      <c r="NNM214" s="56"/>
      <c r="NNN214" s="56"/>
      <c r="NNO214" s="56"/>
      <c r="NNP214" s="56"/>
      <c r="NNQ214" s="56"/>
      <c r="NNR214" s="56"/>
      <c r="NNS214" s="56"/>
      <c r="NNT214" s="56"/>
      <c r="NNU214" s="56"/>
      <c r="NNV214" s="56"/>
      <c r="NNW214" s="56"/>
      <c r="NNX214" s="56"/>
      <c r="NNY214" s="56"/>
      <c r="NNZ214" s="56"/>
      <c r="NOA214" s="56"/>
      <c r="NOB214" s="56"/>
      <c r="NOC214" s="56"/>
      <c r="NOD214" s="56"/>
      <c r="NOE214" s="56"/>
      <c r="NOF214" s="56"/>
      <c r="NOG214" s="56"/>
      <c r="NOH214" s="56"/>
      <c r="NOI214" s="56"/>
      <c r="NOJ214" s="56"/>
      <c r="NOK214" s="56"/>
      <c r="NOL214" s="56"/>
      <c r="NOM214" s="56"/>
      <c r="NON214" s="56"/>
      <c r="NOO214" s="56"/>
      <c r="NOP214" s="56"/>
      <c r="NOQ214" s="56"/>
      <c r="NOR214" s="56"/>
      <c r="NOS214" s="56"/>
      <c r="NOT214" s="56"/>
      <c r="NOU214" s="56"/>
      <c r="NOV214" s="56"/>
      <c r="NOW214" s="56"/>
      <c r="NOX214" s="56"/>
      <c r="NOY214" s="56"/>
      <c r="NOZ214" s="56"/>
      <c r="NPA214" s="56"/>
      <c r="NPB214" s="56"/>
      <c r="NPC214" s="56"/>
      <c r="NPD214" s="56"/>
      <c r="NPE214" s="56"/>
      <c r="NPF214" s="56"/>
      <c r="NPG214" s="56"/>
      <c r="NPH214" s="56"/>
      <c r="NPI214" s="56"/>
      <c r="NPJ214" s="56"/>
      <c r="NPK214" s="56"/>
      <c r="NPL214" s="56"/>
      <c r="NPM214" s="56"/>
      <c r="NPN214" s="56"/>
      <c r="NPO214" s="56"/>
      <c r="NPP214" s="56"/>
      <c r="NPQ214" s="56"/>
      <c r="NPR214" s="56"/>
      <c r="NPS214" s="56"/>
      <c r="NPT214" s="56"/>
      <c r="NPU214" s="56"/>
      <c r="NPV214" s="56"/>
      <c r="NPW214" s="56"/>
      <c r="NPX214" s="56"/>
      <c r="NPY214" s="56"/>
      <c r="NPZ214" s="56"/>
      <c r="NQA214" s="56"/>
      <c r="NQB214" s="56"/>
      <c r="NQC214" s="56"/>
      <c r="NQD214" s="56"/>
      <c r="NQE214" s="56"/>
      <c r="NQF214" s="56"/>
      <c r="NQG214" s="56"/>
      <c r="NQH214" s="56"/>
      <c r="NQI214" s="56"/>
      <c r="NQJ214" s="56"/>
      <c r="NQK214" s="56"/>
      <c r="NQL214" s="56"/>
      <c r="NQM214" s="56"/>
      <c r="NQN214" s="56"/>
      <c r="NQO214" s="56"/>
      <c r="NQP214" s="56"/>
      <c r="NQQ214" s="56"/>
      <c r="NQR214" s="56"/>
      <c r="NQS214" s="56"/>
      <c r="NQT214" s="56"/>
      <c r="NQU214" s="56"/>
      <c r="NQV214" s="56"/>
      <c r="NQW214" s="56"/>
      <c r="NQX214" s="56"/>
      <c r="NQY214" s="56"/>
      <c r="NQZ214" s="56"/>
      <c r="NRA214" s="56"/>
      <c r="NRB214" s="56"/>
      <c r="NRC214" s="56"/>
      <c r="NRD214" s="56"/>
      <c r="NRE214" s="56"/>
      <c r="NRF214" s="56"/>
      <c r="NRG214" s="56"/>
      <c r="NRH214" s="56"/>
      <c r="NRI214" s="56"/>
      <c r="NRJ214" s="56"/>
      <c r="NRK214" s="56"/>
      <c r="NRL214" s="56"/>
      <c r="NRM214" s="56"/>
      <c r="NRN214" s="56"/>
      <c r="NRO214" s="56"/>
      <c r="NRP214" s="56"/>
      <c r="NRQ214" s="56"/>
      <c r="NRR214" s="56"/>
      <c r="NRS214" s="56"/>
      <c r="NRT214" s="56"/>
      <c r="NRU214" s="56"/>
      <c r="NRV214" s="56"/>
      <c r="NRW214" s="56"/>
      <c r="NRX214" s="56"/>
      <c r="NRY214" s="56"/>
      <c r="NRZ214" s="56"/>
      <c r="NSA214" s="56"/>
      <c r="NSB214" s="56"/>
      <c r="NSC214" s="56"/>
      <c r="NSD214" s="56"/>
      <c r="NSE214" s="56"/>
      <c r="NSF214" s="56"/>
      <c r="NSG214" s="56"/>
      <c r="NSH214" s="56"/>
      <c r="NSI214" s="56"/>
      <c r="NSJ214" s="56"/>
      <c r="NSK214" s="56"/>
      <c r="NSL214" s="56"/>
      <c r="NSM214" s="56"/>
      <c r="NSN214" s="56"/>
      <c r="NSO214" s="56"/>
      <c r="NSP214" s="56"/>
      <c r="NSQ214" s="56"/>
      <c r="NSR214" s="56"/>
      <c r="NSS214" s="56"/>
      <c r="NST214" s="56"/>
      <c r="NSU214" s="56"/>
      <c r="NSV214" s="56"/>
      <c r="NSW214" s="56"/>
      <c r="NSX214" s="56"/>
      <c r="NSY214" s="56"/>
      <c r="NSZ214" s="56"/>
      <c r="NTA214" s="56"/>
      <c r="NTB214" s="56"/>
      <c r="NTC214" s="56"/>
      <c r="NTD214" s="56"/>
      <c r="NTE214" s="56"/>
      <c r="NTF214" s="56"/>
      <c r="NTG214" s="56"/>
      <c r="NTH214" s="56"/>
      <c r="NTI214" s="56"/>
      <c r="NTJ214" s="56"/>
      <c r="NTK214" s="56"/>
      <c r="NTL214" s="56"/>
      <c r="NTM214" s="56"/>
      <c r="NTN214" s="56"/>
      <c r="NTO214" s="56"/>
      <c r="NTP214" s="56"/>
      <c r="NTQ214" s="56"/>
      <c r="NTR214" s="56"/>
      <c r="NTS214" s="56"/>
      <c r="NTT214" s="56"/>
      <c r="NTU214" s="56"/>
      <c r="NTV214" s="56"/>
      <c r="NTW214" s="56"/>
      <c r="NTX214" s="56"/>
      <c r="NTY214" s="56"/>
      <c r="NTZ214" s="56"/>
      <c r="NUA214" s="56"/>
      <c r="NUB214" s="56"/>
      <c r="NUC214" s="56"/>
      <c r="NUD214" s="56"/>
      <c r="NUE214" s="56"/>
      <c r="NUF214" s="56"/>
      <c r="NUG214" s="56"/>
      <c r="NUH214" s="56"/>
      <c r="NUI214" s="56"/>
      <c r="NUJ214" s="56"/>
      <c r="NUK214" s="56"/>
      <c r="NUL214" s="56"/>
      <c r="NUM214" s="56"/>
      <c r="NUN214" s="56"/>
      <c r="NUO214" s="56"/>
      <c r="NUP214" s="56"/>
      <c r="NUQ214" s="56"/>
      <c r="NUR214" s="56"/>
      <c r="NUS214" s="56"/>
      <c r="NUT214" s="56"/>
      <c r="NUU214" s="56"/>
      <c r="NUV214" s="56"/>
      <c r="NUW214" s="56"/>
      <c r="NUX214" s="56"/>
      <c r="NUY214" s="56"/>
      <c r="NUZ214" s="56"/>
      <c r="NVA214" s="56"/>
      <c r="NVB214" s="56"/>
      <c r="NVC214" s="56"/>
      <c r="NVD214" s="56"/>
      <c r="NVE214" s="56"/>
      <c r="NVF214" s="56"/>
      <c r="NVG214" s="56"/>
      <c r="NVH214" s="56"/>
      <c r="NVI214" s="56"/>
      <c r="NVJ214" s="56"/>
      <c r="NVK214" s="56"/>
      <c r="NVL214" s="56"/>
      <c r="NVM214" s="56"/>
      <c r="NVN214" s="56"/>
      <c r="NVO214" s="56"/>
      <c r="NVP214" s="56"/>
      <c r="NVQ214" s="56"/>
      <c r="NVR214" s="56"/>
      <c r="NVS214" s="56"/>
      <c r="NVT214" s="56"/>
      <c r="NVU214" s="56"/>
      <c r="NVV214" s="56"/>
      <c r="NVW214" s="56"/>
      <c r="NVX214" s="56"/>
      <c r="NVY214" s="56"/>
      <c r="NVZ214" s="56"/>
      <c r="NWA214" s="56"/>
      <c r="NWB214" s="56"/>
      <c r="NWC214" s="56"/>
      <c r="NWD214" s="56"/>
      <c r="NWE214" s="56"/>
      <c r="NWF214" s="56"/>
      <c r="NWG214" s="56"/>
      <c r="NWH214" s="56"/>
      <c r="NWI214" s="56"/>
      <c r="NWJ214" s="56"/>
      <c r="NWK214" s="56"/>
      <c r="NWL214" s="56"/>
      <c r="NWM214" s="56"/>
      <c r="NWN214" s="56"/>
      <c r="NWO214" s="56"/>
      <c r="NWP214" s="56"/>
      <c r="NWQ214" s="56"/>
      <c r="NWR214" s="56"/>
      <c r="NWS214" s="56"/>
      <c r="NWT214" s="56"/>
      <c r="NWU214" s="56"/>
      <c r="NWV214" s="56"/>
      <c r="NWW214" s="56"/>
      <c r="NWX214" s="56"/>
      <c r="NWY214" s="56"/>
      <c r="NWZ214" s="56"/>
      <c r="NXA214" s="56"/>
      <c r="NXB214" s="56"/>
      <c r="NXC214" s="56"/>
      <c r="NXD214" s="56"/>
      <c r="NXE214" s="56"/>
      <c r="NXF214" s="56"/>
      <c r="NXG214" s="56"/>
      <c r="NXH214" s="56"/>
      <c r="NXI214" s="56"/>
      <c r="NXJ214" s="56"/>
      <c r="NXK214" s="56"/>
      <c r="NXL214" s="56"/>
      <c r="NXM214" s="56"/>
      <c r="NXN214" s="56"/>
      <c r="NXO214" s="56"/>
      <c r="NXP214" s="56"/>
      <c r="NXQ214" s="56"/>
      <c r="NXR214" s="56"/>
      <c r="NXS214" s="56"/>
      <c r="NXT214" s="56"/>
      <c r="NXU214" s="56"/>
      <c r="NXV214" s="56"/>
      <c r="NXW214" s="56"/>
      <c r="NXX214" s="56"/>
      <c r="NXY214" s="56"/>
      <c r="NXZ214" s="56"/>
      <c r="NYA214" s="56"/>
      <c r="NYB214" s="56"/>
      <c r="NYC214" s="56"/>
      <c r="NYD214" s="56"/>
      <c r="NYE214" s="56"/>
      <c r="NYF214" s="56"/>
      <c r="NYG214" s="56"/>
      <c r="NYH214" s="56"/>
      <c r="NYI214" s="56"/>
      <c r="NYJ214" s="56"/>
      <c r="NYK214" s="56"/>
      <c r="NYL214" s="56"/>
      <c r="NYM214" s="56"/>
      <c r="NYN214" s="56"/>
      <c r="NYO214" s="56"/>
      <c r="NYP214" s="56"/>
      <c r="NYQ214" s="56"/>
      <c r="NYR214" s="56"/>
      <c r="NYS214" s="56"/>
      <c r="NYT214" s="56"/>
      <c r="NYU214" s="56"/>
      <c r="NYV214" s="56"/>
      <c r="NYW214" s="56"/>
      <c r="NYX214" s="56"/>
      <c r="NYY214" s="56"/>
      <c r="NYZ214" s="56"/>
      <c r="NZA214" s="56"/>
      <c r="NZB214" s="56"/>
      <c r="NZC214" s="56"/>
      <c r="NZD214" s="56"/>
      <c r="NZE214" s="56"/>
      <c r="NZF214" s="56"/>
      <c r="NZG214" s="56"/>
      <c r="NZH214" s="56"/>
      <c r="NZI214" s="56"/>
      <c r="NZJ214" s="56"/>
      <c r="NZK214" s="56"/>
      <c r="NZL214" s="56"/>
      <c r="NZM214" s="56"/>
      <c r="NZN214" s="56"/>
      <c r="NZO214" s="56"/>
      <c r="NZP214" s="56"/>
      <c r="NZQ214" s="56"/>
      <c r="NZR214" s="56"/>
      <c r="NZS214" s="56"/>
      <c r="NZT214" s="56"/>
      <c r="NZU214" s="56"/>
      <c r="NZV214" s="56"/>
      <c r="NZW214" s="56"/>
      <c r="NZX214" s="56"/>
      <c r="NZY214" s="56"/>
      <c r="NZZ214" s="56"/>
      <c r="OAA214" s="56"/>
      <c r="OAB214" s="56"/>
      <c r="OAC214" s="56"/>
      <c r="OAD214" s="56"/>
      <c r="OAE214" s="56"/>
      <c r="OAF214" s="56"/>
      <c r="OAG214" s="56"/>
      <c r="OAH214" s="56"/>
      <c r="OAI214" s="56"/>
      <c r="OAJ214" s="56"/>
      <c r="OAK214" s="56"/>
      <c r="OAL214" s="56"/>
      <c r="OAM214" s="56"/>
      <c r="OAN214" s="56"/>
      <c r="OAO214" s="56"/>
      <c r="OAP214" s="56"/>
      <c r="OAQ214" s="56"/>
      <c r="OAR214" s="56"/>
      <c r="OAS214" s="56"/>
      <c r="OAT214" s="56"/>
      <c r="OAU214" s="56"/>
      <c r="OAV214" s="56"/>
      <c r="OAW214" s="56"/>
      <c r="OAX214" s="56"/>
      <c r="OAY214" s="56"/>
      <c r="OAZ214" s="56"/>
      <c r="OBA214" s="56"/>
      <c r="OBB214" s="56"/>
      <c r="OBC214" s="56"/>
      <c r="OBD214" s="56"/>
      <c r="OBE214" s="56"/>
      <c r="OBF214" s="56"/>
      <c r="OBG214" s="56"/>
      <c r="OBH214" s="56"/>
      <c r="OBI214" s="56"/>
      <c r="OBJ214" s="56"/>
      <c r="OBK214" s="56"/>
      <c r="OBL214" s="56"/>
      <c r="OBM214" s="56"/>
      <c r="OBN214" s="56"/>
      <c r="OBO214" s="56"/>
      <c r="OBP214" s="56"/>
      <c r="OBQ214" s="56"/>
      <c r="OBR214" s="56"/>
      <c r="OBS214" s="56"/>
      <c r="OBT214" s="56"/>
      <c r="OBU214" s="56"/>
      <c r="OBV214" s="56"/>
      <c r="OBW214" s="56"/>
      <c r="OBX214" s="56"/>
      <c r="OBY214" s="56"/>
      <c r="OBZ214" s="56"/>
      <c r="OCA214" s="56"/>
      <c r="OCB214" s="56"/>
      <c r="OCC214" s="56"/>
      <c r="OCD214" s="56"/>
      <c r="OCE214" s="56"/>
      <c r="OCF214" s="56"/>
      <c r="OCG214" s="56"/>
      <c r="OCH214" s="56"/>
      <c r="OCI214" s="56"/>
      <c r="OCJ214" s="56"/>
      <c r="OCK214" s="56"/>
      <c r="OCL214" s="56"/>
      <c r="OCM214" s="56"/>
      <c r="OCN214" s="56"/>
      <c r="OCO214" s="56"/>
      <c r="OCP214" s="56"/>
      <c r="OCQ214" s="56"/>
      <c r="OCR214" s="56"/>
      <c r="OCS214" s="56"/>
      <c r="OCT214" s="56"/>
      <c r="OCU214" s="56"/>
      <c r="OCV214" s="56"/>
      <c r="OCW214" s="56"/>
      <c r="OCX214" s="56"/>
      <c r="OCY214" s="56"/>
      <c r="OCZ214" s="56"/>
      <c r="ODA214" s="56"/>
      <c r="ODB214" s="56"/>
      <c r="ODC214" s="56"/>
      <c r="ODD214" s="56"/>
      <c r="ODE214" s="56"/>
      <c r="ODF214" s="56"/>
      <c r="ODG214" s="56"/>
      <c r="ODH214" s="56"/>
      <c r="ODI214" s="56"/>
      <c r="ODJ214" s="56"/>
      <c r="ODK214" s="56"/>
      <c r="ODL214" s="56"/>
      <c r="ODM214" s="56"/>
      <c r="ODN214" s="56"/>
      <c r="ODO214" s="56"/>
      <c r="ODP214" s="56"/>
      <c r="ODQ214" s="56"/>
      <c r="ODR214" s="56"/>
      <c r="ODS214" s="56"/>
      <c r="ODT214" s="56"/>
      <c r="ODU214" s="56"/>
      <c r="ODV214" s="56"/>
      <c r="ODW214" s="56"/>
      <c r="ODX214" s="56"/>
      <c r="ODY214" s="56"/>
      <c r="ODZ214" s="56"/>
      <c r="OEA214" s="56"/>
      <c r="OEB214" s="56"/>
      <c r="OEC214" s="56"/>
      <c r="OED214" s="56"/>
      <c r="OEE214" s="56"/>
      <c r="OEF214" s="56"/>
      <c r="OEG214" s="56"/>
      <c r="OEH214" s="56"/>
      <c r="OEI214" s="56"/>
      <c r="OEJ214" s="56"/>
      <c r="OEK214" s="56"/>
      <c r="OEL214" s="56"/>
      <c r="OEM214" s="56"/>
      <c r="OEN214" s="56"/>
      <c r="OEO214" s="56"/>
      <c r="OEP214" s="56"/>
      <c r="OEQ214" s="56"/>
      <c r="OER214" s="56"/>
      <c r="OES214" s="56"/>
      <c r="OET214" s="56"/>
      <c r="OEU214" s="56"/>
      <c r="OEV214" s="56"/>
      <c r="OEW214" s="56"/>
      <c r="OEX214" s="56"/>
      <c r="OEY214" s="56"/>
      <c r="OEZ214" s="56"/>
      <c r="OFA214" s="56"/>
      <c r="OFB214" s="56"/>
      <c r="OFC214" s="56"/>
      <c r="OFD214" s="56"/>
      <c r="OFE214" s="56"/>
      <c r="OFF214" s="56"/>
      <c r="OFG214" s="56"/>
      <c r="OFH214" s="56"/>
      <c r="OFI214" s="56"/>
      <c r="OFJ214" s="56"/>
      <c r="OFK214" s="56"/>
      <c r="OFL214" s="56"/>
      <c r="OFM214" s="56"/>
      <c r="OFN214" s="56"/>
      <c r="OFO214" s="56"/>
      <c r="OFP214" s="56"/>
      <c r="OFQ214" s="56"/>
      <c r="OFR214" s="56"/>
      <c r="OFS214" s="56"/>
      <c r="OFT214" s="56"/>
      <c r="OFU214" s="56"/>
      <c r="OFV214" s="56"/>
      <c r="OFW214" s="56"/>
      <c r="OFX214" s="56"/>
      <c r="OFY214" s="56"/>
      <c r="OFZ214" s="56"/>
      <c r="OGA214" s="56"/>
      <c r="OGB214" s="56"/>
      <c r="OGC214" s="56"/>
      <c r="OGD214" s="56"/>
      <c r="OGE214" s="56"/>
      <c r="OGF214" s="56"/>
      <c r="OGG214" s="56"/>
      <c r="OGH214" s="56"/>
      <c r="OGI214" s="56"/>
      <c r="OGJ214" s="56"/>
      <c r="OGK214" s="56"/>
      <c r="OGL214" s="56"/>
      <c r="OGM214" s="56"/>
      <c r="OGN214" s="56"/>
      <c r="OGO214" s="56"/>
      <c r="OGP214" s="56"/>
      <c r="OGQ214" s="56"/>
      <c r="OGR214" s="56"/>
      <c r="OGS214" s="56"/>
      <c r="OGT214" s="56"/>
      <c r="OGU214" s="56"/>
      <c r="OGV214" s="56"/>
      <c r="OGW214" s="56"/>
      <c r="OGX214" s="56"/>
      <c r="OGY214" s="56"/>
      <c r="OGZ214" s="56"/>
      <c r="OHA214" s="56"/>
      <c r="OHB214" s="56"/>
      <c r="OHC214" s="56"/>
      <c r="OHD214" s="56"/>
      <c r="OHE214" s="56"/>
      <c r="OHF214" s="56"/>
      <c r="OHG214" s="56"/>
      <c r="OHH214" s="56"/>
      <c r="OHI214" s="56"/>
      <c r="OHJ214" s="56"/>
      <c r="OHK214" s="56"/>
      <c r="OHL214" s="56"/>
      <c r="OHM214" s="56"/>
      <c r="OHN214" s="56"/>
      <c r="OHO214" s="56"/>
      <c r="OHP214" s="56"/>
      <c r="OHQ214" s="56"/>
      <c r="OHR214" s="56"/>
      <c r="OHS214" s="56"/>
      <c r="OHT214" s="56"/>
      <c r="OHU214" s="56"/>
      <c r="OHV214" s="56"/>
      <c r="OHW214" s="56"/>
      <c r="OHX214" s="56"/>
      <c r="OHY214" s="56"/>
      <c r="OHZ214" s="56"/>
      <c r="OIA214" s="56"/>
      <c r="OIB214" s="56"/>
      <c r="OIC214" s="56"/>
      <c r="OID214" s="56"/>
      <c r="OIE214" s="56"/>
      <c r="OIF214" s="56"/>
      <c r="OIG214" s="56"/>
      <c r="OIH214" s="56"/>
      <c r="OII214" s="56"/>
      <c r="OIJ214" s="56"/>
      <c r="OIK214" s="56"/>
      <c r="OIL214" s="56"/>
      <c r="OIM214" s="56"/>
      <c r="OIN214" s="56"/>
      <c r="OIO214" s="56"/>
      <c r="OIP214" s="56"/>
      <c r="OIQ214" s="56"/>
      <c r="OIR214" s="56"/>
      <c r="OIS214" s="56"/>
      <c r="OIT214" s="56"/>
      <c r="OIU214" s="56"/>
      <c r="OIV214" s="56"/>
      <c r="OIW214" s="56"/>
      <c r="OIX214" s="56"/>
      <c r="OIY214" s="56"/>
      <c r="OIZ214" s="56"/>
      <c r="OJA214" s="56"/>
      <c r="OJB214" s="56"/>
      <c r="OJC214" s="56"/>
      <c r="OJD214" s="56"/>
      <c r="OJE214" s="56"/>
      <c r="OJF214" s="56"/>
      <c r="OJG214" s="56"/>
      <c r="OJH214" s="56"/>
      <c r="OJI214" s="56"/>
      <c r="OJJ214" s="56"/>
      <c r="OJK214" s="56"/>
      <c r="OJL214" s="56"/>
      <c r="OJM214" s="56"/>
      <c r="OJN214" s="56"/>
      <c r="OJO214" s="56"/>
      <c r="OJP214" s="56"/>
      <c r="OJQ214" s="56"/>
      <c r="OJR214" s="56"/>
      <c r="OJS214" s="56"/>
      <c r="OJT214" s="56"/>
      <c r="OJU214" s="56"/>
      <c r="OJV214" s="56"/>
      <c r="OJW214" s="56"/>
      <c r="OJX214" s="56"/>
      <c r="OJY214" s="56"/>
      <c r="OJZ214" s="56"/>
      <c r="OKA214" s="56"/>
      <c r="OKB214" s="56"/>
      <c r="OKC214" s="56"/>
      <c r="OKD214" s="56"/>
      <c r="OKE214" s="56"/>
      <c r="OKF214" s="56"/>
      <c r="OKG214" s="56"/>
      <c r="OKH214" s="56"/>
      <c r="OKI214" s="56"/>
      <c r="OKJ214" s="56"/>
      <c r="OKK214" s="56"/>
      <c r="OKL214" s="56"/>
      <c r="OKM214" s="56"/>
      <c r="OKN214" s="56"/>
      <c r="OKO214" s="56"/>
      <c r="OKP214" s="56"/>
      <c r="OKQ214" s="56"/>
      <c r="OKR214" s="56"/>
      <c r="OKS214" s="56"/>
      <c r="OKT214" s="56"/>
      <c r="OKU214" s="56"/>
      <c r="OKV214" s="56"/>
      <c r="OKW214" s="56"/>
      <c r="OKX214" s="56"/>
      <c r="OKY214" s="56"/>
      <c r="OKZ214" s="56"/>
      <c r="OLA214" s="56"/>
      <c r="OLB214" s="56"/>
      <c r="OLC214" s="56"/>
      <c r="OLD214" s="56"/>
      <c r="OLE214" s="56"/>
      <c r="OLF214" s="56"/>
      <c r="OLG214" s="56"/>
      <c r="OLH214" s="56"/>
      <c r="OLI214" s="56"/>
      <c r="OLJ214" s="56"/>
      <c r="OLK214" s="56"/>
      <c r="OLL214" s="56"/>
      <c r="OLM214" s="56"/>
      <c r="OLN214" s="56"/>
      <c r="OLO214" s="56"/>
      <c r="OLP214" s="56"/>
      <c r="OLQ214" s="56"/>
      <c r="OLR214" s="56"/>
      <c r="OLS214" s="56"/>
      <c r="OLT214" s="56"/>
      <c r="OLU214" s="56"/>
      <c r="OLV214" s="56"/>
      <c r="OLW214" s="56"/>
      <c r="OLX214" s="56"/>
      <c r="OLY214" s="56"/>
      <c r="OLZ214" s="56"/>
      <c r="OMA214" s="56"/>
      <c r="OMB214" s="56"/>
      <c r="OMC214" s="56"/>
      <c r="OMD214" s="56"/>
      <c r="OME214" s="56"/>
      <c r="OMF214" s="56"/>
      <c r="OMG214" s="56"/>
      <c r="OMH214" s="56"/>
      <c r="OMI214" s="56"/>
      <c r="OMJ214" s="56"/>
      <c r="OMK214" s="56"/>
      <c r="OML214" s="56"/>
      <c r="OMM214" s="56"/>
      <c r="OMN214" s="56"/>
      <c r="OMO214" s="56"/>
      <c r="OMP214" s="56"/>
      <c r="OMQ214" s="56"/>
      <c r="OMR214" s="56"/>
      <c r="OMS214" s="56"/>
      <c r="OMT214" s="56"/>
      <c r="OMU214" s="56"/>
      <c r="OMV214" s="56"/>
      <c r="OMW214" s="56"/>
      <c r="OMX214" s="56"/>
      <c r="OMY214" s="56"/>
      <c r="OMZ214" s="56"/>
      <c r="ONA214" s="56"/>
      <c r="ONB214" s="56"/>
      <c r="ONC214" s="56"/>
      <c r="OND214" s="56"/>
      <c r="ONE214" s="56"/>
      <c r="ONF214" s="56"/>
      <c r="ONG214" s="56"/>
      <c r="ONH214" s="56"/>
      <c r="ONI214" s="56"/>
      <c r="ONJ214" s="56"/>
      <c r="ONK214" s="56"/>
      <c r="ONL214" s="56"/>
      <c r="ONM214" s="56"/>
      <c r="ONN214" s="56"/>
      <c r="ONO214" s="56"/>
      <c r="ONP214" s="56"/>
      <c r="ONQ214" s="56"/>
      <c r="ONR214" s="56"/>
      <c r="ONS214" s="56"/>
      <c r="ONT214" s="56"/>
      <c r="ONU214" s="56"/>
      <c r="ONV214" s="56"/>
      <c r="ONW214" s="56"/>
      <c r="ONX214" s="56"/>
      <c r="ONY214" s="56"/>
      <c r="ONZ214" s="56"/>
      <c r="OOA214" s="56"/>
      <c r="OOB214" s="56"/>
      <c r="OOC214" s="56"/>
      <c r="OOD214" s="56"/>
      <c r="OOE214" s="56"/>
      <c r="OOF214" s="56"/>
      <c r="OOG214" s="56"/>
      <c r="OOH214" s="56"/>
      <c r="OOI214" s="56"/>
      <c r="OOJ214" s="56"/>
      <c r="OOK214" s="56"/>
      <c r="OOL214" s="56"/>
      <c r="OOM214" s="56"/>
      <c r="OON214" s="56"/>
      <c r="OOO214" s="56"/>
      <c r="OOP214" s="56"/>
      <c r="OOQ214" s="56"/>
      <c r="OOR214" s="56"/>
      <c r="OOS214" s="56"/>
      <c r="OOT214" s="56"/>
      <c r="OOU214" s="56"/>
      <c r="OOV214" s="56"/>
      <c r="OOW214" s="56"/>
      <c r="OOX214" s="56"/>
      <c r="OOY214" s="56"/>
      <c r="OOZ214" s="56"/>
      <c r="OPA214" s="56"/>
      <c r="OPB214" s="56"/>
      <c r="OPC214" s="56"/>
      <c r="OPD214" s="56"/>
      <c r="OPE214" s="56"/>
      <c r="OPF214" s="56"/>
      <c r="OPG214" s="56"/>
      <c r="OPH214" s="56"/>
      <c r="OPI214" s="56"/>
      <c r="OPJ214" s="56"/>
      <c r="OPK214" s="56"/>
      <c r="OPL214" s="56"/>
      <c r="OPM214" s="56"/>
      <c r="OPN214" s="56"/>
      <c r="OPO214" s="56"/>
      <c r="OPP214" s="56"/>
      <c r="OPQ214" s="56"/>
      <c r="OPR214" s="56"/>
      <c r="OPS214" s="56"/>
      <c r="OPT214" s="56"/>
      <c r="OPU214" s="56"/>
      <c r="OPV214" s="56"/>
      <c r="OPW214" s="56"/>
      <c r="OPX214" s="56"/>
      <c r="OPY214" s="56"/>
      <c r="OPZ214" s="56"/>
      <c r="OQA214" s="56"/>
      <c r="OQB214" s="56"/>
      <c r="OQC214" s="56"/>
      <c r="OQD214" s="56"/>
      <c r="OQE214" s="56"/>
      <c r="OQF214" s="56"/>
      <c r="OQG214" s="56"/>
      <c r="OQH214" s="56"/>
      <c r="OQI214" s="56"/>
      <c r="OQJ214" s="56"/>
      <c r="OQK214" s="56"/>
      <c r="OQL214" s="56"/>
      <c r="OQM214" s="56"/>
      <c r="OQN214" s="56"/>
      <c r="OQO214" s="56"/>
      <c r="OQP214" s="56"/>
      <c r="OQQ214" s="56"/>
      <c r="OQR214" s="56"/>
      <c r="OQS214" s="56"/>
      <c r="OQT214" s="56"/>
      <c r="OQU214" s="56"/>
      <c r="OQV214" s="56"/>
      <c r="OQW214" s="56"/>
      <c r="OQX214" s="56"/>
      <c r="OQY214" s="56"/>
      <c r="OQZ214" s="56"/>
      <c r="ORA214" s="56"/>
      <c r="ORB214" s="56"/>
      <c r="ORC214" s="56"/>
      <c r="ORD214" s="56"/>
      <c r="ORE214" s="56"/>
      <c r="ORF214" s="56"/>
      <c r="ORG214" s="56"/>
      <c r="ORH214" s="56"/>
      <c r="ORI214" s="56"/>
      <c r="ORJ214" s="56"/>
      <c r="ORK214" s="56"/>
      <c r="ORL214" s="56"/>
      <c r="ORM214" s="56"/>
      <c r="ORN214" s="56"/>
      <c r="ORO214" s="56"/>
      <c r="ORP214" s="56"/>
      <c r="ORQ214" s="56"/>
      <c r="ORR214" s="56"/>
      <c r="ORS214" s="56"/>
      <c r="ORT214" s="56"/>
      <c r="ORU214" s="56"/>
      <c r="ORV214" s="56"/>
      <c r="ORW214" s="56"/>
      <c r="ORX214" s="56"/>
      <c r="ORY214" s="56"/>
      <c r="ORZ214" s="56"/>
      <c r="OSA214" s="56"/>
      <c r="OSB214" s="56"/>
      <c r="OSC214" s="56"/>
      <c r="OSD214" s="56"/>
      <c r="OSE214" s="56"/>
      <c r="OSF214" s="56"/>
      <c r="OSG214" s="56"/>
      <c r="OSH214" s="56"/>
      <c r="OSI214" s="56"/>
      <c r="OSJ214" s="56"/>
      <c r="OSK214" s="56"/>
      <c r="OSL214" s="56"/>
      <c r="OSM214" s="56"/>
      <c r="OSN214" s="56"/>
      <c r="OSO214" s="56"/>
      <c r="OSP214" s="56"/>
      <c r="OSQ214" s="56"/>
      <c r="OSR214" s="56"/>
      <c r="OSS214" s="56"/>
      <c r="OST214" s="56"/>
      <c r="OSU214" s="56"/>
      <c r="OSV214" s="56"/>
      <c r="OSW214" s="56"/>
      <c r="OSX214" s="56"/>
      <c r="OSY214" s="56"/>
      <c r="OSZ214" s="56"/>
      <c r="OTA214" s="56"/>
      <c r="OTB214" s="56"/>
      <c r="OTC214" s="56"/>
      <c r="OTD214" s="56"/>
      <c r="OTE214" s="56"/>
      <c r="OTF214" s="56"/>
      <c r="OTG214" s="56"/>
      <c r="OTH214" s="56"/>
      <c r="OTI214" s="56"/>
      <c r="OTJ214" s="56"/>
      <c r="OTK214" s="56"/>
      <c r="OTL214" s="56"/>
      <c r="OTM214" s="56"/>
      <c r="OTN214" s="56"/>
      <c r="OTO214" s="56"/>
      <c r="OTP214" s="56"/>
      <c r="OTQ214" s="56"/>
      <c r="OTR214" s="56"/>
      <c r="OTS214" s="56"/>
      <c r="OTT214" s="56"/>
      <c r="OTU214" s="56"/>
      <c r="OTV214" s="56"/>
      <c r="OTW214" s="56"/>
      <c r="OTX214" s="56"/>
      <c r="OTY214" s="56"/>
      <c r="OTZ214" s="56"/>
      <c r="OUA214" s="56"/>
      <c r="OUB214" s="56"/>
      <c r="OUC214" s="56"/>
      <c r="OUD214" s="56"/>
      <c r="OUE214" s="56"/>
      <c r="OUF214" s="56"/>
      <c r="OUG214" s="56"/>
      <c r="OUH214" s="56"/>
      <c r="OUI214" s="56"/>
      <c r="OUJ214" s="56"/>
      <c r="OUK214" s="56"/>
      <c r="OUL214" s="56"/>
      <c r="OUM214" s="56"/>
      <c r="OUN214" s="56"/>
      <c r="OUO214" s="56"/>
      <c r="OUP214" s="56"/>
      <c r="OUQ214" s="56"/>
      <c r="OUR214" s="56"/>
      <c r="OUS214" s="56"/>
      <c r="OUT214" s="56"/>
      <c r="OUU214" s="56"/>
      <c r="OUV214" s="56"/>
      <c r="OUW214" s="56"/>
      <c r="OUX214" s="56"/>
      <c r="OUY214" s="56"/>
      <c r="OUZ214" s="56"/>
      <c r="OVA214" s="56"/>
      <c r="OVB214" s="56"/>
      <c r="OVC214" s="56"/>
      <c r="OVD214" s="56"/>
      <c r="OVE214" s="56"/>
      <c r="OVF214" s="56"/>
      <c r="OVG214" s="56"/>
      <c r="OVH214" s="56"/>
      <c r="OVI214" s="56"/>
      <c r="OVJ214" s="56"/>
      <c r="OVK214" s="56"/>
      <c r="OVL214" s="56"/>
      <c r="OVM214" s="56"/>
      <c r="OVN214" s="56"/>
      <c r="OVO214" s="56"/>
      <c r="OVP214" s="56"/>
      <c r="OVQ214" s="56"/>
      <c r="OVR214" s="56"/>
      <c r="OVS214" s="56"/>
      <c r="OVT214" s="56"/>
      <c r="OVU214" s="56"/>
      <c r="OVV214" s="56"/>
      <c r="OVW214" s="56"/>
      <c r="OVX214" s="56"/>
      <c r="OVY214" s="56"/>
      <c r="OVZ214" s="56"/>
      <c r="OWA214" s="56"/>
      <c r="OWB214" s="56"/>
      <c r="OWC214" s="56"/>
      <c r="OWD214" s="56"/>
      <c r="OWE214" s="56"/>
      <c r="OWF214" s="56"/>
      <c r="OWG214" s="56"/>
      <c r="OWH214" s="56"/>
      <c r="OWI214" s="56"/>
      <c r="OWJ214" s="56"/>
      <c r="OWK214" s="56"/>
      <c r="OWL214" s="56"/>
      <c r="OWM214" s="56"/>
      <c r="OWN214" s="56"/>
      <c r="OWO214" s="56"/>
      <c r="OWP214" s="56"/>
      <c r="OWQ214" s="56"/>
      <c r="OWR214" s="56"/>
      <c r="OWS214" s="56"/>
      <c r="OWT214" s="56"/>
      <c r="OWU214" s="56"/>
      <c r="OWV214" s="56"/>
      <c r="OWW214" s="56"/>
      <c r="OWX214" s="56"/>
      <c r="OWY214" s="56"/>
      <c r="OWZ214" s="56"/>
      <c r="OXA214" s="56"/>
      <c r="OXB214" s="56"/>
      <c r="OXC214" s="56"/>
      <c r="OXD214" s="56"/>
      <c r="OXE214" s="56"/>
      <c r="OXF214" s="56"/>
      <c r="OXG214" s="56"/>
      <c r="OXH214" s="56"/>
      <c r="OXI214" s="56"/>
      <c r="OXJ214" s="56"/>
      <c r="OXK214" s="56"/>
      <c r="OXL214" s="56"/>
      <c r="OXM214" s="56"/>
      <c r="OXN214" s="56"/>
      <c r="OXO214" s="56"/>
      <c r="OXP214" s="56"/>
      <c r="OXQ214" s="56"/>
      <c r="OXR214" s="56"/>
      <c r="OXS214" s="56"/>
      <c r="OXT214" s="56"/>
      <c r="OXU214" s="56"/>
      <c r="OXV214" s="56"/>
      <c r="OXW214" s="56"/>
      <c r="OXX214" s="56"/>
      <c r="OXY214" s="56"/>
      <c r="OXZ214" s="56"/>
      <c r="OYA214" s="56"/>
      <c r="OYB214" s="56"/>
      <c r="OYC214" s="56"/>
      <c r="OYD214" s="56"/>
      <c r="OYE214" s="56"/>
      <c r="OYF214" s="56"/>
      <c r="OYG214" s="56"/>
      <c r="OYH214" s="56"/>
      <c r="OYI214" s="56"/>
      <c r="OYJ214" s="56"/>
      <c r="OYK214" s="56"/>
      <c r="OYL214" s="56"/>
      <c r="OYM214" s="56"/>
      <c r="OYN214" s="56"/>
      <c r="OYO214" s="56"/>
      <c r="OYP214" s="56"/>
      <c r="OYQ214" s="56"/>
      <c r="OYR214" s="56"/>
      <c r="OYS214" s="56"/>
      <c r="OYT214" s="56"/>
      <c r="OYU214" s="56"/>
      <c r="OYV214" s="56"/>
      <c r="OYW214" s="56"/>
      <c r="OYX214" s="56"/>
      <c r="OYY214" s="56"/>
      <c r="OYZ214" s="56"/>
      <c r="OZA214" s="56"/>
      <c r="OZB214" s="56"/>
      <c r="OZC214" s="56"/>
      <c r="OZD214" s="56"/>
      <c r="OZE214" s="56"/>
      <c r="OZF214" s="56"/>
      <c r="OZG214" s="56"/>
      <c r="OZH214" s="56"/>
      <c r="OZI214" s="56"/>
      <c r="OZJ214" s="56"/>
      <c r="OZK214" s="56"/>
      <c r="OZL214" s="56"/>
      <c r="OZM214" s="56"/>
      <c r="OZN214" s="56"/>
      <c r="OZO214" s="56"/>
      <c r="OZP214" s="56"/>
      <c r="OZQ214" s="56"/>
      <c r="OZR214" s="56"/>
      <c r="OZS214" s="56"/>
      <c r="OZT214" s="56"/>
      <c r="OZU214" s="56"/>
      <c r="OZV214" s="56"/>
      <c r="OZW214" s="56"/>
      <c r="OZX214" s="56"/>
      <c r="OZY214" s="56"/>
      <c r="OZZ214" s="56"/>
      <c r="PAA214" s="56"/>
      <c r="PAB214" s="56"/>
      <c r="PAC214" s="56"/>
      <c r="PAD214" s="56"/>
      <c r="PAE214" s="56"/>
      <c r="PAF214" s="56"/>
      <c r="PAG214" s="56"/>
      <c r="PAH214" s="56"/>
      <c r="PAI214" s="56"/>
      <c r="PAJ214" s="56"/>
      <c r="PAK214" s="56"/>
      <c r="PAL214" s="56"/>
      <c r="PAM214" s="56"/>
      <c r="PAN214" s="56"/>
      <c r="PAO214" s="56"/>
      <c r="PAP214" s="56"/>
      <c r="PAQ214" s="56"/>
      <c r="PAR214" s="56"/>
      <c r="PAS214" s="56"/>
      <c r="PAT214" s="56"/>
      <c r="PAU214" s="56"/>
      <c r="PAV214" s="56"/>
      <c r="PAW214" s="56"/>
      <c r="PAX214" s="56"/>
      <c r="PAY214" s="56"/>
      <c r="PAZ214" s="56"/>
      <c r="PBA214" s="56"/>
      <c r="PBB214" s="56"/>
      <c r="PBC214" s="56"/>
      <c r="PBD214" s="56"/>
      <c r="PBE214" s="56"/>
      <c r="PBF214" s="56"/>
      <c r="PBG214" s="56"/>
      <c r="PBH214" s="56"/>
      <c r="PBI214" s="56"/>
      <c r="PBJ214" s="56"/>
      <c r="PBK214" s="56"/>
      <c r="PBL214" s="56"/>
      <c r="PBM214" s="56"/>
      <c r="PBN214" s="56"/>
      <c r="PBO214" s="56"/>
      <c r="PBP214" s="56"/>
      <c r="PBQ214" s="56"/>
      <c r="PBR214" s="56"/>
      <c r="PBS214" s="56"/>
      <c r="PBT214" s="56"/>
      <c r="PBU214" s="56"/>
      <c r="PBV214" s="56"/>
      <c r="PBW214" s="56"/>
      <c r="PBX214" s="56"/>
      <c r="PBY214" s="56"/>
      <c r="PBZ214" s="56"/>
      <c r="PCA214" s="56"/>
      <c r="PCB214" s="56"/>
      <c r="PCC214" s="56"/>
      <c r="PCD214" s="56"/>
      <c r="PCE214" s="56"/>
      <c r="PCF214" s="56"/>
      <c r="PCG214" s="56"/>
      <c r="PCH214" s="56"/>
      <c r="PCI214" s="56"/>
      <c r="PCJ214" s="56"/>
      <c r="PCK214" s="56"/>
      <c r="PCL214" s="56"/>
      <c r="PCM214" s="56"/>
      <c r="PCN214" s="56"/>
      <c r="PCO214" s="56"/>
      <c r="PCP214" s="56"/>
      <c r="PCQ214" s="56"/>
      <c r="PCR214" s="56"/>
      <c r="PCS214" s="56"/>
      <c r="PCT214" s="56"/>
      <c r="PCU214" s="56"/>
      <c r="PCV214" s="56"/>
      <c r="PCW214" s="56"/>
      <c r="PCX214" s="56"/>
      <c r="PCY214" s="56"/>
      <c r="PCZ214" s="56"/>
      <c r="PDA214" s="56"/>
      <c r="PDB214" s="56"/>
      <c r="PDC214" s="56"/>
      <c r="PDD214" s="56"/>
      <c r="PDE214" s="56"/>
      <c r="PDF214" s="56"/>
      <c r="PDG214" s="56"/>
      <c r="PDH214" s="56"/>
      <c r="PDI214" s="56"/>
      <c r="PDJ214" s="56"/>
      <c r="PDK214" s="56"/>
      <c r="PDL214" s="56"/>
      <c r="PDM214" s="56"/>
      <c r="PDN214" s="56"/>
      <c r="PDO214" s="56"/>
      <c r="PDP214" s="56"/>
      <c r="PDQ214" s="56"/>
      <c r="PDR214" s="56"/>
      <c r="PDS214" s="56"/>
      <c r="PDT214" s="56"/>
      <c r="PDU214" s="56"/>
      <c r="PDV214" s="56"/>
      <c r="PDW214" s="56"/>
      <c r="PDX214" s="56"/>
      <c r="PDY214" s="56"/>
      <c r="PDZ214" s="56"/>
      <c r="PEA214" s="56"/>
      <c r="PEB214" s="56"/>
      <c r="PEC214" s="56"/>
      <c r="PED214" s="56"/>
      <c r="PEE214" s="56"/>
      <c r="PEF214" s="56"/>
      <c r="PEG214" s="56"/>
      <c r="PEH214" s="56"/>
      <c r="PEI214" s="56"/>
      <c r="PEJ214" s="56"/>
      <c r="PEK214" s="56"/>
      <c r="PEL214" s="56"/>
      <c r="PEM214" s="56"/>
      <c r="PEN214" s="56"/>
      <c r="PEO214" s="56"/>
      <c r="PEP214" s="56"/>
      <c r="PEQ214" s="56"/>
      <c r="PER214" s="56"/>
      <c r="PES214" s="56"/>
      <c r="PET214" s="56"/>
      <c r="PEU214" s="56"/>
      <c r="PEV214" s="56"/>
      <c r="PEW214" s="56"/>
      <c r="PEX214" s="56"/>
      <c r="PEY214" s="56"/>
      <c r="PEZ214" s="56"/>
      <c r="PFA214" s="56"/>
      <c r="PFB214" s="56"/>
      <c r="PFC214" s="56"/>
      <c r="PFD214" s="56"/>
      <c r="PFE214" s="56"/>
      <c r="PFF214" s="56"/>
      <c r="PFG214" s="56"/>
      <c r="PFH214" s="56"/>
      <c r="PFI214" s="56"/>
      <c r="PFJ214" s="56"/>
      <c r="PFK214" s="56"/>
      <c r="PFL214" s="56"/>
      <c r="PFM214" s="56"/>
      <c r="PFN214" s="56"/>
      <c r="PFO214" s="56"/>
      <c r="PFP214" s="56"/>
      <c r="PFQ214" s="56"/>
      <c r="PFR214" s="56"/>
      <c r="PFS214" s="56"/>
      <c r="PFT214" s="56"/>
      <c r="PFU214" s="56"/>
      <c r="PFV214" s="56"/>
      <c r="PFW214" s="56"/>
      <c r="PFX214" s="56"/>
      <c r="PFY214" s="56"/>
      <c r="PFZ214" s="56"/>
      <c r="PGA214" s="56"/>
      <c r="PGB214" s="56"/>
      <c r="PGC214" s="56"/>
      <c r="PGD214" s="56"/>
      <c r="PGE214" s="56"/>
      <c r="PGF214" s="56"/>
      <c r="PGG214" s="56"/>
      <c r="PGH214" s="56"/>
      <c r="PGI214" s="56"/>
      <c r="PGJ214" s="56"/>
      <c r="PGK214" s="56"/>
      <c r="PGL214" s="56"/>
      <c r="PGM214" s="56"/>
      <c r="PGN214" s="56"/>
      <c r="PGO214" s="56"/>
      <c r="PGP214" s="56"/>
      <c r="PGQ214" s="56"/>
      <c r="PGR214" s="56"/>
      <c r="PGS214" s="56"/>
      <c r="PGT214" s="56"/>
      <c r="PGU214" s="56"/>
      <c r="PGV214" s="56"/>
      <c r="PGW214" s="56"/>
      <c r="PGX214" s="56"/>
      <c r="PGY214" s="56"/>
      <c r="PGZ214" s="56"/>
      <c r="PHA214" s="56"/>
      <c r="PHB214" s="56"/>
      <c r="PHC214" s="56"/>
      <c r="PHD214" s="56"/>
      <c r="PHE214" s="56"/>
      <c r="PHF214" s="56"/>
      <c r="PHG214" s="56"/>
      <c r="PHH214" s="56"/>
      <c r="PHI214" s="56"/>
      <c r="PHJ214" s="56"/>
      <c r="PHK214" s="56"/>
      <c r="PHL214" s="56"/>
      <c r="PHM214" s="56"/>
      <c r="PHN214" s="56"/>
      <c r="PHO214" s="56"/>
      <c r="PHP214" s="56"/>
      <c r="PHQ214" s="56"/>
      <c r="PHR214" s="56"/>
      <c r="PHS214" s="56"/>
      <c r="PHT214" s="56"/>
      <c r="PHU214" s="56"/>
      <c r="PHV214" s="56"/>
      <c r="PHW214" s="56"/>
      <c r="PHX214" s="56"/>
      <c r="PHY214" s="56"/>
      <c r="PHZ214" s="56"/>
      <c r="PIA214" s="56"/>
      <c r="PIB214" s="56"/>
      <c r="PIC214" s="56"/>
      <c r="PID214" s="56"/>
      <c r="PIE214" s="56"/>
      <c r="PIF214" s="56"/>
      <c r="PIG214" s="56"/>
      <c r="PIH214" s="56"/>
      <c r="PII214" s="56"/>
      <c r="PIJ214" s="56"/>
      <c r="PIK214" s="56"/>
      <c r="PIL214" s="56"/>
      <c r="PIM214" s="56"/>
      <c r="PIN214" s="56"/>
      <c r="PIO214" s="56"/>
      <c r="PIP214" s="56"/>
      <c r="PIQ214" s="56"/>
      <c r="PIR214" s="56"/>
      <c r="PIS214" s="56"/>
      <c r="PIT214" s="56"/>
      <c r="PIU214" s="56"/>
      <c r="PIV214" s="56"/>
      <c r="PIW214" s="56"/>
      <c r="PIX214" s="56"/>
      <c r="PIY214" s="56"/>
      <c r="PIZ214" s="56"/>
      <c r="PJA214" s="56"/>
      <c r="PJB214" s="56"/>
      <c r="PJC214" s="56"/>
      <c r="PJD214" s="56"/>
      <c r="PJE214" s="56"/>
      <c r="PJF214" s="56"/>
      <c r="PJG214" s="56"/>
      <c r="PJH214" s="56"/>
      <c r="PJI214" s="56"/>
      <c r="PJJ214" s="56"/>
      <c r="PJK214" s="56"/>
      <c r="PJL214" s="56"/>
      <c r="PJM214" s="56"/>
      <c r="PJN214" s="56"/>
      <c r="PJO214" s="56"/>
      <c r="PJP214" s="56"/>
      <c r="PJQ214" s="56"/>
      <c r="PJR214" s="56"/>
      <c r="PJS214" s="56"/>
      <c r="PJT214" s="56"/>
      <c r="PJU214" s="56"/>
      <c r="PJV214" s="56"/>
      <c r="PJW214" s="56"/>
      <c r="PJX214" s="56"/>
      <c r="PJY214" s="56"/>
      <c r="PJZ214" s="56"/>
      <c r="PKA214" s="56"/>
      <c r="PKB214" s="56"/>
      <c r="PKC214" s="56"/>
      <c r="PKD214" s="56"/>
      <c r="PKE214" s="56"/>
      <c r="PKF214" s="56"/>
      <c r="PKG214" s="56"/>
      <c r="PKH214" s="56"/>
      <c r="PKI214" s="56"/>
      <c r="PKJ214" s="56"/>
      <c r="PKK214" s="56"/>
      <c r="PKL214" s="56"/>
      <c r="PKM214" s="56"/>
      <c r="PKN214" s="56"/>
      <c r="PKO214" s="56"/>
      <c r="PKP214" s="56"/>
      <c r="PKQ214" s="56"/>
      <c r="PKR214" s="56"/>
      <c r="PKS214" s="56"/>
      <c r="PKT214" s="56"/>
      <c r="PKU214" s="56"/>
      <c r="PKV214" s="56"/>
      <c r="PKW214" s="56"/>
      <c r="PKX214" s="56"/>
      <c r="PKY214" s="56"/>
      <c r="PKZ214" s="56"/>
      <c r="PLA214" s="56"/>
      <c r="PLB214" s="56"/>
      <c r="PLC214" s="56"/>
      <c r="PLD214" s="56"/>
      <c r="PLE214" s="56"/>
      <c r="PLF214" s="56"/>
      <c r="PLG214" s="56"/>
      <c r="PLH214" s="56"/>
      <c r="PLI214" s="56"/>
      <c r="PLJ214" s="56"/>
      <c r="PLK214" s="56"/>
      <c r="PLL214" s="56"/>
      <c r="PLM214" s="56"/>
      <c r="PLN214" s="56"/>
      <c r="PLO214" s="56"/>
      <c r="PLP214" s="56"/>
      <c r="PLQ214" s="56"/>
      <c r="PLR214" s="56"/>
      <c r="PLS214" s="56"/>
      <c r="PLT214" s="56"/>
      <c r="PLU214" s="56"/>
      <c r="PLV214" s="56"/>
      <c r="PLW214" s="56"/>
      <c r="PLX214" s="56"/>
      <c r="PLY214" s="56"/>
      <c r="PLZ214" s="56"/>
      <c r="PMA214" s="56"/>
      <c r="PMB214" s="56"/>
      <c r="PMC214" s="56"/>
      <c r="PMD214" s="56"/>
      <c r="PME214" s="56"/>
      <c r="PMF214" s="56"/>
      <c r="PMG214" s="56"/>
      <c r="PMH214" s="56"/>
      <c r="PMI214" s="56"/>
      <c r="PMJ214" s="56"/>
      <c r="PMK214" s="56"/>
      <c r="PML214" s="56"/>
      <c r="PMM214" s="56"/>
      <c r="PMN214" s="56"/>
      <c r="PMO214" s="56"/>
      <c r="PMP214" s="56"/>
      <c r="PMQ214" s="56"/>
      <c r="PMR214" s="56"/>
      <c r="PMS214" s="56"/>
      <c r="PMT214" s="56"/>
      <c r="PMU214" s="56"/>
      <c r="PMV214" s="56"/>
      <c r="PMW214" s="56"/>
      <c r="PMX214" s="56"/>
      <c r="PMY214" s="56"/>
      <c r="PMZ214" s="56"/>
      <c r="PNA214" s="56"/>
      <c r="PNB214" s="56"/>
      <c r="PNC214" s="56"/>
      <c r="PND214" s="56"/>
      <c r="PNE214" s="56"/>
      <c r="PNF214" s="56"/>
      <c r="PNG214" s="56"/>
      <c r="PNH214" s="56"/>
      <c r="PNI214" s="56"/>
      <c r="PNJ214" s="56"/>
      <c r="PNK214" s="56"/>
      <c r="PNL214" s="56"/>
      <c r="PNM214" s="56"/>
      <c r="PNN214" s="56"/>
      <c r="PNO214" s="56"/>
      <c r="PNP214" s="56"/>
      <c r="PNQ214" s="56"/>
      <c r="PNR214" s="56"/>
      <c r="PNS214" s="56"/>
      <c r="PNT214" s="56"/>
      <c r="PNU214" s="56"/>
      <c r="PNV214" s="56"/>
      <c r="PNW214" s="56"/>
      <c r="PNX214" s="56"/>
      <c r="PNY214" s="56"/>
      <c r="PNZ214" s="56"/>
      <c r="POA214" s="56"/>
      <c r="POB214" s="56"/>
      <c r="POC214" s="56"/>
      <c r="POD214" s="56"/>
      <c r="POE214" s="56"/>
      <c r="POF214" s="56"/>
      <c r="POG214" s="56"/>
      <c r="POH214" s="56"/>
      <c r="POI214" s="56"/>
      <c r="POJ214" s="56"/>
      <c r="POK214" s="56"/>
      <c r="POL214" s="56"/>
      <c r="POM214" s="56"/>
      <c r="PON214" s="56"/>
      <c r="POO214" s="56"/>
      <c r="POP214" s="56"/>
      <c r="POQ214" s="56"/>
      <c r="POR214" s="56"/>
      <c r="POS214" s="56"/>
      <c r="POT214" s="56"/>
      <c r="POU214" s="56"/>
      <c r="POV214" s="56"/>
      <c r="POW214" s="56"/>
      <c r="POX214" s="56"/>
      <c r="POY214" s="56"/>
      <c r="POZ214" s="56"/>
      <c r="PPA214" s="56"/>
      <c r="PPB214" s="56"/>
      <c r="PPC214" s="56"/>
      <c r="PPD214" s="56"/>
      <c r="PPE214" s="56"/>
      <c r="PPF214" s="56"/>
      <c r="PPG214" s="56"/>
      <c r="PPH214" s="56"/>
      <c r="PPI214" s="56"/>
      <c r="PPJ214" s="56"/>
      <c r="PPK214" s="56"/>
      <c r="PPL214" s="56"/>
      <c r="PPM214" s="56"/>
      <c r="PPN214" s="56"/>
      <c r="PPO214" s="56"/>
      <c r="PPP214" s="56"/>
      <c r="PPQ214" s="56"/>
      <c r="PPR214" s="56"/>
      <c r="PPS214" s="56"/>
      <c r="PPT214" s="56"/>
      <c r="PPU214" s="56"/>
      <c r="PPV214" s="56"/>
      <c r="PPW214" s="56"/>
      <c r="PPX214" s="56"/>
      <c r="PPY214" s="56"/>
      <c r="PPZ214" s="56"/>
      <c r="PQA214" s="56"/>
      <c r="PQB214" s="56"/>
      <c r="PQC214" s="56"/>
      <c r="PQD214" s="56"/>
      <c r="PQE214" s="56"/>
      <c r="PQF214" s="56"/>
      <c r="PQG214" s="56"/>
      <c r="PQH214" s="56"/>
      <c r="PQI214" s="56"/>
      <c r="PQJ214" s="56"/>
      <c r="PQK214" s="56"/>
      <c r="PQL214" s="56"/>
      <c r="PQM214" s="56"/>
      <c r="PQN214" s="56"/>
      <c r="PQO214" s="56"/>
      <c r="PQP214" s="56"/>
      <c r="PQQ214" s="56"/>
      <c r="PQR214" s="56"/>
      <c r="PQS214" s="56"/>
      <c r="PQT214" s="56"/>
      <c r="PQU214" s="56"/>
      <c r="PQV214" s="56"/>
      <c r="PQW214" s="56"/>
      <c r="PQX214" s="56"/>
      <c r="PQY214" s="56"/>
      <c r="PQZ214" s="56"/>
      <c r="PRA214" s="56"/>
      <c r="PRB214" s="56"/>
      <c r="PRC214" s="56"/>
      <c r="PRD214" s="56"/>
      <c r="PRE214" s="56"/>
      <c r="PRF214" s="56"/>
      <c r="PRG214" s="56"/>
      <c r="PRH214" s="56"/>
      <c r="PRI214" s="56"/>
      <c r="PRJ214" s="56"/>
      <c r="PRK214" s="56"/>
      <c r="PRL214" s="56"/>
      <c r="PRM214" s="56"/>
      <c r="PRN214" s="56"/>
      <c r="PRO214" s="56"/>
      <c r="PRP214" s="56"/>
      <c r="PRQ214" s="56"/>
      <c r="PRR214" s="56"/>
      <c r="PRS214" s="56"/>
      <c r="PRT214" s="56"/>
      <c r="PRU214" s="56"/>
      <c r="PRV214" s="56"/>
      <c r="PRW214" s="56"/>
      <c r="PRX214" s="56"/>
      <c r="PRY214" s="56"/>
      <c r="PRZ214" s="56"/>
      <c r="PSA214" s="56"/>
      <c r="PSB214" s="56"/>
      <c r="PSC214" s="56"/>
      <c r="PSD214" s="56"/>
      <c r="PSE214" s="56"/>
      <c r="PSF214" s="56"/>
      <c r="PSG214" s="56"/>
      <c r="PSH214" s="56"/>
      <c r="PSI214" s="56"/>
      <c r="PSJ214" s="56"/>
      <c r="PSK214" s="56"/>
      <c r="PSL214" s="56"/>
      <c r="PSM214" s="56"/>
      <c r="PSN214" s="56"/>
      <c r="PSO214" s="56"/>
      <c r="PSP214" s="56"/>
      <c r="PSQ214" s="56"/>
      <c r="PSR214" s="56"/>
      <c r="PSS214" s="56"/>
      <c r="PST214" s="56"/>
      <c r="PSU214" s="56"/>
      <c r="PSV214" s="56"/>
      <c r="PSW214" s="56"/>
      <c r="PSX214" s="56"/>
      <c r="PSY214" s="56"/>
      <c r="PSZ214" s="56"/>
      <c r="PTA214" s="56"/>
      <c r="PTB214" s="56"/>
      <c r="PTC214" s="56"/>
      <c r="PTD214" s="56"/>
      <c r="PTE214" s="56"/>
      <c r="PTF214" s="56"/>
      <c r="PTG214" s="56"/>
      <c r="PTH214" s="56"/>
      <c r="PTI214" s="56"/>
      <c r="PTJ214" s="56"/>
      <c r="PTK214" s="56"/>
      <c r="PTL214" s="56"/>
      <c r="PTM214" s="56"/>
      <c r="PTN214" s="56"/>
      <c r="PTO214" s="56"/>
      <c r="PTP214" s="56"/>
      <c r="PTQ214" s="56"/>
      <c r="PTR214" s="56"/>
      <c r="PTS214" s="56"/>
      <c r="PTT214" s="56"/>
      <c r="PTU214" s="56"/>
      <c r="PTV214" s="56"/>
      <c r="PTW214" s="56"/>
      <c r="PTX214" s="56"/>
      <c r="PTY214" s="56"/>
      <c r="PTZ214" s="56"/>
      <c r="PUA214" s="56"/>
      <c r="PUB214" s="56"/>
      <c r="PUC214" s="56"/>
      <c r="PUD214" s="56"/>
      <c r="PUE214" s="56"/>
      <c r="PUF214" s="56"/>
      <c r="PUG214" s="56"/>
      <c r="PUH214" s="56"/>
      <c r="PUI214" s="56"/>
      <c r="PUJ214" s="56"/>
      <c r="PUK214" s="56"/>
      <c r="PUL214" s="56"/>
      <c r="PUM214" s="56"/>
      <c r="PUN214" s="56"/>
      <c r="PUO214" s="56"/>
      <c r="PUP214" s="56"/>
      <c r="PUQ214" s="56"/>
      <c r="PUR214" s="56"/>
      <c r="PUS214" s="56"/>
      <c r="PUT214" s="56"/>
      <c r="PUU214" s="56"/>
      <c r="PUV214" s="56"/>
      <c r="PUW214" s="56"/>
      <c r="PUX214" s="56"/>
      <c r="PUY214" s="56"/>
      <c r="PUZ214" s="56"/>
      <c r="PVA214" s="56"/>
      <c r="PVB214" s="56"/>
      <c r="PVC214" s="56"/>
      <c r="PVD214" s="56"/>
      <c r="PVE214" s="56"/>
      <c r="PVF214" s="56"/>
      <c r="PVG214" s="56"/>
      <c r="PVH214" s="56"/>
      <c r="PVI214" s="56"/>
      <c r="PVJ214" s="56"/>
      <c r="PVK214" s="56"/>
      <c r="PVL214" s="56"/>
      <c r="PVM214" s="56"/>
      <c r="PVN214" s="56"/>
      <c r="PVO214" s="56"/>
      <c r="PVP214" s="56"/>
      <c r="PVQ214" s="56"/>
      <c r="PVR214" s="56"/>
      <c r="PVS214" s="56"/>
      <c r="PVT214" s="56"/>
      <c r="PVU214" s="56"/>
      <c r="PVV214" s="56"/>
      <c r="PVW214" s="56"/>
      <c r="PVX214" s="56"/>
      <c r="PVY214" s="56"/>
      <c r="PVZ214" s="56"/>
      <c r="PWA214" s="56"/>
      <c r="PWB214" s="56"/>
      <c r="PWC214" s="56"/>
      <c r="PWD214" s="56"/>
      <c r="PWE214" s="56"/>
      <c r="PWF214" s="56"/>
      <c r="PWG214" s="56"/>
      <c r="PWH214" s="56"/>
      <c r="PWI214" s="56"/>
      <c r="PWJ214" s="56"/>
      <c r="PWK214" s="56"/>
      <c r="PWL214" s="56"/>
      <c r="PWM214" s="56"/>
      <c r="PWN214" s="56"/>
      <c r="PWO214" s="56"/>
      <c r="PWP214" s="56"/>
      <c r="PWQ214" s="56"/>
      <c r="PWR214" s="56"/>
      <c r="PWS214" s="56"/>
      <c r="PWT214" s="56"/>
      <c r="PWU214" s="56"/>
      <c r="PWV214" s="56"/>
      <c r="PWW214" s="56"/>
      <c r="PWX214" s="56"/>
      <c r="PWY214" s="56"/>
      <c r="PWZ214" s="56"/>
      <c r="PXA214" s="56"/>
      <c r="PXB214" s="56"/>
      <c r="PXC214" s="56"/>
      <c r="PXD214" s="56"/>
      <c r="PXE214" s="56"/>
      <c r="PXF214" s="56"/>
      <c r="PXG214" s="56"/>
      <c r="PXH214" s="56"/>
      <c r="PXI214" s="56"/>
      <c r="PXJ214" s="56"/>
      <c r="PXK214" s="56"/>
      <c r="PXL214" s="56"/>
      <c r="PXM214" s="56"/>
      <c r="PXN214" s="56"/>
      <c r="PXO214" s="56"/>
      <c r="PXP214" s="56"/>
      <c r="PXQ214" s="56"/>
      <c r="PXR214" s="56"/>
      <c r="PXS214" s="56"/>
      <c r="PXT214" s="56"/>
      <c r="PXU214" s="56"/>
      <c r="PXV214" s="56"/>
      <c r="PXW214" s="56"/>
      <c r="PXX214" s="56"/>
      <c r="PXY214" s="56"/>
      <c r="PXZ214" s="56"/>
      <c r="PYA214" s="56"/>
      <c r="PYB214" s="56"/>
      <c r="PYC214" s="56"/>
      <c r="PYD214" s="56"/>
      <c r="PYE214" s="56"/>
      <c r="PYF214" s="56"/>
      <c r="PYG214" s="56"/>
      <c r="PYH214" s="56"/>
      <c r="PYI214" s="56"/>
      <c r="PYJ214" s="56"/>
      <c r="PYK214" s="56"/>
      <c r="PYL214" s="56"/>
      <c r="PYM214" s="56"/>
      <c r="PYN214" s="56"/>
      <c r="PYO214" s="56"/>
      <c r="PYP214" s="56"/>
      <c r="PYQ214" s="56"/>
      <c r="PYR214" s="56"/>
      <c r="PYS214" s="56"/>
      <c r="PYT214" s="56"/>
      <c r="PYU214" s="56"/>
      <c r="PYV214" s="56"/>
      <c r="PYW214" s="56"/>
      <c r="PYX214" s="56"/>
      <c r="PYY214" s="56"/>
      <c r="PYZ214" s="56"/>
      <c r="PZA214" s="56"/>
      <c r="PZB214" s="56"/>
      <c r="PZC214" s="56"/>
      <c r="PZD214" s="56"/>
      <c r="PZE214" s="56"/>
      <c r="PZF214" s="56"/>
      <c r="PZG214" s="56"/>
      <c r="PZH214" s="56"/>
      <c r="PZI214" s="56"/>
      <c r="PZJ214" s="56"/>
      <c r="PZK214" s="56"/>
      <c r="PZL214" s="56"/>
      <c r="PZM214" s="56"/>
      <c r="PZN214" s="56"/>
      <c r="PZO214" s="56"/>
      <c r="PZP214" s="56"/>
      <c r="PZQ214" s="56"/>
      <c r="PZR214" s="56"/>
      <c r="PZS214" s="56"/>
      <c r="PZT214" s="56"/>
      <c r="PZU214" s="56"/>
      <c r="PZV214" s="56"/>
      <c r="PZW214" s="56"/>
      <c r="PZX214" s="56"/>
      <c r="PZY214" s="56"/>
      <c r="PZZ214" s="56"/>
      <c r="QAA214" s="56"/>
      <c r="QAB214" s="56"/>
      <c r="QAC214" s="56"/>
      <c r="QAD214" s="56"/>
      <c r="QAE214" s="56"/>
      <c r="QAF214" s="56"/>
      <c r="QAG214" s="56"/>
      <c r="QAH214" s="56"/>
      <c r="QAI214" s="56"/>
      <c r="QAJ214" s="56"/>
      <c r="QAK214" s="56"/>
      <c r="QAL214" s="56"/>
      <c r="QAM214" s="56"/>
      <c r="QAN214" s="56"/>
      <c r="QAO214" s="56"/>
      <c r="QAP214" s="56"/>
      <c r="QAQ214" s="56"/>
      <c r="QAR214" s="56"/>
      <c r="QAS214" s="56"/>
      <c r="QAT214" s="56"/>
      <c r="QAU214" s="56"/>
      <c r="QAV214" s="56"/>
      <c r="QAW214" s="56"/>
      <c r="QAX214" s="56"/>
      <c r="QAY214" s="56"/>
      <c r="QAZ214" s="56"/>
      <c r="QBA214" s="56"/>
      <c r="QBB214" s="56"/>
      <c r="QBC214" s="56"/>
      <c r="QBD214" s="56"/>
      <c r="QBE214" s="56"/>
      <c r="QBF214" s="56"/>
      <c r="QBG214" s="56"/>
      <c r="QBH214" s="56"/>
      <c r="QBI214" s="56"/>
      <c r="QBJ214" s="56"/>
      <c r="QBK214" s="56"/>
      <c r="QBL214" s="56"/>
      <c r="QBM214" s="56"/>
      <c r="QBN214" s="56"/>
      <c r="QBO214" s="56"/>
      <c r="QBP214" s="56"/>
      <c r="QBQ214" s="56"/>
      <c r="QBR214" s="56"/>
      <c r="QBS214" s="56"/>
      <c r="QBT214" s="56"/>
      <c r="QBU214" s="56"/>
      <c r="QBV214" s="56"/>
      <c r="QBW214" s="56"/>
      <c r="QBX214" s="56"/>
      <c r="QBY214" s="56"/>
      <c r="QBZ214" s="56"/>
      <c r="QCA214" s="56"/>
      <c r="QCB214" s="56"/>
      <c r="QCC214" s="56"/>
      <c r="QCD214" s="56"/>
      <c r="QCE214" s="56"/>
      <c r="QCF214" s="56"/>
      <c r="QCG214" s="56"/>
      <c r="QCH214" s="56"/>
      <c r="QCI214" s="56"/>
      <c r="QCJ214" s="56"/>
      <c r="QCK214" s="56"/>
      <c r="QCL214" s="56"/>
      <c r="QCM214" s="56"/>
      <c r="QCN214" s="56"/>
      <c r="QCO214" s="56"/>
      <c r="QCP214" s="56"/>
      <c r="QCQ214" s="56"/>
      <c r="QCR214" s="56"/>
      <c r="QCS214" s="56"/>
      <c r="QCT214" s="56"/>
      <c r="QCU214" s="56"/>
      <c r="QCV214" s="56"/>
      <c r="QCW214" s="56"/>
      <c r="QCX214" s="56"/>
      <c r="QCY214" s="56"/>
      <c r="QCZ214" s="56"/>
      <c r="QDA214" s="56"/>
      <c r="QDB214" s="56"/>
      <c r="QDC214" s="56"/>
      <c r="QDD214" s="56"/>
      <c r="QDE214" s="56"/>
      <c r="QDF214" s="56"/>
      <c r="QDG214" s="56"/>
      <c r="QDH214" s="56"/>
      <c r="QDI214" s="56"/>
      <c r="QDJ214" s="56"/>
      <c r="QDK214" s="56"/>
      <c r="QDL214" s="56"/>
      <c r="QDM214" s="56"/>
      <c r="QDN214" s="56"/>
      <c r="QDO214" s="56"/>
      <c r="QDP214" s="56"/>
      <c r="QDQ214" s="56"/>
      <c r="QDR214" s="56"/>
      <c r="QDS214" s="56"/>
      <c r="QDT214" s="56"/>
      <c r="QDU214" s="56"/>
      <c r="QDV214" s="56"/>
      <c r="QDW214" s="56"/>
      <c r="QDX214" s="56"/>
      <c r="QDY214" s="56"/>
      <c r="QDZ214" s="56"/>
      <c r="QEA214" s="56"/>
      <c r="QEB214" s="56"/>
      <c r="QEC214" s="56"/>
      <c r="QED214" s="56"/>
      <c r="QEE214" s="56"/>
      <c r="QEF214" s="56"/>
      <c r="QEG214" s="56"/>
      <c r="QEH214" s="56"/>
      <c r="QEI214" s="56"/>
      <c r="QEJ214" s="56"/>
      <c r="QEK214" s="56"/>
      <c r="QEL214" s="56"/>
      <c r="QEM214" s="56"/>
      <c r="QEN214" s="56"/>
      <c r="QEO214" s="56"/>
      <c r="QEP214" s="56"/>
      <c r="QEQ214" s="56"/>
      <c r="QER214" s="56"/>
      <c r="QES214" s="56"/>
      <c r="QET214" s="56"/>
      <c r="QEU214" s="56"/>
      <c r="QEV214" s="56"/>
      <c r="QEW214" s="56"/>
      <c r="QEX214" s="56"/>
      <c r="QEY214" s="56"/>
      <c r="QEZ214" s="56"/>
      <c r="QFA214" s="56"/>
      <c r="QFB214" s="56"/>
      <c r="QFC214" s="56"/>
      <c r="QFD214" s="56"/>
      <c r="QFE214" s="56"/>
      <c r="QFF214" s="56"/>
      <c r="QFG214" s="56"/>
      <c r="QFH214" s="56"/>
      <c r="QFI214" s="56"/>
      <c r="QFJ214" s="56"/>
      <c r="QFK214" s="56"/>
      <c r="QFL214" s="56"/>
      <c r="QFM214" s="56"/>
      <c r="QFN214" s="56"/>
      <c r="QFO214" s="56"/>
      <c r="QFP214" s="56"/>
      <c r="QFQ214" s="56"/>
      <c r="QFR214" s="56"/>
      <c r="QFS214" s="56"/>
      <c r="QFT214" s="56"/>
      <c r="QFU214" s="56"/>
      <c r="QFV214" s="56"/>
      <c r="QFW214" s="56"/>
      <c r="QFX214" s="56"/>
      <c r="QFY214" s="56"/>
      <c r="QFZ214" s="56"/>
      <c r="QGA214" s="56"/>
      <c r="QGB214" s="56"/>
      <c r="QGC214" s="56"/>
      <c r="QGD214" s="56"/>
      <c r="QGE214" s="56"/>
      <c r="QGF214" s="56"/>
      <c r="QGG214" s="56"/>
      <c r="QGH214" s="56"/>
      <c r="QGI214" s="56"/>
      <c r="QGJ214" s="56"/>
      <c r="QGK214" s="56"/>
      <c r="QGL214" s="56"/>
      <c r="QGM214" s="56"/>
      <c r="QGN214" s="56"/>
      <c r="QGO214" s="56"/>
      <c r="QGP214" s="56"/>
      <c r="QGQ214" s="56"/>
      <c r="QGR214" s="56"/>
      <c r="QGS214" s="56"/>
      <c r="QGT214" s="56"/>
      <c r="QGU214" s="56"/>
      <c r="QGV214" s="56"/>
      <c r="QGW214" s="56"/>
      <c r="QGX214" s="56"/>
      <c r="QGY214" s="56"/>
      <c r="QGZ214" s="56"/>
      <c r="QHA214" s="56"/>
      <c r="QHB214" s="56"/>
      <c r="QHC214" s="56"/>
      <c r="QHD214" s="56"/>
      <c r="QHE214" s="56"/>
      <c r="QHF214" s="56"/>
      <c r="QHG214" s="56"/>
      <c r="QHH214" s="56"/>
      <c r="QHI214" s="56"/>
      <c r="QHJ214" s="56"/>
      <c r="QHK214" s="56"/>
      <c r="QHL214" s="56"/>
      <c r="QHM214" s="56"/>
      <c r="QHN214" s="56"/>
      <c r="QHO214" s="56"/>
      <c r="QHP214" s="56"/>
      <c r="QHQ214" s="56"/>
      <c r="QHR214" s="56"/>
      <c r="QHS214" s="56"/>
      <c r="QHT214" s="56"/>
      <c r="QHU214" s="56"/>
      <c r="QHV214" s="56"/>
      <c r="QHW214" s="56"/>
      <c r="QHX214" s="56"/>
      <c r="QHY214" s="56"/>
      <c r="QHZ214" s="56"/>
      <c r="QIA214" s="56"/>
      <c r="QIB214" s="56"/>
      <c r="QIC214" s="56"/>
      <c r="QID214" s="56"/>
      <c r="QIE214" s="56"/>
      <c r="QIF214" s="56"/>
      <c r="QIG214" s="56"/>
      <c r="QIH214" s="56"/>
      <c r="QII214" s="56"/>
      <c r="QIJ214" s="56"/>
      <c r="QIK214" s="56"/>
      <c r="QIL214" s="56"/>
      <c r="QIM214" s="56"/>
      <c r="QIN214" s="56"/>
      <c r="QIO214" s="56"/>
      <c r="QIP214" s="56"/>
      <c r="QIQ214" s="56"/>
      <c r="QIR214" s="56"/>
      <c r="QIS214" s="56"/>
      <c r="QIT214" s="56"/>
      <c r="QIU214" s="56"/>
      <c r="QIV214" s="56"/>
      <c r="QIW214" s="56"/>
      <c r="QIX214" s="56"/>
      <c r="QIY214" s="56"/>
      <c r="QIZ214" s="56"/>
      <c r="QJA214" s="56"/>
      <c r="QJB214" s="56"/>
      <c r="QJC214" s="56"/>
      <c r="QJD214" s="56"/>
      <c r="QJE214" s="56"/>
      <c r="QJF214" s="56"/>
      <c r="QJG214" s="56"/>
      <c r="QJH214" s="56"/>
      <c r="QJI214" s="56"/>
      <c r="QJJ214" s="56"/>
      <c r="QJK214" s="56"/>
      <c r="QJL214" s="56"/>
      <c r="QJM214" s="56"/>
      <c r="QJN214" s="56"/>
      <c r="QJO214" s="56"/>
      <c r="QJP214" s="56"/>
      <c r="QJQ214" s="56"/>
      <c r="QJR214" s="56"/>
      <c r="QJS214" s="56"/>
      <c r="QJT214" s="56"/>
      <c r="QJU214" s="56"/>
      <c r="QJV214" s="56"/>
      <c r="QJW214" s="56"/>
      <c r="QJX214" s="56"/>
      <c r="QJY214" s="56"/>
      <c r="QJZ214" s="56"/>
      <c r="QKA214" s="56"/>
      <c r="QKB214" s="56"/>
      <c r="QKC214" s="56"/>
      <c r="QKD214" s="56"/>
      <c r="QKE214" s="56"/>
      <c r="QKF214" s="56"/>
      <c r="QKG214" s="56"/>
      <c r="QKH214" s="56"/>
      <c r="QKI214" s="56"/>
      <c r="QKJ214" s="56"/>
      <c r="QKK214" s="56"/>
      <c r="QKL214" s="56"/>
      <c r="QKM214" s="56"/>
      <c r="QKN214" s="56"/>
      <c r="QKO214" s="56"/>
      <c r="QKP214" s="56"/>
      <c r="QKQ214" s="56"/>
      <c r="QKR214" s="56"/>
      <c r="QKS214" s="56"/>
      <c r="QKT214" s="56"/>
      <c r="QKU214" s="56"/>
      <c r="QKV214" s="56"/>
      <c r="QKW214" s="56"/>
      <c r="QKX214" s="56"/>
      <c r="QKY214" s="56"/>
      <c r="QKZ214" s="56"/>
      <c r="QLA214" s="56"/>
      <c r="QLB214" s="56"/>
      <c r="QLC214" s="56"/>
      <c r="QLD214" s="56"/>
      <c r="QLE214" s="56"/>
      <c r="QLF214" s="56"/>
      <c r="QLG214" s="56"/>
      <c r="QLH214" s="56"/>
      <c r="QLI214" s="56"/>
      <c r="QLJ214" s="56"/>
      <c r="QLK214" s="56"/>
      <c r="QLL214" s="56"/>
      <c r="QLM214" s="56"/>
      <c r="QLN214" s="56"/>
      <c r="QLO214" s="56"/>
      <c r="QLP214" s="56"/>
      <c r="QLQ214" s="56"/>
      <c r="QLR214" s="56"/>
      <c r="QLS214" s="56"/>
      <c r="QLT214" s="56"/>
      <c r="QLU214" s="56"/>
      <c r="QLV214" s="56"/>
      <c r="QLW214" s="56"/>
      <c r="QLX214" s="56"/>
      <c r="QLY214" s="56"/>
      <c r="QLZ214" s="56"/>
      <c r="QMA214" s="56"/>
      <c r="QMB214" s="56"/>
      <c r="QMC214" s="56"/>
      <c r="QMD214" s="56"/>
      <c r="QME214" s="56"/>
      <c r="QMF214" s="56"/>
      <c r="QMG214" s="56"/>
      <c r="QMH214" s="56"/>
      <c r="QMI214" s="56"/>
      <c r="QMJ214" s="56"/>
      <c r="QMK214" s="56"/>
      <c r="QML214" s="56"/>
      <c r="QMM214" s="56"/>
      <c r="QMN214" s="56"/>
      <c r="QMO214" s="56"/>
      <c r="QMP214" s="56"/>
      <c r="QMQ214" s="56"/>
      <c r="QMR214" s="56"/>
      <c r="QMS214" s="56"/>
      <c r="QMT214" s="56"/>
      <c r="QMU214" s="56"/>
      <c r="QMV214" s="56"/>
      <c r="QMW214" s="56"/>
      <c r="QMX214" s="56"/>
      <c r="QMY214" s="56"/>
      <c r="QMZ214" s="56"/>
      <c r="QNA214" s="56"/>
      <c r="QNB214" s="56"/>
      <c r="QNC214" s="56"/>
      <c r="QND214" s="56"/>
      <c r="QNE214" s="56"/>
      <c r="QNF214" s="56"/>
      <c r="QNG214" s="56"/>
      <c r="QNH214" s="56"/>
      <c r="QNI214" s="56"/>
      <c r="QNJ214" s="56"/>
      <c r="QNK214" s="56"/>
      <c r="QNL214" s="56"/>
      <c r="QNM214" s="56"/>
      <c r="QNN214" s="56"/>
      <c r="QNO214" s="56"/>
      <c r="QNP214" s="56"/>
      <c r="QNQ214" s="56"/>
      <c r="QNR214" s="56"/>
      <c r="QNS214" s="56"/>
      <c r="QNT214" s="56"/>
      <c r="QNU214" s="56"/>
      <c r="QNV214" s="56"/>
      <c r="QNW214" s="56"/>
      <c r="QNX214" s="56"/>
      <c r="QNY214" s="56"/>
      <c r="QNZ214" s="56"/>
      <c r="QOA214" s="56"/>
      <c r="QOB214" s="56"/>
      <c r="QOC214" s="56"/>
      <c r="QOD214" s="56"/>
      <c r="QOE214" s="56"/>
      <c r="QOF214" s="56"/>
      <c r="QOG214" s="56"/>
      <c r="QOH214" s="56"/>
      <c r="QOI214" s="56"/>
      <c r="QOJ214" s="56"/>
      <c r="QOK214" s="56"/>
      <c r="QOL214" s="56"/>
      <c r="QOM214" s="56"/>
      <c r="QON214" s="56"/>
      <c r="QOO214" s="56"/>
      <c r="QOP214" s="56"/>
      <c r="QOQ214" s="56"/>
      <c r="QOR214" s="56"/>
      <c r="QOS214" s="56"/>
      <c r="QOT214" s="56"/>
      <c r="QOU214" s="56"/>
      <c r="QOV214" s="56"/>
      <c r="QOW214" s="56"/>
      <c r="QOX214" s="56"/>
      <c r="QOY214" s="56"/>
      <c r="QOZ214" s="56"/>
      <c r="QPA214" s="56"/>
      <c r="QPB214" s="56"/>
      <c r="QPC214" s="56"/>
      <c r="QPD214" s="56"/>
      <c r="QPE214" s="56"/>
      <c r="QPF214" s="56"/>
      <c r="QPG214" s="56"/>
      <c r="QPH214" s="56"/>
      <c r="QPI214" s="56"/>
      <c r="QPJ214" s="56"/>
      <c r="QPK214" s="56"/>
      <c r="QPL214" s="56"/>
      <c r="QPM214" s="56"/>
      <c r="QPN214" s="56"/>
      <c r="QPO214" s="56"/>
      <c r="QPP214" s="56"/>
      <c r="QPQ214" s="56"/>
      <c r="QPR214" s="56"/>
      <c r="QPS214" s="56"/>
      <c r="QPT214" s="56"/>
      <c r="QPU214" s="56"/>
      <c r="QPV214" s="56"/>
      <c r="QPW214" s="56"/>
      <c r="QPX214" s="56"/>
      <c r="QPY214" s="56"/>
      <c r="QPZ214" s="56"/>
      <c r="QQA214" s="56"/>
      <c r="QQB214" s="56"/>
      <c r="QQC214" s="56"/>
      <c r="QQD214" s="56"/>
      <c r="QQE214" s="56"/>
      <c r="QQF214" s="56"/>
      <c r="QQG214" s="56"/>
      <c r="QQH214" s="56"/>
      <c r="QQI214" s="56"/>
      <c r="QQJ214" s="56"/>
      <c r="QQK214" s="56"/>
      <c r="QQL214" s="56"/>
      <c r="QQM214" s="56"/>
      <c r="QQN214" s="56"/>
      <c r="QQO214" s="56"/>
      <c r="QQP214" s="56"/>
      <c r="QQQ214" s="56"/>
      <c r="QQR214" s="56"/>
      <c r="QQS214" s="56"/>
      <c r="QQT214" s="56"/>
      <c r="QQU214" s="56"/>
      <c r="QQV214" s="56"/>
      <c r="QQW214" s="56"/>
      <c r="QQX214" s="56"/>
      <c r="QQY214" s="56"/>
      <c r="QQZ214" s="56"/>
      <c r="QRA214" s="56"/>
      <c r="QRB214" s="56"/>
      <c r="QRC214" s="56"/>
      <c r="QRD214" s="56"/>
      <c r="QRE214" s="56"/>
      <c r="QRF214" s="56"/>
      <c r="QRG214" s="56"/>
      <c r="QRH214" s="56"/>
      <c r="QRI214" s="56"/>
      <c r="QRJ214" s="56"/>
      <c r="QRK214" s="56"/>
      <c r="QRL214" s="56"/>
      <c r="QRM214" s="56"/>
      <c r="QRN214" s="56"/>
      <c r="QRO214" s="56"/>
      <c r="QRP214" s="56"/>
      <c r="QRQ214" s="56"/>
      <c r="QRR214" s="56"/>
      <c r="QRS214" s="56"/>
      <c r="QRT214" s="56"/>
      <c r="QRU214" s="56"/>
      <c r="QRV214" s="56"/>
      <c r="QRW214" s="56"/>
      <c r="QRX214" s="56"/>
      <c r="QRY214" s="56"/>
      <c r="QRZ214" s="56"/>
      <c r="QSA214" s="56"/>
      <c r="QSB214" s="56"/>
      <c r="QSC214" s="56"/>
      <c r="QSD214" s="56"/>
      <c r="QSE214" s="56"/>
      <c r="QSF214" s="56"/>
      <c r="QSG214" s="56"/>
      <c r="QSH214" s="56"/>
      <c r="QSI214" s="56"/>
      <c r="QSJ214" s="56"/>
      <c r="QSK214" s="56"/>
      <c r="QSL214" s="56"/>
      <c r="QSM214" s="56"/>
      <c r="QSN214" s="56"/>
      <c r="QSO214" s="56"/>
      <c r="QSP214" s="56"/>
      <c r="QSQ214" s="56"/>
      <c r="QSR214" s="56"/>
      <c r="QSS214" s="56"/>
      <c r="QST214" s="56"/>
      <c r="QSU214" s="56"/>
      <c r="QSV214" s="56"/>
      <c r="QSW214" s="56"/>
      <c r="QSX214" s="56"/>
      <c r="QSY214" s="56"/>
      <c r="QSZ214" s="56"/>
      <c r="QTA214" s="56"/>
      <c r="QTB214" s="56"/>
      <c r="QTC214" s="56"/>
      <c r="QTD214" s="56"/>
      <c r="QTE214" s="56"/>
      <c r="QTF214" s="56"/>
      <c r="QTG214" s="56"/>
      <c r="QTH214" s="56"/>
      <c r="QTI214" s="56"/>
      <c r="QTJ214" s="56"/>
      <c r="QTK214" s="56"/>
      <c r="QTL214" s="56"/>
      <c r="QTM214" s="56"/>
      <c r="QTN214" s="56"/>
      <c r="QTO214" s="56"/>
      <c r="QTP214" s="56"/>
      <c r="QTQ214" s="56"/>
      <c r="QTR214" s="56"/>
      <c r="QTS214" s="56"/>
      <c r="QTT214" s="56"/>
      <c r="QTU214" s="56"/>
      <c r="QTV214" s="56"/>
      <c r="QTW214" s="56"/>
      <c r="QTX214" s="56"/>
      <c r="QTY214" s="56"/>
      <c r="QTZ214" s="56"/>
      <c r="QUA214" s="56"/>
      <c r="QUB214" s="56"/>
      <c r="QUC214" s="56"/>
      <c r="QUD214" s="56"/>
      <c r="QUE214" s="56"/>
      <c r="QUF214" s="56"/>
      <c r="QUG214" s="56"/>
      <c r="QUH214" s="56"/>
      <c r="QUI214" s="56"/>
      <c r="QUJ214" s="56"/>
      <c r="QUK214" s="56"/>
      <c r="QUL214" s="56"/>
      <c r="QUM214" s="56"/>
      <c r="QUN214" s="56"/>
      <c r="QUO214" s="56"/>
      <c r="QUP214" s="56"/>
      <c r="QUQ214" s="56"/>
      <c r="QUR214" s="56"/>
      <c r="QUS214" s="56"/>
      <c r="QUT214" s="56"/>
      <c r="QUU214" s="56"/>
      <c r="QUV214" s="56"/>
      <c r="QUW214" s="56"/>
      <c r="QUX214" s="56"/>
      <c r="QUY214" s="56"/>
      <c r="QUZ214" s="56"/>
      <c r="QVA214" s="56"/>
      <c r="QVB214" s="56"/>
      <c r="QVC214" s="56"/>
      <c r="QVD214" s="56"/>
      <c r="QVE214" s="56"/>
      <c r="QVF214" s="56"/>
      <c r="QVG214" s="56"/>
      <c r="QVH214" s="56"/>
      <c r="QVI214" s="56"/>
      <c r="QVJ214" s="56"/>
      <c r="QVK214" s="56"/>
      <c r="QVL214" s="56"/>
      <c r="QVM214" s="56"/>
      <c r="QVN214" s="56"/>
      <c r="QVO214" s="56"/>
      <c r="QVP214" s="56"/>
      <c r="QVQ214" s="56"/>
      <c r="QVR214" s="56"/>
      <c r="QVS214" s="56"/>
      <c r="QVT214" s="56"/>
      <c r="QVU214" s="56"/>
      <c r="QVV214" s="56"/>
      <c r="QVW214" s="56"/>
      <c r="QVX214" s="56"/>
      <c r="QVY214" s="56"/>
      <c r="QVZ214" s="56"/>
      <c r="QWA214" s="56"/>
      <c r="QWB214" s="56"/>
      <c r="QWC214" s="56"/>
      <c r="QWD214" s="56"/>
      <c r="QWE214" s="56"/>
      <c r="QWF214" s="56"/>
      <c r="QWG214" s="56"/>
      <c r="QWH214" s="56"/>
      <c r="QWI214" s="56"/>
      <c r="QWJ214" s="56"/>
      <c r="QWK214" s="56"/>
      <c r="QWL214" s="56"/>
      <c r="QWM214" s="56"/>
      <c r="QWN214" s="56"/>
      <c r="QWO214" s="56"/>
      <c r="QWP214" s="56"/>
      <c r="QWQ214" s="56"/>
      <c r="QWR214" s="56"/>
      <c r="QWS214" s="56"/>
      <c r="QWT214" s="56"/>
      <c r="QWU214" s="56"/>
      <c r="QWV214" s="56"/>
      <c r="QWW214" s="56"/>
      <c r="QWX214" s="56"/>
      <c r="QWY214" s="56"/>
      <c r="QWZ214" s="56"/>
      <c r="QXA214" s="56"/>
      <c r="QXB214" s="56"/>
      <c r="QXC214" s="56"/>
      <c r="QXD214" s="56"/>
      <c r="QXE214" s="56"/>
      <c r="QXF214" s="56"/>
      <c r="QXG214" s="56"/>
      <c r="QXH214" s="56"/>
      <c r="QXI214" s="56"/>
      <c r="QXJ214" s="56"/>
      <c r="QXK214" s="56"/>
      <c r="QXL214" s="56"/>
      <c r="QXM214" s="56"/>
      <c r="QXN214" s="56"/>
      <c r="QXO214" s="56"/>
      <c r="QXP214" s="56"/>
      <c r="QXQ214" s="56"/>
      <c r="QXR214" s="56"/>
      <c r="QXS214" s="56"/>
      <c r="QXT214" s="56"/>
      <c r="QXU214" s="56"/>
      <c r="QXV214" s="56"/>
      <c r="QXW214" s="56"/>
      <c r="QXX214" s="56"/>
      <c r="QXY214" s="56"/>
      <c r="QXZ214" s="56"/>
      <c r="QYA214" s="56"/>
      <c r="QYB214" s="56"/>
      <c r="QYC214" s="56"/>
      <c r="QYD214" s="56"/>
      <c r="QYE214" s="56"/>
      <c r="QYF214" s="56"/>
      <c r="QYG214" s="56"/>
      <c r="QYH214" s="56"/>
      <c r="QYI214" s="56"/>
      <c r="QYJ214" s="56"/>
      <c r="QYK214" s="56"/>
      <c r="QYL214" s="56"/>
      <c r="QYM214" s="56"/>
      <c r="QYN214" s="56"/>
      <c r="QYO214" s="56"/>
      <c r="QYP214" s="56"/>
      <c r="QYQ214" s="56"/>
      <c r="QYR214" s="56"/>
      <c r="QYS214" s="56"/>
      <c r="QYT214" s="56"/>
      <c r="QYU214" s="56"/>
      <c r="QYV214" s="56"/>
      <c r="QYW214" s="56"/>
      <c r="QYX214" s="56"/>
      <c r="QYY214" s="56"/>
      <c r="QYZ214" s="56"/>
      <c r="QZA214" s="56"/>
      <c r="QZB214" s="56"/>
      <c r="QZC214" s="56"/>
      <c r="QZD214" s="56"/>
      <c r="QZE214" s="56"/>
      <c r="QZF214" s="56"/>
      <c r="QZG214" s="56"/>
      <c r="QZH214" s="56"/>
      <c r="QZI214" s="56"/>
      <c r="QZJ214" s="56"/>
      <c r="QZK214" s="56"/>
      <c r="QZL214" s="56"/>
      <c r="QZM214" s="56"/>
      <c r="QZN214" s="56"/>
      <c r="QZO214" s="56"/>
      <c r="QZP214" s="56"/>
      <c r="QZQ214" s="56"/>
      <c r="QZR214" s="56"/>
      <c r="QZS214" s="56"/>
      <c r="QZT214" s="56"/>
      <c r="QZU214" s="56"/>
      <c r="QZV214" s="56"/>
      <c r="QZW214" s="56"/>
      <c r="QZX214" s="56"/>
      <c r="QZY214" s="56"/>
      <c r="QZZ214" s="56"/>
      <c r="RAA214" s="56"/>
      <c r="RAB214" s="56"/>
      <c r="RAC214" s="56"/>
      <c r="RAD214" s="56"/>
      <c r="RAE214" s="56"/>
      <c r="RAF214" s="56"/>
      <c r="RAG214" s="56"/>
      <c r="RAH214" s="56"/>
      <c r="RAI214" s="56"/>
      <c r="RAJ214" s="56"/>
      <c r="RAK214" s="56"/>
      <c r="RAL214" s="56"/>
      <c r="RAM214" s="56"/>
      <c r="RAN214" s="56"/>
      <c r="RAO214" s="56"/>
      <c r="RAP214" s="56"/>
      <c r="RAQ214" s="56"/>
      <c r="RAR214" s="56"/>
      <c r="RAS214" s="56"/>
      <c r="RAT214" s="56"/>
      <c r="RAU214" s="56"/>
      <c r="RAV214" s="56"/>
      <c r="RAW214" s="56"/>
      <c r="RAX214" s="56"/>
      <c r="RAY214" s="56"/>
      <c r="RAZ214" s="56"/>
      <c r="RBA214" s="56"/>
      <c r="RBB214" s="56"/>
      <c r="RBC214" s="56"/>
      <c r="RBD214" s="56"/>
      <c r="RBE214" s="56"/>
      <c r="RBF214" s="56"/>
      <c r="RBG214" s="56"/>
      <c r="RBH214" s="56"/>
      <c r="RBI214" s="56"/>
      <c r="RBJ214" s="56"/>
      <c r="RBK214" s="56"/>
      <c r="RBL214" s="56"/>
      <c r="RBM214" s="56"/>
      <c r="RBN214" s="56"/>
      <c r="RBO214" s="56"/>
      <c r="RBP214" s="56"/>
      <c r="RBQ214" s="56"/>
      <c r="RBR214" s="56"/>
      <c r="RBS214" s="56"/>
      <c r="RBT214" s="56"/>
      <c r="RBU214" s="56"/>
      <c r="RBV214" s="56"/>
      <c r="RBW214" s="56"/>
      <c r="RBX214" s="56"/>
      <c r="RBY214" s="56"/>
      <c r="RBZ214" s="56"/>
      <c r="RCA214" s="56"/>
      <c r="RCB214" s="56"/>
      <c r="RCC214" s="56"/>
      <c r="RCD214" s="56"/>
      <c r="RCE214" s="56"/>
      <c r="RCF214" s="56"/>
      <c r="RCG214" s="56"/>
      <c r="RCH214" s="56"/>
      <c r="RCI214" s="56"/>
      <c r="RCJ214" s="56"/>
      <c r="RCK214" s="56"/>
      <c r="RCL214" s="56"/>
      <c r="RCM214" s="56"/>
      <c r="RCN214" s="56"/>
      <c r="RCO214" s="56"/>
      <c r="RCP214" s="56"/>
      <c r="RCQ214" s="56"/>
      <c r="RCR214" s="56"/>
      <c r="RCS214" s="56"/>
      <c r="RCT214" s="56"/>
      <c r="RCU214" s="56"/>
      <c r="RCV214" s="56"/>
      <c r="RCW214" s="56"/>
      <c r="RCX214" s="56"/>
      <c r="RCY214" s="56"/>
      <c r="RCZ214" s="56"/>
      <c r="RDA214" s="56"/>
      <c r="RDB214" s="56"/>
      <c r="RDC214" s="56"/>
      <c r="RDD214" s="56"/>
      <c r="RDE214" s="56"/>
      <c r="RDF214" s="56"/>
      <c r="RDG214" s="56"/>
      <c r="RDH214" s="56"/>
      <c r="RDI214" s="56"/>
      <c r="RDJ214" s="56"/>
      <c r="RDK214" s="56"/>
      <c r="RDL214" s="56"/>
      <c r="RDM214" s="56"/>
      <c r="RDN214" s="56"/>
      <c r="RDO214" s="56"/>
      <c r="RDP214" s="56"/>
      <c r="RDQ214" s="56"/>
      <c r="RDR214" s="56"/>
      <c r="RDS214" s="56"/>
      <c r="RDT214" s="56"/>
      <c r="RDU214" s="56"/>
      <c r="RDV214" s="56"/>
      <c r="RDW214" s="56"/>
      <c r="RDX214" s="56"/>
      <c r="RDY214" s="56"/>
      <c r="RDZ214" s="56"/>
      <c r="REA214" s="56"/>
      <c r="REB214" s="56"/>
      <c r="REC214" s="56"/>
      <c r="RED214" s="56"/>
      <c r="REE214" s="56"/>
      <c r="REF214" s="56"/>
      <c r="REG214" s="56"/>
      <c r="REH214" s="56"/>
      <c r="REI214" s="56"/>
      <c r="REJ214" s="56"/>
      <c r="REK214" s="56"/>
      <c r="REL214" s="56"/>
      <c r="REM214" s="56"/>
      <c r="REN214" s="56"/>
      <c r="REO214" s="56"/>
      <c r="REP214" s="56"/>
      <c r="REQ214" s="56"/>
      <c r="RER214" s="56"/>
      <c r="RES214" s="56"/>
      <c r="RET214" s="56"/>
      <c r="REU214" s="56"/>
      <c r="REV214" s="56"/>
      <c r="REW214" s="56"/>
      <c r="REX214" s="56"/>
      <c r="REY214" s="56"/>
      <c r="REZ214" s="56"/>
      <c r="RFA214" s="56"/>
      <c r="RFB214" s="56"/>
      <c r="RFC214" s="56"/>
      <c r="RFD214" s="56"/>
      <c r="RFE214" s="56"/>
      <c r="RFF214" s="56"/>
      <c r="RFG214" s="56"/>
      <c r="RFH214" s="56"/>
      <c r="RFI214" s="56"/>
      <c r="RFJ214" s="56"/>
      <c r="RFK214" s="56"/>
      <c r="RFL214" s="56"/>
      <c r="RFM214" s="56"/>
      <c r="RFN214" s="56"/>
      <c r="RFO214" s="56"/>
      <c r="RFP214" s="56"/>
      <c r="RFQ214" s="56"/>
      <c r="RFR214" s="56"/>
      <c r="RFS214" s="56"/>
      <c r="RFT214" s="56"/>
      <c r="RFU214" s="56"/>
      <c r="RFV214" s="56"/>
      <c r="RFW214" s="56"/>
      <c r="RFX214" s="56"/>
      <c r="RFY214" s="56"/>
      <c r="RFZ214" s="56"/>
      <c r="RGA214" s="56"/>
      <c r="RGB214" s="56"/>
      <c r="RGC214" s="56"/>
      <c r="RGD214" s="56"/>
      <c r="RGE214" s="56"/>
      <c r="RGF214" s="56"/>
      <c r="RGG214" s="56"/>
      <c r="RGH214" s="56"/>
      <c r="RGI214" s="56"/>
      <c r="RGJ214" s="56"/>
      <c r="RGK214" s="56"/>
      <c r="RGL214" s="56"/>
      <c r="RGM214" s="56"/>
      <c r="RGN214" s="56"/>
      <c r="RGO214" s="56"/>
      <c r="RGP214" s="56"/>
      <c r="RGQ214" s="56"/>
      <c r="RGR214" s="56"/>
      <c r="RGS214" s="56"/>
      <c r="RGT214" s="56"/>
      <c r="RGU214" s="56"/>
      <c r="RGV214" s="56"/>
      <c r="RGW214" s="56"/>
      <c r="RGX214" s="56"/>
      <c r="RGY214" s="56"/>
      <c r="RGZ214" s="56"/>
      <c r="RHA214" s="56"/>
      <c r="RHB214" s="56"/>
      <c r="RHC214" s="56"/>
      <c r="RHD214" s="56"/>
      <c r="RHE214" s="56"/>
      <c r="RHF214" s="56"/>
      <c r="RHG214" s="56"/>
      <c r="RHH214" s="56"/>
      <c r="RHI214" s="56"/>
      <c r="RHJ214" s="56"/>
      <c r="RHK214" s="56"/>
      <c r="RHL214" s="56"/>
      <c r="RHM214" s="56"/>
      <c r="RHN214" s="56"/>
      <c r="RHO214" s="56"/>
      <c r="RHP214" s="56"/>
      <c r="RHQ214" s="56"/>
      <c r="RHR214" s="56"/>
      <c r="RHS214" s="56"/>
      <c r="RHT214" s="56"/>
      <c r="RHU214" s="56"/>
      <c r="RHV214" s="56"/>
      <c r="RHW214" s="56"/>
      <c r="RHX214" s="56"/>
      <c r="RHY214" s="56"/>
      <c r="RHZ214" s="56"/>
      <c r="RIA214" s="56"/>
      <c r="RIB214" s="56"/>
      <c r="RIC214" s="56"/>
      <c r="RID214" s="56"/>
      <c r="RIE214" s="56"/>
      <c r="RIF214" s="56"/>
      <c r="RIG214" s="56"/>
      <c r="RIH214" s="56"/>
      <c r="RII214" s="56"/>
      <c r="RIJ214" s="56"/>
      <c r="RIK214" s="56"/>
      <c r="RIL214" s="56"/>
      <c r="RIM214" s="56"/>
      <c r="RIN214" s="56"/>
      <c r="RIO214" s="56"/>
      <c r="RIP214" s="56"/>
      <c r="RIQ214" s="56"/>
      <c r="RIR214" s="56"/>
      <c r="RIS214" s="56"/>
      <c r="RIT214" s="56"/>
      <c r="RIU214" s="56"/>
      <c r="RIV214" s="56"/>
      <c r="RIW214" s="56"/>
      <c r="RIX214" s="56"/>
      <c r="RIY214" s="56"/>
      <c r="RIZ214" s="56"/>
      <c r="RJA214" s="56"/>
      <c r="RJB214" s="56"/>
      <c r="RJC214" s="56"/>
      <c r="RJD214" s="56"/>
      <c r="RJE214" s="56"/>
      <c r="RJF214" s="56"/>
      <c r="RJG214" s="56"/>
      <c r="RJH214" s="56"/>
      <c r="RJI214" s="56"/>
      <c r="RJJ214" s="56"/>
      <c r="RJK214" s="56"/>
      <c r="RJL214" s="56"/>
      <c r="RJM214" s="56"/>
      <c r="RJN214" s="56"/>
      <c r="RJO214" s="56"/>
      <c r="RJP214" s="56"/>
      <c r="RJQ214" s="56"/>
      <c r="RJR214" s="56"/>
      <c r="RJS214" s="56"/>
      <c r="RJT214" s="56"/>
      <c r="RJU214" s="56"/>
      <c r="RJV214" s="56"/>
      <c r="RJW214" s="56"/>
      <c r="RJX214" s="56"/>
      <c r="RJY214" s="56"/>
      <c r="RJZ214" s="56"/>
      <c r="RKA214" s="56"/>
      <c r="RKB214" s="56"/>
      <c r="RKC214" s="56"/>
      <c r="RKD214" s="56"/>
      <c r="RKE214" s="56"/>
      <c r="RKF214" s="56"/>
      <c r="RKG214" s="56"/>
      <c r="RKH214" s="56"/>
      <c r="RKI214" s="56"/>
      <c r="RKJ214" s="56"/>
      <c r="RKK214" s="56"/>
      <c r="RKL214" s="56"/>
      <c r="RKM214" s="56"/>
      <c r="RKN214" s="56"/>
      <c r="RKO214" s="56"/>
      <c r="RKP214" s="56"/>
      <c r="RKQ214" s="56"/>
      <c r="RKR214" s="56"/>
      <c r="RKS214" s="56"/>
      <c r="RKT214" s="56"/>
      <c r="RKU214" s="56"/>
      <c r="RKV214" s="56"/>
      <c r="RKW214" s="56"/>
      <c r="RKX214" s="56"/>
      <c r="RKY214" s="56"/>
      <c r="RKZ214" s="56"/>
      <c r="RLA214" s="56"/>
      <c r="RLB214" s="56"/>
      <c r="RLC214" s="56"/>
      <c r="RLD214" s="56"/>
      <c r="RLE214" s="56"/>
      <c r="RLF214" s="56"/>
      <c r="RLG214" s="56"/>
      <c r="RLH214" s="56"/>
      <c r="RLI214" s="56"/>
      <c r="RLJ214" s="56"/>
      <c r="RLK214" s="56"/>
      <c r="RLL214" s="56"/>
      <c r="RLM214" s="56"/>
      <c r="RLN214" s="56"/>
      <c r="RLO214" s="56"/>
      <c r="RLP214" s="56"/>
      <c r="RLQ214" s="56"/>
      <c r="RLR214" s="56"/>
      <c r="RLS214" s="56"/>
      <c r="RLT214" s="56"/>
      <c r="RLU214" s="56"/>
      <c r="RLV214" s="56"/>
      <c r="RLW214" s="56"/>
      <c r="RLX214" s="56"/>
      <c r="RLY214" s="56"/>
      <c r="RLZ214" s="56"/>
      <c r="RMA214" s="56"/>
      <c r="RMB214" s="56"/>
      <c r="RMC214" s="56"/>
      <c r="RMD214" s="56"/>
      <c r="RME214" s="56"/>
      <c r="RMF214" s="56"/>
      <c r="RMG214" s="56"/>
      <c r="RMH214" s="56"/>
      <c r="RMI214" s="56"/>
      <c r="RMJ214" s="56"/>
      <c r="RMK214" s="56"/>
      <c r="RML214" s="56"/>
      <c r="RMM214" s="56"/>
      <c r="RMN214" s="56"/>
      <c r="RMO214" s="56"/>
      <c r="RMP214" s="56"/>
      <c r="RMQ214" s="56"/>
      <c r="RMR214" s="56"/>
      <c r="RMS214" s="56"/>
      <c r="RMT214" s="56"/>
      <c r="RMU214" s="56"/>
      <c r="RMV214" s="56"/>
      <c r="RMW214" s="56"/>
      <c r="RMX214" s="56"/>
      <c r="RMY214" s="56"/>
      <c r="RMZ214" s="56"/>
      <c r="RNA214" s="56"/>
      <c r="RNB214" s="56"/>
      <c r="RNC214" s="56"/>
      <c r="RND214" s="56"/>
      <c r="RNE214" s="56"/>
      <c r="RNF214" s="56"/>
      <c r="RNG214" s="56"/>
      <c r="RNH214" s="56"/>
      <c r="RNI214" s="56"/>
      <c r="RNJ214" s="56"/>
      <c r="RNK214" s="56"/>
      <c r="RNL214" s="56"/>
      <c r="RNM214" s="56"/>
      <c r="RNN214" s="56"/>
      <c r="RNO214" s="56"/>
      <c r="RNP214" s="56"/>
      <c r="RNQ214" s="56"/>
      <c r="RNR214" s="56"/>
      <c r="RNS214" s="56"/>
      <c r="RNT214" s="56"/>
      <c r="RNU214" s="56"/>
      <c r="RNV214" s="56"/>
      <c r="RNW214" s="56"/>
      <c r="RNX214" s="56"/>
      <c r="RNY214" s="56"/>
      <c r="RNZ214" s="56"/>
      <c r="ROA214" s="56"/>
      <c r="ROB214" s="56"/>
      <c r="ROC214" s="56"/>
      <c r="ROD214" s="56"/>
      <c r="ROE214" s="56"/>
      <c r="ROF214" s="56"/>
      <c r="ROG214" s="56"/>
      <c r="ROH214" s="56"/>
      <c r="ROI214" s="56"/>
      <c r="ROJ214" s="56"/>
      <c r="ROK214" s="56"/>
      <c r="ROL214" s="56"/>
      <c r="ROM214" s="56"/>
      <c r="RON214" s="56"/>
      <c r="ROO214" s="56"/>
      <c r="ROP214" s="56"/>
      <c r="ROQ214" s="56"/>
      <c r="ROR214" s="56"/>
      <c r="ROS214" s="56"/>
      <c r="ROT214" s="56"/>
      <c r="ROU214" s="56"/>
      <c r="ROV214" s="56"/>
      <c r="ROW214" s="56"/>
      <c r="ROX214" s="56"/>
      <c r="ROY214" s="56"/>
      <c r="ROZ214" s="56"/>
      <c r="RPA214" s="56"/>
      <c r="RPB214" s="56"/>
      <c r="RPC214" s="56"/>
      <c r="RPD214" s="56"/>
      <c r="RPE214" s="56"/>
      <c r="RPF214" s="56"/>
      <c r="RPG214" s="56"/>
      <c r="RPH214" s="56"/>
      <c r="RPI214" s="56"/>
      <c r="RPJ214" s="56"/>
      <c r="RPK214" s="56"/>
      <c r="RPL214" s="56"/>
      <c r="RPM214" s="56"/>
      <c r="RPN214" s="56"/>
      <c r="RPO214" s="56"/>
      <c r="RPP214" s="56"/>
      <c r="RPQ214" s="56"/>
      <c r="RPR214" s="56"/>
      <c r="RPS214" s="56"/>
      <c r="RPT214" s="56"/>
      <c r="RPU214" s="56"/>
      <c r="RPV214" s="56"/>
      <c r="RPW214" s="56"/>
      <c r="RPX214" s="56"/>
      <c r="RPY214" s="56"/>
      <c r="RPZ214" s="56"/>
      <c r="RQA214" s="56"/>
      <c r="RQB214" s="56"/>
      <c r="RQC214" s="56"/>
      <c r="RQD214" s="56"/>
      <c r="RQE214" s="56"/>
      <c r="RQF214" s="56"/>
      <c r="RQG214" s="56"/>
      <c r="RQH214" s="56"/>
      <c r="RQI214" s="56"/>
      <c r="RQJ214" s="56"/>
      <c r="RQK214" s="56"/>
      <c r="RQL214" s="56"/>
      <c r="RQM214" s="56"/>
      <c r="RQN214" s="56"/>
      <c r="RQO214" s="56"/>
      <c r="RQP214" s="56"/>
      <c r="RQQ214" s="56"/>
      <c r="RQR214" s="56"/>
      <c r="RQS214" s="56"/>
      <c r="RQT214" s="56"/>
      <c r="RQU214" s="56"/>
      <c r="RQV214" s="56"/>
      <c r="RQW214" s="56"/>
      <c r="RQX214" s="56"/>
      <c r="RQY214" s="56"/>
      <c r="RQZ214" s="56"/>
      <c r="RRA214" s="56"/>
      <c r="RRB214" s="56"/>
      <c r="RRC214" s="56"/>
      <c r="RRD214" s="56"/>
      <c r="RRE214" s="56"/>
      <c r="RRF214" s="56"/>
      <c r="RRG214" s="56"/>
      <c r="RRH214" s="56"/>
      <c r="RRI214" s="56"/>
      <c r="RRJ214" s="56"/>
      <c r="RRK214" s="56"/>
      <c r="RRL214" s="56"/>
      <c r="RRM214" s="56"/>
      <c r="RRN214" s="56"/>
      <c r="RRO214" s="56"/>
      <c r="RRP214" s="56"/>
      <c r="RRQ214" s="56"/>
      <c r="RRR214" s="56"/>
      <c r="RRS214" s="56"/>
      <c r="RRT214" s="56"/>
      <c r="RRU214" s="56"/>
      <c r="RRV214" s="56"/>
      <c r="RRW214" s="56"/>
      <c r="RRX214" s="56"/>
      <c r="RRY214" s="56"/>
      <c r="RRZ214" s="56"/>
      <c r="RSA214" s="56"/>
      <c r="RSB214" s="56"/>
      <c r="RSC214" s="56"/>
      <c r="RSD214" s="56"/>
      <c r="RSE214" s="56"/>
      <c r="RSF214" s="56"/>
      <c r="RSG214" s="56"/>
      <c r="RSH214" s="56"/>
      <c r="RSI214" s="56"/>
      <c r="RSJ214" s="56"/>
      <c r="RSK214" s="56"/>
      <c r="RSL214" s="56"/>
      <c r="RSM214" s="56"/>
      <c r="RSN214" s="56"/>
      <c r="RSO214" s="56"/>
      <c r="RSP214" s="56"/>
      <c r="RSQ214" s="56"/>
      <c r="RSR214" s="56"/>
      <c r="RSS214" s="56"/>
      <c r="RST214" s="56"/>
      <c r="RSU214" s="56"/>
      <c r="RSV214" s="56"/>
      <c r="RSW214" s="56"/>
      <c r="RSX214" s="56"/>
      <c r="RSY214" s="56"/>
      <c r="RSZ214" s="56"/>
      <c r="RTA214" s="56"/>
      <c r="RTB214" s="56"/>
      <c r="RTC214" s="56"/>
      <c r="RTD214" s="56"/>
      <c r="RTE214" s="56"/>
      <c r="RTF214" s="56"/>
      <c r="RTG214" s="56"/>
      <c r="RTH214" s="56"/>
      <c r="RTI214" s="56"/>
      <c r="RTJ214" s="56"/>
      <c r="RTK214" s="56"/>
      <c r="RTL214" s="56"/>
      <c r="RTM214" s="56"/>
      <c r="RTN214" s="56"/>
      <c r="RTO214" s="56"/>
      <c r="RTP214" s="56"/>
      <c r="RTQ214" s="56"/>
      <c r="RTR214" s="56"/>
      <c r="RTS214" s="56"/>
      <c r="RTT214" s="56"/>
      <c r="RTU214" s="56"/>
      <c r="RTV214" s="56"/>
      <c r="RTW214" s="56"/>
      <c r="RTX214" s="56"/>
      <c r="RTY214" s="56"/>
      <c r="RTZ214" s="56"/>
      <c r="RUA214" s="56"/>
      <c r="RUB214" s="56"/>
      <c r="RUC214" s="56"/>
      <c r="RUD214" s="56"/>
      <c r="RUE214" s="56"/>
      <c r="RUF214" s="56"/>
      <c r="RUG214" s="56"/>
      <c r="RUH214" s="56"/>
      <c r="RUI214" s="56"/>
      <c r="RUJ214" s="56"/>
      <c r="RUK214" s="56"/>
      <c r="RUL214" s="56"/>
      <c r="RUM214" s="56"/>
      <c r="RUN214" s="56"/>
      <c r="RUO214" s="56"/>
      <c r="RUP214" s="56"/>
      <c r="RUQ214" s="56"/>
      <c r="RUR214" s="56"/>
      <c r="RUS214" s="56"/>
      <c r="RUT214" s="56"/>
      <c r="RUU214" s="56"/>
      <c r="RUV214" s="56"/>
      <c r="RUW214" s="56"/>
      <c r="RUX214" s="56"/>
      <c r="RUY214" s="56"/>
      <c r="RUZ214" s="56"/>
      <c r="RVA214" s="56"/>
      <c r="RVB214" s="56"/>
      <c r="RVC214" s="56"/>
      <c r="RVD214" s="56"/>
      <c r="RVE214" s="56"/>
      <c r="RVF214" s="56"/>
      <c r="RVG214" s="56"/>
      <c r="RVH214" s="56"/>
      <c r="RVI214" s="56"/>
      <c r="RVJ214" s="56"/>
      <c r="RVK214" s="56"/>
      <c r="RVL214" s="56"/>
      <c r="RVM214" s="56"/>
      <c r="RVN214" s="56"/>
      <c r="RVO214" s="56"/>
      <c r="RVP214" s="56"/>
      <c r="RVQ214" s="56"/>
      <c r="RVR214" s="56"/>
      <c r="RVS214" s="56"/>
      <c r="RVT214" s="56"/>
      <c r="RVU214" s="56"/>
      <c r="RVV214" s="56"/>
      <c r="RVW214" s="56"/>
      <c r="RVX214" s="56"/>
      <c r="RVY214" s="56"/>
      <c r="RVZ214" s="56"/>
      <c r="RWA214" s="56"/>
      <c r="RWB214" s="56"/>
      <c r="RWC214" s="56"/>
      <c r="RWD214" s="56"/>
      <c r="RWE214" s="56"/>
      <c r="RWF214" s="56"/>
      <c r="RWG214" s="56"/>
      <c r="RWH214" s="56"/>
      <c r="RWI214" s="56"/>
      <c r="RWJ214" s="56"/>
      <c r="RWK214" s="56"/>
      <c r="RWL214" s="56"/>
      <c r="RWM214" s="56"/>
      <c r="RWN214" s="56"/>
      <c r="RWO214" s="56"/>
      <c r="RWP214" s="56"/>
      <c r="RWQ214" s="56"/>
      <c r="RWR214" s="56"/>
      <c r="RWS214" s="56"/>
      <c r="RWT214" s="56"/>
      <c r="RWU214" s="56"/>
      <c r="RWV214" s="56"/>
      <c r="RWW214" s="56"/>
      <c r="RWX214" s="56"/>
      <c r="RWY214" s="56"/>
      <c r="RWZ214" s="56"/>
      <c r="RXA214" s="56"/>
      <c r="RXB214" s="56"/>
      <c r="RXC214" s="56"/>
      <c r="RXD214" s="56"/>
      <c r="RXE214" s="56"/>
      <c r="RXF214" s="56"/>
      <c r="RXG214" s="56"/>
      <c r="RXH214" s="56"/>
      <c r="RXI214" s="56"/>
      <c r="RXJ214" s="56"/>
      <c r="RXK214" s="56"/>
      <c r="RXL214" s="56"/>
      <c r="RXM214" s="56"/>
      <c r="RXN214" s="56"/>
      <c r="RXO214" s="56"/>
      <c r="RXP214" s="56"/>
      <c r="RXQ214" s="56"/>
      <c r="RXR214" s="56"/>
      <c r="RXS214" s="56"/>
      <c r="RXT214" s="56"/>
      <c r="RXU214" s="56"/>
      <c r="RXV214" s="56"/>
      <c r="RXW214" s="56"/>
      <c r="RXX214" s="56"/>
      <c r="RXY214" s="56"/>
      <c r="RXZ214" s="56"/>
      <c r="RYA214" s="56"/>
      <c r="RYB214" s="56"/>
      <c r="RYC214" s="56"/>
      <c r="RYD214" s="56"/>
      <c r="RYE214" s="56"/>
      <c r="RYF214" s="56"/>
      <c r="RYG214" s="56"/>
      <c r="RYH214" s="56"/>
      <c r="RYI214" s="56"/>
      <c r="RYJ214" s="56"/>
      <c r="RYK214" s="56"/>
      <c r="RYL214" s="56"/>
      <c r="RYM214" s="56"/>
      <c r="RYN214" s="56"/>
      <c r="RYO214" s="56"/>
      <c r="RYP214" s="56"/>
      <c r="RYQ214" s="56"/>
      <c r="RYR214" s="56"/>
      <c r="RYS214" s="56"/>
      <c r="RYT214" s="56"/>
      <c r="RYU214" s="56"/>
      <c r="RYV214" s="56"/>
      <c r="RYW214" s="56"/>
      <c r="RYX214" s="56"/>
      <c r="RYY214" s="56"/>
      <c r="RYZ214" s="56"/>
      <c r="RZA214" s="56"/>
      <c r="RZB214" s="56"/>
      <c r="RZC214" s="56"/>
      <c r="RZD214" s="56"/>
      <c r="RZE214" s="56"/>
      <c r="RZF214" s="56"/>
      <c r="RZG214" s="56"/>
      <c r="RZH214" s="56"/>
      <c r="RZI214" s="56"/>
      <c r="RZJ214" s="56"/>
      <c r="RZK214" s="56"/>
      <c r="RZL214" s="56"/>
      <c r="RZM214" s="56"/>
      <c r="RZN214" s="56"/>
      <c r="RZO214" s="56"/>
      <c r="RZP214" s="56"/>
      <c r="RZQ214" s="56"/>
      <c r="RZR214" s="56"/>
      <c r="RZS214" s="56"/>
      <c r="RZT214" s="56"/>
      <c r="RZU214" s="56"/>
      <c r="RZV214" s="56"/>
      <c r="RZW214" s="56"/>
      <c r="RZX214" s="56"/>
      <c r="RZY214" s="56"/>
      <c r="RZZ214" s="56"/>
      <c r="SAA214" s="56"/>
      <c r="SAB214" s="56"/>
      <c r="SAC214" s="56"/>
      <c r="SAD214" s="56"/>
      <c r="SAE214" s="56"/>
      <c r="SAF214" s="56"/>
      <c r="SAG214" s="56"/>
      <c r="SAH214" s="56"/>
      <c r="SAI214" s="56"/>
      <c r="SAJ214" s="56"/>
      <c r="SAK214" s="56"/>
      <c r="SAL214" s="56"/>
      <c r="SAM214" s="56"/>
      <c r="SAN214" s="56"/>
      <c r="SAO214" s="56"/>
      <c r="SAP214" s="56"/>
      <c r="SAQ214" s="56"/>
      <c r="SAR214" s="56"/>
      <c r="SAS214" s="56"/>
      <c r="SAT214" s="56"/>
      <c r="SAU214" s="56"/>
      <c r="SAV214" s="56"/>
      <c r="SAW214" s="56"/>
      <c r="SAX214" s="56"/>
      <c r="SAY214" s="56"/>
      <c r="SAZ214" s="56"/>
      <c r="SBA214" s="56"/>
      <c r="SBB214" s="56"/>
      <c r="SBC214" s="56"/>
      <c r="SBD214" s="56"/>
      <c r="SBE214" s="56"/>
      <c r="SBF214" s="56"/>
      <c r="SBG214" s="56"/>
      <c r="SBH214" s="56"/>
      <c r="SBI214" s="56"/>
      <c r="SBJ214" s="56"/>
      <c r="SBK214" s="56"/>
      <c r="SBL214" s="56"/>
      <c r="SBM214" s="56"/>
      <c r="SBN214" s="56"/>
      <c r="SBO214" s="56"/>
      <c r="SBP214" s="56"/>
      <c r="SBQ214" s="56"/>
      <c r="SBR214" s="56"/>
      <c r="SBS214" s="56"/>
      <c r="SBT214" s="56"/>
      <c r="SBU214" s="56"/>
      <c r="SBV214" s="56"/>
      <c r="SBW214" s="56"/>
      <c r="SBX214" s="56"/>
      <c r="SBY214" s="56"/>
      <c r="SBZ214" s="56"/>
      <c r="SCA214" s="56"/>
      <c r="SCB214" s="56"/>
      <c r="SCC214" s="56"/>
      <c r="SCD214" s="56"/>
      <c r="SCE214" s="56"/>
      <c r="SCF214" s="56"/>
      <c r="SCG214" s="56"/>
      <c r="SCH214" s="56"/>
      <c r="SCI214" s="56"/>
      <c r="SCJ214" s="56"/>
      <c r="SCK214" s="56"/>
      <c r="SCL214" s="56"/>
      <c r="SCM214" s="56"/>
      <c r="SCN214" s="56"/>
      <c r="SCO214" s="56"/>
      <c r="SCP214" s="56"/>
      <c r="SCQ214" s="56"/>
      <c r="SCR214" s="56"/>
      <c r="SCS214" s="56"/>
      <c r="SCT214" s="56"/>
      <c r="SCU214" s="56"/>
      <c r="SCV214" s="56"/>
      <c r="SCW214" s="56"/>
      <c r="SCX214" s="56"/>
      <c r="SCY214" s="56"/>
      <c r="SCZ214" s="56"/>
      <c r="SDA214" s="56"/>
      <c r="SDB214" s="56"/>
      <c r="SDC214" s="56"/>
      <c r="SDD214" s="56"/>
      <c r="SDE214" s="56"/>
      <c r="SDF214" s="56"/>
      <c r="SDG214" s="56"/>
      <c r="SDH214" s="56"/>
      <c r="SDI214" s="56"/>
      <c r="SDJ214" s="56"/>
      <c r="SDK214" s="56"/>
      <c r="SDL214" s="56"/>
      <c r="SDM214" s="56"/>
      <c r="SDN214" s="56"/>
      <c r="SDO214" s="56"/>
      <c r="SDP214" s="56"/>
      <c r="SDQ214" s="56"/>
      <c r="SDR214" s="56"/>
      <c r="SDS214" s="56"/>
      <c r="SDT214" s="56"/>
      <c r="SDU214" s="56"/>
      <c r="SDV214" s="56"/>
      <c r="SDW214" s="56"/>
      <c r="SDX214" s="56"/>
      <c r="SDY214" s="56"/>
      <c r="SDZ214" s="56"/>
      <c r="SEA214" s="56"/>
      <c r="SEB214" s="56"/>
      <c r="SEC214" s="56"/>
      <c r="SED214" s="56"/>
      <c r="SEE214" s="56"/>
      <c r="SEF214" s="56"/>
      <c r="SEG214" s="56"/>
      <c r="SEH214" s="56"/>
      <c r="SEI214" s="56"/>
      <c r="SEJ214" s="56"/>
      <c r="SEK214" s="56"/>
      <c r="SEL214" s="56"/>
      <c r="SEM214" s="56"/>
      <c r="SEN214" s="56"/>
      <c r="SEO214" s="56"/>
      <c r="SEP214" s="56"/>
      <c r="SEQ214" s="56"/>
      <c r="SER214" s="56"/>
      <c r="SES214" s="56"/>
      <c r="SET214" s="56"/>
      <c r="SEU214" s="56"/>
      <c r="SEV214" s="56"/>
      <c r="SEW214" s="56"/>
      <c r="SEX214" s="56"/>
      <c r="SEY214" s="56"/>
      <c r="SEZ214" s="56"/>
      <c r="SFA214" s="56"/>
      <c r="SFB214" s="56"/>
      <c r="SFC214" s="56"/>
      <c r="SFD214" s="56"/>
      <c r="SFE214" s="56"/>
      <c r="SFF214" s="56"/>
      <c r="SFG214" s="56"/>
      <c r="SFH214" s="56"/>
      <c r="SFI214" s="56"/>
      <c r="SFJ214" s="56"/>
      <c r="SFK214" s="56"/>
      <c r="SFL214" s="56"/>
      <c r="SFM214" s="56"/>
      <c r="SFN214" s="56"/>
      <c r="SFO214" s="56"/>
      <c r="SFP214" s="56"/>
      <c r="SFQ214" s="56"/>
      <c r="SFR214" s="56"/>
      <c r="SFS214" s="56"/>
      <c r="SFT214" s="56"/>
      <c r="SFU214" s="56"/>
      <c r="SFV214" s="56"/>
      <c r="SFW214" s="56"/>
      <c r="SFX214" s="56"/>
      <c r="SFY214" s="56"/>
      <c r="SFZ214" s="56"/>
      <c r="SGA214" s="56"/>
      <c r="SGB214" s="56"/>
      <c r="SGC214" s="56"/>
      <c r="SGD214" s="56"/>
      <c r="SGE214" s="56"/>
      <c r="SGF214" s="56"/>
      <c r="SGG214" s="56"/>
      <c r="SGH214" s="56"/>
      <c r="SGI214" s="56"/>
      <c r="SGJ214" s="56"/>
      <c r="SGK214" s="56"/>
      <c r="SGL214" s="56"/>
      <c r="SGM214" s="56"/>
      <c r="SGN214" s="56"/>
      <c r="SGO214" s="56"/>
      <c r="SGP214" s="56"/>
      <c r="SGQ214" s="56"/>
      <c r="SGR214" s="56"/>
      <c r="SGS214" s="56"/>
      <c r="SGT214" s="56"/>
      <c r="SGU214" s="56"/>
      <c r="SGV214" s="56"/>
      <c r="SGW214" s="56"/>
      <c r="SGX214" s="56"/>
      <c r="SGY214" s="56"/>
      <c r="SGZ214" s="56"/>
      <c r="SHA214" s="56"/>
      <c r="SHB214" s="56"/>
      <c r="SHC214" s="56"/>
      <c r="SHD214" s="56"/>
      <c r="SHE214" s="56"/>
      <c r="SHF214" s="56"/>
      <c r="SHG214" s="56"/>
      <c r="SHH214" s="56"/>
      <c r="SHI214" s="56"/>
      <c r="SHJ214" s="56"/>
      <c r="SHK214" s="56"/>
      <c r="SHL214" s="56"/>
      <c r="SHM214" s="56"/>
      <c r="SHN214" s="56"/>
      <c r="SHO214" s="56"/>
      <c r="SHP214" s="56"/>
      <c r="SHQ214" s="56"/>
      <c r="SHR214" s="56"/>
      <c r="SHS214" s="56"/>
      <c r="SHT214" s="56"/>
      <c r="SHU214" s="56"/>
      <c r="SHV214" s="56"/>
      <c r="SHW214" s="56"/>
      <c r="SHX214" s="56"/>
      <c r="SHY214" s="56"/>
      <c r="SHZ214" s="56"/>
      <c r="SIA214" s="56"/>
      <c r="SIB214" s="56"/>
      <c r="SIC214" s="56"/>
      <c r="SID214" s="56"/>
      <c r="SIE214" s="56"/>
      <c r="SIF214" s="56"/>
      <c r="SIG214" s="56"/>
      <c r="SIH214" s="56"/>
      <c r="SII214" s="56"/>
      <c r="SIJ214" s="56"/>
      <c r="SIK214" s="56"/>
      <c r="SIL214" s="56"/>
      <c r="SIM214" s="56"/>
      <c r="SIN214" s="56"/>
      <c r="SIO214" s="56"/>
      <c r="SIP214" s="56"/>
      <c r="SIQ214" s="56"/>
      <c r="SIR214" s="56"/>
      <c r="SIS214" s="56"/>
      <c r="SIT214" s="56"/>
      <c r="SIU214" s="56"/>
      <c r="SIV214" s="56"/>
      <c r="SIW214" s="56"/>
      <c r="SIX214" s="56"/>
      <c r="SIY214" s="56"/>
      <c r="SIZ214" s="56"/>
      <c r="SJA214" s="56"/>
      <c r="SJB214" s="56"/>
      <c r="SJC214" s="56"/>
      <c r="SJD214" s="56"/>
      <c r="SJE214" s="56"/>
      <c r="SJF214" s="56"/>
      <c r="SJG214" s="56"/>
      <c r="SJH214" s="56"/>
      <c r="SJI214" s="56"/>
      <c r="SJJ214" s="56"/>
      <c r="SJK214" s="56"/>
      <c r="SJL214" s="56"/>
      <c r="SJM214" s="56"/>
      <c r="SJN214" s="56"/>
      <c r="SJO214" s="56"/>
      <c r="SJP214" s="56"/>
      <c r="SJQ214" s="56"/>
      <c r="SJR214" s="56"/>
      <c r="SJS214" s="56"/>
      <c r="SJT214" s="56"/>
      <c r="SJU214" s="56"/>
      <c r="SJV214" s="56"/>
      <c r="SJW214" s="56"/>
      <c r="SJX214" s="56"/>
      <c r="SJY214" s="56"/>
      <c r="SJZ214" s="56"/>
      <c r="SKA214" s="56"/>
      <c r="SKB214" s="56"/>
      <c r="SKC214" s="56"/>
      <c r="SKD214" s="56"/>
      <c r="SKE214" s="56"/>
      <c r="SKF214" s="56"/>
      <c r="SKG214" s="56"/>
      <c r="SKH214" s="56"/>
      <c r="SKI214" s="56"/>
      <c r="SKJ214" s="56"/>
      <c r="SKK214" s="56"/>
      <c r="SKL214" s="56"/>
      <c r="SKM214" s="56"/>
      <c r="SKN214" s="56"/>
      <c r="SKO214" s="56"/>
      <c r="SKP214" s="56"/>
      <c r="SKQ214" s="56"/>
      <c r="SKR214" s="56"/>
      <c r="SKS214" s="56"/>
      <c r="SKT214" s="56"/>
      <c r="SKU214" s="56"/>
      <c r="SKV214" s="56"/>
      <c r="SKW214" s="56"/>
      <c r="SKX214" s="56"/>
      <c r="SKY214" s="56"/>
      <c r="SKZ214" s="56"/>
      <c r="SLA214" s="56"/>
      <c r="SLB214" s="56"/>
      <c r="SLC214" s="56"/>
      <c r="SLD214" s="56"/>
      <c r="SLE214" s="56"/>
      <c r="SLF214" s="56"/>
      <c r="SLG214" s="56"/>
      <c r="SLH214" s="56"/>
      <c r="SLI214" s="56"/>
      <c r="SLJ214" s="56"/>
      <c r="SLK214" s="56"/>
      <c r="SLL214" s="56"/>
      <c r="SLM214" s="56"/>
      <c r="SLN214" s="56"/>
      <c r="SLO214" s="56"/>
      <c r="SLP214" s="56"/>
      <c r="SLQ214" s="56"/>
      <c r="SLR214" s="56"/>
      <c r="SLS214" s="56"/>
      <c r="SLT214" s="56"/>
      <c r="SLU214" s="56"/>
      <c r="SLV214" s="56"/>
      <c r="SLW214" s="56"/>
      <c r="SLX214" s="56"/>
      <c r="SLY214" s="56"/>
      <c r="SLZ214" s="56"/>
      <c r="SMA214" s="56"/>
      <c r="SMB214" s="56"/>
      <c r="SMC214" s="56"/>
      <c r="SMD214" s="56"/>
      <c r="SME214" s="56"/>
      <c r="SMF214" s="56"/>
      <c r="SMG214" s="56"/>
      <c r="SMH214" s="56"/>
      <c r="SMI214" s="56"/>
      <c r="SMJ214" s="56"/>
      <c r="SMK214" s="56"/>
      <c r="SML214" s="56"/>
      <c r="SMM214" s="56"/>
      <c r="SMN214" s="56"/>
      <c r="SMO214" s="56"/>
      <c r="SMP214" s="56"/>
      <c r="SMQ214" s="56"/>
      <c r="SMR214" s="56"/>
      <c r="SMS214" s="56"/>
      <c r="SMT214" s="56"/>
      <c r="SMU214" s="56"/>
      <c r="SMV214" s="56"/>
      <c r="SMW214" s="56"/>
      <c r="SMX214" s="56"/>
      <c r="SMY214" s="56"/>
      <c r="SMZ214" s="56"/>
      <c r="SNA214" s="56"/>
      <c r="SNB214" s="56"/>
      <c r="SNC214" s="56"/>
      <c r="SND214" s="56"/>
      <c r="SNE214" s="56"/>
      <c r="SNF214" s="56"/>
      <c r="SNG214" s="56"/>
      <c r="SNH214" s="56"/>
      <c r="SNI214" s="56"/>
      <c r="SNJ214" s="56"/>
      <c r="SNK214" s="56"/>
      <c r="SNL214" s="56"/>
      <c r="SNM214" s="56"/>
      <c r="SNN214" s="56"/>
      <c r="SNO214" s="56"/>
      <c r="SNP214" s="56"/>
      <c r="SNQ214" s="56"/>
      <c r="SNR214" s="56"/>
      <c r="SNS214" s="56"/>
      <c r="SNT214" s="56"/>
      <c r="SNU214" s="56"/>
      <c r="SNV214" s="56"/>
      <c r="SNW214" s="56"/>
      <c r="SNX214" s="56"/>
      <c r="SNY214" s="56"/>
      <c r="SNZ214" s="56"/>
      <c r="SOA214" s="56"/>
      <c r="SOB214" s="56"/>
      <c r="SOC214" s="56"/>
      <c r="SOD214" s="56"/>
      <c r="SOE214" s="56"/>
      <c r="SOF214" s="56"/>
      <c r="SOG214" s="56"/>
      <c r="SOH214" s="56"/>
      <c r="SOI214" s="56"/>
      <c r="SOJ214" s="56"/>
      <c r="SOK214" s="56"/>
      <c r="SOL214" s="56"/>
      <c r="SOM214" s="56"/>
      <c r="SON214" s="56"/>
      <c r="SOO214" s="56"/>
      <c r="SOP214" s="56"/>
      <c r="SOQ214" s="56"/>
      <c r="SOR214" s="56"/>
      <c r="SOS214" s="56"/>
      <c r="SOT214" s="56"/>
      <c r="SOU214" s="56"/>
      <c r="SOV214" s="56"/>
      <c r="SOW214" s="56"/>
      <c r="SOX214" s="56"/>
      <c r="SOY214" s="56"/>
      <c r="SOZ214" s="56"/>
      <c r="SPA214" s="56"/>
      <c r="SPB214" s="56"/>
      <c r="SPC214" s="56"/>
      <c r="SPD214" s="56"/>
      <c r="SPE214" s="56"/>
      <c r="SPF214" s="56"/>
      <c r="SPG214" s="56"/>
      <c r="SPH214" s="56"/>
      <c r="SPI214" s="56"/>
      <c r="SPJ214" s="56"/>
      <c r="SPK214" s="56"/>
      <c r="SPL214" s="56"/>
      <c r="SPM214" s="56"/>
      <c r="SPN214" s="56"/>
      <c r="SPO214" s="56"/>
      <c r="SPP214" s="56"/>
      <c r="SPQ214" s="56"/>
      <c r="SPR214" s="56"/>
      <c r="SPS214" s="56"/>
      <c r="SPT214" s="56"/>
      <c r="SPU214" s="56"/>
      <c r="SPV214" s="56"/>
      <c r="SPW214" s="56"/>
      <c r="SPX214" s="56"/>
      <c r="SPY214" s="56"/>
      <c r="SPZ214" s="56"/>
      <c r="SQA214" s="56"/>
      <c r="SQB214" s="56"/>
      <c r="SQC214" s="56"/>
      <c r="SQD214" s="56"/>
      <c r="SQE214" s="56"/>
      <c r="SQF214" s="56"/>
      <c r="SQG214" s="56"/>
      <c r="SQH214" s="56"/>
      <c r="SQI214" s="56"/>
      <c r="SQJ214" s="56"/>
      <c r="SQK214" s="56"/>
      <c r="SQL214" s="56"/>
      <c r="SQM214" s="56"/>
      <c r="SQN214" s="56"/>
      <c r="SQO214" s="56"/>
      <c r="SQP214" s="56"/>
      <c r="SQQ214" s="56"/>
      <c r="SQR214" s="56"/>
      <c r="SQS214" s="56"/>
      <c r="SQT214" s="56"/>
      <c r="SQU214" s="56"/>
      <c r="SQV214" s="56"/>
      <c r="SQW214" s="56"/>
      <c r="SQX214" s="56"/>
      <c r="SQY214" s="56"/>
      <c r="SQZ214" s="56"/>
      <c r="SRA214" s="56"/>
      <c r="SRB214" s="56"/>
      <c r="SRC214" s="56"/>
      <c r="SRD214" s="56"/>
      <c r="SRE214" s="56"/>
      <c r="SRF214" s="56"/>
      <c r="SRG214" s="56"/>
      <c r="SRH214" s="56"/>
      <c r="SRI214" s="56"/>
      <c r="SRJ214" s="56"/>
      <c r="SRK214" s="56"/>
      <c r="SRL214" s="56"/>
      <c r="SRM214" s="56"/>
      <c r="SRN214" s="56"/>
      <c r="SRO214" s="56"/>
      <c r="SRP214" s="56"/>
      <c r="SRQ214" s="56"/>
      <c r="SRR214" s="56"/>
      <c r="SRS214" s="56"/>
      <c r="SRT214" s="56"/>
      <c r="SRU214" s="56"/>
      <c r="SRV214" s="56"/>
      <c r="SRW214" s="56"/>
      <c r="SRX214" s="56"/>
      <c r="SRY214" s="56"/>
      <c r="SRZ214" s="56"/>
      <c r="SSA214" s="56"/>
      <c r="SSB214" s="56"/>
      <c r="SSC214" s="56"/>
      <c r="SSD214" s="56"/>
      <c r="SSE214" s="56"/>
      <c r="SSF214" s="56"/>
      <c r="SSG214" s="56"/>
      <c r="SSH214" s="56"/>
      <c r="SSI214" s="56"/>
      <c r="SSJ214" s="56"/>
      <c r="SSK214" s="56"/>
      <c r="SSL214" s="56"/>
      <c r="SSM214" s="56"/>
      <c r="SSN214" s="56"/>
      <c r="SSO214" s="56"/>
      <c r="SSP214" s="56"/>
      <c r="SSQ214" s="56"/>
      <c r="SSR214" s="56"/>
      <c r="SSS214" s="56"/>
      <c r="SST214" s="56"/>
      <c r="SSU214" s="56"/>
      <c r="SSV214" s="56"/>
      <c r="SSW214" s="56"/>
      <c r="SSX214" s="56"/>
      <c r="SSY214" s="56"/>
      <c r="SSZ214" s="56"/>
      <c r="STA214" s="56"/>
      <c r="STB214" s="56"/>
      <c r="STC214" s="56"/>
      <c r="STD214" s="56"/>
      <c r="STE214" s="56"/>
      <c r="STF214" s="56"/>
      <c r="STG214" s="56"/>
      <c r="STH214" s="56"/>
      <c r="STI214" s="56"/>
      <c r="STJ214" s="56"/>
      <c r="STK214" s="56"/>
      <c r="STL214" s="56"/>
      <c r="STM214" s="56"/>
      <c r="STN214" s="56"/>
      <c r="STO214" s="56"/>
      <c r="STP214" s="56"/>
      <c r="STQ214" s="56"/>
      <c r="STR214" s="56"/>
      <c r="STS214" s="56"/>
      <c r="STT214" s="56"/>
      <c r="STU214" s="56"/>
      <c r="STV214" s="56"/>
      <c r="STW214" s="56"/>
      <c r="STX214" s="56"/>
      <c r="STY214" s="56"/>
      <c r="STZ214" s="56"/>
      <c r="SUA214" s="56"/>
      <c r="SUB214" s="56"/>
      <c r="SUC214" s="56"/>
      <c r="SUD214" s="56"/>
      <c r="SUE214" s="56"/>
      <c r="SUF214" s="56"/>
      <c r="SUG214" s="56"/>
      <c r="SUH214" s="56"/>
      <c r="SUI214" s="56"/>
      <c r="SUJ214" s="56"/>
      <c r="SUK214" s="56"/>
      <c r="SUL214" s="56"/>
      <c r="SUM214" s="56"/>
      <c r="SUN214" s="56"/>
      <c r="SUO214" s="56"/>
      <c r="SUP214" s="56"/>
      <c r="SUQ214" s="56"/>
      <c r="SUR214" s="56"/>
      <c r="SUS214" s="56"/>
      <c r="SUT214" s="56"/>
      <c r="SUU214" s="56"/>
      <c r="SUV214" s="56"/>
      <c r="SUW214" s="56"/>
      <c r="SUX214" s="56"/>
      <c r="SUY214" s="56"/>
      <c r="SUZ214" s="56"/>
      <c r="SVA214" s="56"/>
      <c r="SVB214" s="56"/>
      <c r="SVC214" s="56"/>
      <c r="SVD214" s="56"/>
      <c r="SVE214" s="56"/>
      <c r="SVF214" s="56"/>
      <c r="SVG214" s="56"/>
      <c r="SVH214" s="56"/>
      <c r="SVI214" s="56"/>
      <c r="SVJ214" s="56"/>
      <c r="SVK214" s="56"/>
      <c r="SVL214" s="56"/>
      <c r="SVM214" s="56"/>
      <c r="SVN214" s="56"/>
      <c r="SVO214" s="56"/>
      <c r="SVP214" s="56"/>
      <c r="SVQ214" s="56"/>
      <c r="SVR214" s="56"/>
      <c r="SVS214" s="56"/>
      <c r="SVT214" s="56"/>
      <c r="SVU214" s="56"/>
      <c r="SVV214" s="56"/>
      <c r="SVW214" s="56"/>
      <c r="SVX214" s="56"/>
      <c r="SVY214" s="56"/>
      <c r="SVZ214" s="56"/>
      <c r="SWA214" s="56"/>
      <c r="SWB214" s="56"/>
      <c r="SWC214" s="56"/>
      <c r="SWD214" s="56"/>
      <c r="SWE214" s="56"/>
      <c r="SWF214" s="56"/>
      <c r="SWG214" s="56"/>
      <c r="SWH214" s="56"/>
      <c r="SWI214" s="56"/>
      <c r="SWJ214" s="56"/>
      <c r="SWK214" s="56"/>
      <c r="SWL214" s="56"/>
      <c r="SWM214" s="56"/>
      <c r="SWN214" s="56"/>
      <c r="SWO214" s="56"/>
      <c r="SWP214" s="56"/>
      <c r="SWQ214" s="56"/>
      <c r="SWR214" s="56"/>
      <c r="SWS214" s="56"/>
      <c r="SWT214" s="56"/>
      <c r="SWU214" s="56"/>
      <c r="SWV214" s="56"/>
      <c r="SWW214" s="56"/>
      <c r="SWX214" s="56"/>
      <c r="SWY214" s="56"/>
      <c r="SWZ214" s="56"/>
      <c r="SXA214" s="56"/>
      <c r="SXB214" s="56"/>
      <c r="SXC214" s="56"/>
      <c r="SXD214" s="56"/>
      <c r="SXE214" s="56"/>
      <c r="SXF214" s="56"/>
      <c r="SXG214" s="56"/>
      <c r="SXH214" s="56"/>
      <c r="SXI214" s="56"/>
      <c r="SXJ214" s="56"/>
      <c r="SXK214" s="56"/>
      <c r="SXL214" s="56"/>
      <c r="SXM214" s="56"/>
      <c r="SXN214" s="56"/>
      <c r="SXO214" s="56"/>
      <c r="SXP214" s="56"/>
      <c r="SXQ214" s="56"/>
      <c r="SXR214" s="56"/>
      <c r="SXS214" s="56"/>
      <c r="SXT214" s="56"/>
      <c r="SXU214" s="56"/>
      <c r="SXV214" s="56"/>
      <c r="SXW214" s="56"/>
      <c r="SXX214" s="56"/>
      <c r="SXY214" s="56"/>
      <c r="SXZ214" s="56"/>
      <c r="SYA214" s="56"/>
      <c r="SYB214" s="56"/>
      <c r="SYC214" s="56"/>
      <c r="SYD214" s="56"/>
      <c r="SYE214" s="56"/>
      <c r="SYF214" s="56"/>
      <c r="SYG214" s="56"/>
      <c r="SYH214" s="56"/>
      <c r="SYI214" s="56"/>
      <c r="SYJ214" s="56"/>
      <c r="SYK214" s="56"/>
      <c r="SYL214" s="56"/>
      <c r="SYM214" s="56"/>
      <c r="SYN214" s="56"/>
      <c r="SYO214" s="56"/>
      <c r="SYP214" s="56"/>
      <c r="SYQ214" s="56"/>
      <c r="SYR214" s="56"/>
      <c r="SYS214" s="56"/>
      <c r="SYT214" s="56"/>
      <c r="SYU214" s="56"/>
      <c r="SYV214" s="56"/>
      <c r="SYW214" s="56"/>
      <c r="SYX214" s="56"/>
      <c r="SYY214" s="56"/>
      <c r="SYZ214" s="56"/>
      <c r="SZA214" s="56"/>
      <c r="SZB214" s="56"/>
      <c r="SZC214" s="56"/>
      <c r="SZD214" s="56"/>
      <c r="SZE214" s="56"/>
      <c r="SZF214" s="56"/>
      <c r="SZG214" s="56"/>
      <c r="SZH214" s="56"/>
      <c r="SZI214" s="56"/>
      <c r="SZJ214" s="56"/>
      <c r="SZK214" s="56"/>
      <c r="SZL214" s="56"/>
      <c r="SZM214" s="56"/>
      <c r="SZN214" s="56"/>
      <c r="SZO214" s="56"/>
      <c r="SZP214" s="56"/>
      <c r="SZQ214" s="56"/>
      <c r="SZR214" s="56"/>
      <c r="SZS214" s="56"/>
      <c r="SZT214" s="56"/>
      <c r="SZU214" s="56"/>
      <c r="SZV214" s="56"/>
      <c r="SZW214" s="56"/>
      <c r="SZX214" s="56"/>
      <c r="SZY214" s="56"/>
      <c r="SZZ214" s="56"/>
      <c r="TAA214" s="56"/>
      <c r="TAB214" s="56"/>
      <c r="TAC214" s="56"/>
      <c r="TAD214" s="56"/>
      <c r="TAE214" s="56"/>
      <c r="TAF214" s="56"/>
      <c r="TAG214" s="56"/>
      <c r="TAH214" s="56"/>
      <c r="TAI214" s="56"/>
      <c r="TAJ214" s="56"/>
      <c r="TAK214" s="56"/>
      <c r="TAL214" s="56"/>
      <c r="TAM214" s="56"/>
      <c r="TAN214" s="56"/>
      <c r="TAO214" s="56"/>
      <c r="TAP214" s="56"/>
      <c r="TAQ214" s="56"/>
      <c r="TAR214" s="56"/>
      <c r="TAS214" s="56"/>
      <c r="TAT214" s="56"/>
      <c r="TAU214" s="56"/>
      <c r="TAV214" s="56"/>
      <c r="TAW214" s="56"/>
      <c r="TAX214" s="56"/>
      <c r="TAY214" s="56"/>
      <c r="TAZ214" s="56"/>
      <c r="TBA214" s="56"/>
      <c r="TBB214" s="56"/>
      <c r="TBC214" s="56"/>
      <c r="TBD214" s="56"/>
      <c r="TBE214" s="56"/>
      <c r="TBF214" s="56"/>
      <c r="TBG214" s="56"/>
      <c r="TBH214" s="56"/>
      <c r="TBI214" s="56"/>
      <c r="TBJ214" s="56"/>
      <c r="TBK214" s="56"/>
      <c r="TBL214" s="56"/>
      <c r="TBM214" s="56"/>
      <c r="TBN214" s="56"/>
      <c r="TBO214" s="56"/>
      <c r="TBP214" s="56"/>
      <c r="TBQ214" s="56"/>
      <c r="TBR214" s="56"/>
      <c r="TBS214" s="56"/>
      <c r="TBT214" s="56"/>
      <c r="TBU214" s="56"/>
      <c r="TBV214" s="56"/>
      <c r="TBW214" s="56"/>
      <c r="TBX214" s="56"/>
      <c r="TBY214" s="56"/>
      <c r="TBZ214" s="56"/>
      <c r="TCA214" s="56"/>
      <c r="TCB214" s="56"/>
      <c r="TCC214" s="56"/>
      <c r="TCD214" s="56"/>
      <c r="TCE214" s="56"/>
      <c r="TCF214" s="56"/>
      <c r="TCG214" s="56"/>
      <c r="TCH214" s="56"/>
      <c r="TCI214" s="56"/>
      <c r="TCJ214" s="56"/>
      <c r="TCK214" s="56"/>
      <c r="TCL214" s="56"/>
      <c r="TCM214" s="56"/>
      <c r="TCN214" s="56"/>
      <c r="TCO214" s="56"/>
      <c r="TCP214" s="56"/>
      <c r="TCQ214" s="56"/>
      <c r="TCR214" s="56"/>
      <c r="TCS214" s="56"/>
      <c r="TCT214" s="56"/>
      <c r="TCU214" s="56"/>
      <c r="TCV214" s="56"/>
      <c r="TCW214" s="56"/>
      <c r="TCX214" s="56"/>
      <c r="TCY214" s="56"/>
      <c r="TCZ214" s="56"/>
      <c r="TDA214" s="56"/>
      <c r="TDB214" s="56"/>
      <c r="TDC214" s="56"/>
      <c r="TDD214" s="56"/>
      <c r="TDE214" s="56"/>
      <c r="TDF214" s="56"/>
      <c r="TDG214" s="56"/>
      <c r="TDH214" s="56"/>
      <c r="TDI214" s="56"/>
      <c r="TDJ214" s="56"/>
      <c r="TDK214" s="56"/>
      <c r="TDL214" s="56"/>
      <c r="TDM214" s="56"/>
      <c r="TDN214" s="56"/>
      <c r="TDO214" s="56"/>
      <c r="TDP214" s="56"/>
      <c r="TDQ214" s="56"/>
      <c r="TDR214" s="56"/>
      <c r="TDS214" s="56"/>
      <c r="TDT214" s="56"/>
      <c r="TDU214" s="56"/>
      <c r="TDV214" s="56"/>
      <c r="TDW214" s="56"/>
      <c r="TDX214" s="56"/>
      <c r="TDY214" s="56"/>
      <c r="TDZ214" s="56"/>
      <c r="TEA214" s="56"/>
      <c r="TEB214" s="56"/>
      <c r="TEC214" s="56"/>
      <c r="TED214" s="56"/>
      <c r="TEE214" s="56"/>
      <c r="TEF214" s="56"/>
      <c r="TEG214" s="56"/>
      <c r="TEH214" s="56"/>
      <c r="TEI214" s="56"/>
      <c r="TEJ214" s="56"/>
      <c r="TEK214" s="56"/>
      <c r="TEL214" s="56"/>
      <c r="TEM214" s="56"/>
      <c r="TEN214" s="56"/>
      <c r="TEO214" s="56"/>
      <c r="TEP214" s="56"/>
      <c r="TEQ214" s="56"/>
      <c r="TER214" s="56"/>
      <c r="TES214" s="56"/>
      <c r="TET214" s="56"/>
      <c r="TEU214" s="56"/>
      <c r="TEV214" s="56"/>
      <c r="TEW214" s="56"/>
      <c r="TEX214" s="56"/>
      <c r="TEY214" s="56"/>
      <c r="TEZ214" s="56"/>
      <c r="TFA214" s="56"/>
      <c r="TFB214" s="56"/>
      <c r="TFC214" s="56"/>
      <c r="TFD214" s="56"/>
      <c r="TFE214" s="56"/>
      <c r="TFF214" s="56"/>
      <c r="TFG214" s="56"/>
      <c r="TFH214" s="56"/>
      <c r="TFI214" s="56"/>
      <c r="TFJ214" s="56"/>
      <c r="TFK214" s="56"/>
      <c r="TFL214" s="56"/>
      <c r="TFM214" s="56"/>
      <c r="TFN214" s="56"/>
      <c r="TFO214" s="56"/>
      <c r="TFP214" s="56"/>
      <c r="TFQ214" s="56"/>
      <c r="TFR214" s="56"/>
      <c r="TFS214" s="56"/>
      <c r="TFT214" s="56"/>
      <c r="TFU214" s="56"/>
      <c r="TFV214" s="56"/>
      <c r="TFW214" s="56"/>
      <c r="TFX214" s="56"/>
      <c r="TFY214" s="56"/>
      <c r="TFZ214" s="56"/>
      <c r="TGA214" s="56"/>
      <c r="TGB214" s="56"/>
      <c r="TGC214" s="56"/>
      <c r="TGD214" s="56"/>
      <c r="TGE214" s="56"/>
      <c r="TGF214" s="56"/>
      <c r="TGG214" s="56"/>
      <c r="TGH214" s="56"/>
      <c r="TGI214" s="56"/>
      <c r="TGJ214" s="56"/>
      <c r="TGK214" s="56"/>
      <c r="TGL214" s="56"/>
      <c r="TGM214" s="56"/>
      <c r="TGN214" s="56"/>
      <c r="TGO214" s="56"/>
      <c r="TGP214" s="56"/>
      <c r="TGQ214" s="56"/>
      <c r="TGR214" s="56"/>
      <c r="TGS214" s="56"/>
      <c r="TGT214" s="56"/>
      <c r="TGU214" s="56"/>
      <c r="TGV214" s="56"/>
      <c r="TGW214" s="56"/>
      <c r="TGX214" s="56"/>
      <c r="TGY214" s="56"/>
      <c r="TGZ214" s="56"/>
      <c r="THA214" s="56"/>
      <c r="THB214" s="56"/>
      <c r="THC214" s="56"/>
      <c r="THD214" s="56"/>
      <c r="THE214" s="56"/>
      <c r="THF214" s="56"/>
      <c r="THG214" s="56"/>
      <c r="THH214" s="56"/>
      <c r="THI214" s="56"/>
      <c r="THJ214" s="56"/>
      <c r="THK214" s="56"/>
      <c r="THL214" s="56"/>
      <c r="THM214" s="56"/>
      <c r="THN214" s="56"/>
      <c r="THO214" s="56"/>
      <c r="THP214" s="56"/>
      <c r="THQ214" s="56"/>
      <c r="THR214" s="56"/>
      <c r="THS214" s="56"/>
      <c r="THT214" s="56"/>
      <c r="THU214" s="56"/>
      <c r="THV214" s="56"/>
      <c r="THW214" s="56"/>
      <c r="THX214" s="56"/>
      <c r="THY214" s="56"/>
      <c r="THZ214" s="56"/>
      <c r="TIA214" s="56"/>
      <c r="TIB214" s="56"/>
      <c r="TIC214" s="56"/>
      <c r="TID214" s="56"/>
      <c r="TIE214" s="56"/>
      <c r="TIF214" s="56"/>
      <c r="TIG214" s="56"/>
      <c r="TIH214" s="56"/>
      <c r="TII214" s="56"/>
      <c r="TIJ214" s="56"/>
      <c r="TIK214" s="56"/>
      <c r="TIL214" s="56"/>
      <c r="TIM214" s="56"/>
      <c r="TIN214" s="56"/>
      <c r="TIO214" s="56"/>
      <c r="TIP214" s="56"/>
      <c r="TIQ214" s="56"/>
      <c r="TIR214" s="56"/>
      <c r="TIS214" s="56"/>
      <c r="TIT214" s="56"/>
      <c r="TIU214" s="56"/>
      <c r="TIV214" s="56"/>
      <c r="TIW214" s="56"/>
      <c r="TIX214" s="56"/>
      <c r="TIY214" s="56"/>
      <c r="TIZ214" s="56"/>
      <c r="TJA214" s="56"/>
      <c r="TJB214" s="56"/>
      <c r="TJC214" s="56"/>
      <c r="TJD214" s="56"/>
      <c r="TJE214" s="56"/>
      <c r="TJF214" s="56"/>
      <c r="TJG214" s="56"/>
      <c r="TJH214" s="56"/>
      <c r="TJI214" s="56"/>
      <c r="TJJ214" s="56"/>
      <c r="TJK214" s="56"/>
      <c r="TJL214" s="56"/>
      <c r="TJM214" s="56"/>
      <c r="TJN214" s="56"/>
      <c r="TJO214" s="56"/>
      <c r="TJP214" s="56"/>
      <c r="TJQ214" s="56"/>
      <c r="TJR214" s="56"/>
      <c r="TJS214" s="56"/>
      <c r="TJT214" s="56"/>
      <c r="TJU214" s="56"/>
      <c r="TJV214" s="56"/>
      <c r="TJW214" s="56"/>
      <c r="TJX214" s="56"/>
      <c r="TJY214" s="56"/>
      <c r="TJZ214" s="56"/>
      <c r="TKA214" s="56"/>
      <c r="TKB214" s="56"/>
      <c r="TKC214" s="56"/>
      <c r="TKD214" s="56"/>
      <c r="TKE214" s="56"/>
      <c r="TKF214" s="56"/>
      <c r="TKG214" s="56"/>
      <c r="TKH214" s="56"/>
      <c r="TKI214" s="56"/>
      <c r="TKJ214" s="56"/>
      <c r="TKK214" s="56"/>
      <c r="TKL214" s="56"/>
      <c r="TKM214" s="56"/>
      <c r="TKN214" s="56"/>
      <c r="TKO214" s="56"/>
      <c r="TKP214" s="56"/>
      <c r="TKQ214" s="56"/>
      <c r="TKR214" s="56"/>
      <c r="TKS214" s="56"/>
      <c r="TKT214" s="56"/>
      <c r="TKU214" s="56"/>
      <c r="TKV214" s="56"/>
      <c r="TKW214" s="56"/>
      <c r="TKX214" s="56"/>
      <c r="TKY214" s="56"/>
      <c r="TKZ214" s="56"/>
      <c r="TLA214" s="56"/>
      <c r="TLB214" s="56"/>
      <c r="TLC214" s="56"/>
      <c r="TLD214" s="56"/>
      <c r="TLE214" s="56"/>
      <c r="TLF214" s="56"/>
      <c r="TLG214" s="56"/>
      <c r="TLH214" s="56"/>
      <c r="TLI214" s="56"/>
      <c r="TLJ214" s="56"/>
      <c r="TLK214" s="56"/>
      <c r="TLL214" s="56"/>
      <c r="TLM214" s="56"/>
      <c r="TLN214" s="56"/>
      <c r="TLO214" s="56"/>
      <c r="TLP214" s="56"/>
      <c r="TLQ214" s="56"/>
      <c r="TLR214" s="56"/>
      <c r="TLS214" s="56"/>
      <c r="TLT214" s="56"/>
      <c r="TLU214" s="56"/>
      <c r="TLV214" s="56"/>
      <c r="TLW214" s="56"/>
      <c r="TLX214" s="56"/>
      <c r="TLY214" s="56"/>
      <c r="TLZ214" s="56"/>
      <c r="TMA214" s="56"/>
      <c r="TMB214" s="56"/>
      <c r="TMC214" s="56"/>
      <c r="TMD214" s="56"/>
      <c r="TME214" s="56"/>
      <c r="TMF214" s="56"/>
      <c r="TMG214" s="56"/>
      <c r="TMH214" s="56"/>
      <c r="TMI214" s="56"/>
      <c r="TMJ214" s="56"/>
      <c r="TMK214" s="56"/>
      <c r="TML214" s="56"/>
      <c r="TMM214" s="56"/>
      <c r="TMN214" s="56"/>
      <c r="TMO214" s="56"/>
      <c r="TMP214" s="56"/>
      <c r="TMQ214" s="56"/>
      <c r="TMR214" s="56"/>
      <c r="TMS214" s="56"/>
      <c r="TMT214" s="56"/>
      <c r="TMU214" s="56"/>
      <c r="TMV214" s="56"/>
      <c r="TMW214" s="56"/>
      <c r="TMX214" s="56"/>
      <c r="TMY214" s="56"/>
      <c r="TMZ214" s="56"/>
      <c r="TNA214" s="56"/>
      <c r="TNB214" s="56"/>
      <c r="TNC214" s="56"/>
      <c r="TND214" s="56"/>
      <c r="TNE214" s="56"/>
      <c r="TNF214" s="56"/>
      <c r="TNG214" s="56"/>
      <c r="TNH214" s="56"/>
      <c r="TNI214" s="56"/>
      <c r="TNJ214" s="56"/>
      <c r="TNK214" s="56"/>
      <c r="TNL214" s="56"/>
      <c r="TNM214" s="56"/>
      <c r="TNN214" s="56"/>
      <c r="TNO214" s="56"/>
      <c r="TNP214" s="56"/>
      <c r="TNQ214" s="56"/>
      <c r="TNR214" s="56"/>
      <c r="TNS214" s="56"/>
      <c r="TNT214" s="56"/>
      <c r="TNU214" s="56"/>
      <c r="TNV214" s="56"/>
      <c r="TNW214" s="56"/>
      <c r="TNX214" s="56"/>
      <c r="TNY214" s="56"/>
      <c r="TNZ214" s="56"/>
      <c r="TOA214" s="56"/>
      <c r="TOB214" s="56"/>
      <c r="TOC214" s="56"/>
      <c r="TOD214" s="56"/>
      <c r="TOE214" s="56"/>
      <c r="TOF214" s="56"/>
      <c r="TOG214" s="56"/>
      <c r="TOH214" s="56"/>
      <c r="TOI214" s="56"/>
      <c r="TOJ214" s="56"/>
      <c r="TOK214" s="56"/>
      <c r="TOL214" s="56"/>
      <c r="TOM214" s="56"/>
      <c r="TON214" s="56"/>
      <c r="TOO214" s="56"/>
      <c r="TOP214" s="56"/>
      <c r="TOQ214" s="56"/>
      <c r="TOR214" s="56"/>
      <c r="TOS214" s="56"/>
      <c r="TOT214" s="56"/>
      <c r="TOU214" s="56"/>
      <c r="TOV214" s="56"/>
      <c r="TOW214" s="56"/>
      <c r="TOX214" s="56"/>
      <c r="TOY214" s="56"/>
      <c r="TOZ214" s="56"/>
      <c r="TPA214" s="56"/>
      <c r="TPB214" s="56"/>
      <c r="TPC214" s="56"/>
      <c r="TPD214" s="56"/>
      <c r="TPE214" s="56"/>
      <c r="TPF214" s="56"/>
      <c r="TPG214" s="56"/>
      <c r="TPH214" s="56"/>
      <c r="TPI214" s="56"/>
      <c r="TPJ214" s="56"/>
      <c r="TPK214" s="56"/>
      <c r="TPL214" s="56"/>
      <c r="TPM214" s="56"/>
      <c r="TPN214" s="56"/>
      <c r="TPO214" s="56"/>
      <c r="TPP214" s="56"/>
      <c r="TPQ214" s="56"/>
      <c r="TPR214" s="56"/>
      <c r="TPS214" s="56"/>
      <c r="TPT214" s="56"/>
      <c r="TPU214" s="56"/>
      <c r="TPV214" s="56"/>
      <c r="TPW214" s="56"/>
      <c r="TPX214" s="56"/>
      <c r="TPY214" s="56"/>
      <c r="TPZ214" s="56"/>
      <c r="TQA214" s="56"/>
      <c r="TQB214" s="56"/>
      <c r="TQC214" s="56"/>
      <c r="TQD214" s="56"/>
      <c r="TQE214" s="56"/>
      <c r="TQF214" s="56"/>
      <c r="TQG214" s="56"/>
      <c r="TQH214" s="56"/>
      <c r="TQI214" s="56"/>
      <c r="TQJ214" s="56"/>
      <c r="TQK214" s="56"/>
      <c r="TQL214" s="56"/>
      <c r="TQM214" s="56"/>
      <c r="TQN214" s="56"/>
      <c r="TQO214" s="56"/>
      <c r="TQP214" s="56"/>
      <c r="TQQ214" s="56"/>
      <c r="TQR214" s="56"/>
      <c r="TQS214" s="56"/>
      <c r="TQT214" s="56"/>
      <c r="TQU214" s="56"/>
      <c r="TQV214" s="56"/>
      <c r="TQW214" s="56"/>
      <c r="TQX214" s="56"/>
      <c r="TQY214" s="56"/>
      <c r="TQZ214" s="56"/>
      <c r="TRA214" s="56"/>
      <c r="TRB214" s="56"/>
      <c r="TRC214" s="56"/>
      <c r="TRD214" s="56"/>
      <c r="TRE214" s="56"/>
      <c r="TRF214" s="56"/>
      <c r="TRG214" s="56"/>
      <c r="TRH214" s="56"/>
      <c r="TRI214" s="56"/>
      <c r="TRJ214" s="56"/>
      <c r="TRK214" s="56"/>
      <c r="TRL214" s="56"/>
      <c r="TRM214" s="56"/>
      <c r="TRN214" s="56"/>
      <c r="TRO214" s="56"/>
      <c r="TRP214" s="56"/>
      <c r="TRQ214" s="56"/>
      <c r="TRR214" s="56"/>
      <c r="TRS214" s="56"/>
      <c r="TRT214" s="56"/>
      <c r="TRU214" s="56"/>
      <c r="TRV214" s="56"/>
      <c r="TRW214" s="56"/>
      <c r="TRX214" s="56"/>
      <c r="TRY214" s="56"/>
      <c r="TRZ214" s="56"/>
      <c r="TSA214" s="56"/>
      <c r="TSB214" s="56"/>
      <c r="TSC214" s="56"/>
      <c r="TSD214" s="56"/>
      <c r="TSE214" s="56"/>
      <c r="TSF214" s="56"/>
      <c r="TSG214" s="56"/>
      <c r="TSH214" s="56"/>
      <c r="TSI214" s="56"/>
      <c r="TSJ214" s="56"/>
      <c r="TSK214" s="56"/>
      <c r="TSL214" s="56"/>
      <c r="TSM214" s="56"/>
      <c r="TSN214" s="56"/>
      <c r="TSO214" s="56"/>
      <c r="TSP214" s="56"/>
      <c r="TSQ214" s="56"/>
      <c r="TSR214" s="56"/>
      <c r="TSS214" s="56"/>
      <c r="TST214" s="56"/>
      <c r="TSU214" s="56"/>
      <c r="TSV214" s="56"/>
      <c r="TSW214" s="56"/>
      <c r="TSX214" s="56"/>
      <c r="TSY214" s="56"/>
      <c r="TSZ214" s="56"/>
      <c r="TTA214" s="56"/>
      <c r="TTB214" s="56"/>
      <c r="TTC214" s="56"/>
      <c r="TTD214" s="56"/>
      <c r="TTE214" s="56"/>
      <c r="TTF214" s="56"/>
      <c r="TTG214" s="56"/>
      <c r="TTH214" s="56"/>
      <c r="TTI214" s="56"/>
      <c r="TTJ214" s="56"/>
      <c r="TTK214" s="56"/>
      <c r="TTL214" s="56"/>
      <c r="TTM214" s="56"/>
      <c r="TTN214" s="56"/>
      <c r="TTO214" s="56"/>
      <c r="TTP214" s="56"/>
      <c r="TTQ214" s="56"/>
      <c r="TTR214" s="56"/>
      <c r="TTS214" s="56"/>
      <c r="TTT214" s="56"/>
      <c r="TTU214" s="56"/>
      <c r="TTV214" s="56"/>
      <c r="TTW214" s="56"/>
      <c r="TTX214" s="56"/>
      <c r="TTY214" s="56"/>
      <c r="TTZ214" s="56"/>
      <c r="TUA214" s="56"/>
      <c r="TUB214" s="56"/>
      <c r="TUC214" s="56"/>
      <c r="TUD214" s="56"/>
      <c r="TUE214" s="56"/>
      <c r="TUF214" s="56"/>
      <c r="TUG214" s="56"/>
      <c r="TUH214" s="56"/>
      <c r="TUI214" s="56"/>
      <c r="TUJ214" s="56"/>
      <c r="TUK214" s="56"/>
      <c r="TUL214" s="56"/>
      <c r="TUM214" s="56"/>
      <c r="TUN214" s="56"/>
      <c r="TUO214" s="56"/>
      <c r="TUP214" s="56"/>
      <c r="TUQ214" s="56"/>
      <c r="TUR214" s="56"/>
      <c r="TUS214" s="56"/>
      <c r="TUT214" s="56"/>
      <c r="TUU214" s="56"/>
      <c r="TUV214" s="56"/>
      <c r="TUW214" s="56"/>
      <c r="TUX214" s="56"/>
      <c r="TUY214" s="56"/>
      <c r="TUZ214" s="56"/>
      <c r="TVA214" s="56"/>
      <c r="TVB214" s="56"/>
      <c r="TVC214" s="56"/>
      <c r="TVD214" s="56"/>
      <c r="TVE214" s="56"/>
      <c r="TVF214" s="56"/>
      <c r="TVG214" s="56"/>
      <c r="TVH214" s="56"/>
      <c r="TVI214" s="56"/>
      <c r="TVJ214" s="56"/>
      <c r="TVK214" s="56"/>
      <c r="TVL214" s="56"/>
      <c r="TVM214" s="56"/>
      <c r="TVN214" s="56"/>
      <c r="TVO214" s="56"/>
      <c r="TVP214" s="56"/>
      <c r="TVQ214" s="56"/>
      <c r="TVR214" s="56"/>
      <c r="TVS214" s="56"/>
      <c r="TVT214" s="56"/>
      <c r="TVU214" s="56"/>
      <c r="TVV214" s="56"/>
      <c r="TVW214" s="56"/>
      <c r="TVX214" s="56"/>
      <c r="TVY214" s="56"/>
      <c r="TVZ214" s="56"/>
      <c r="TWA214" s="56"/>
      <c r="TWB214" s="56"/>
      <c r="TWC214" s="56"/>
      <c r="TWD214" s="56"/>
      <c r="TWE214" s="56"/>
      <c r="TWF214" s="56"/>
      <c r="TWG214" s="56"/>
      <c r="TWH214" s="56"/>
      <c r="TWI214" s="56"/>
      <c r="TWJ214" s="56"/>
      <c r="TWK214" s="56"/>
      <c r="TWL214" s="56"/>
      <c r="TWM214" s="56"/>
      <c r="TWN214" s="56"/>
      <c r="TWO214" s="56"/>
      <c r="TWP214" s="56"/>
      <c r="TWQ214" s="56"/>
      <c r="TWR214" s="56"/>
      <c r="TWS214" s="56"/>
      <c r="TWT214" s="56"/>
      <c r="TWU214" s="56"/>
      <c r="TWV214" s="56"/>
      <c r="TWW214" s="56"/>
      <c r="TWX214" s="56"/>
      <c r="TWY214" s="56"/>
      <c r="TWZ214" s="56"/>
      <c r="TXA214" s="56"/>
      <c r="TXB214" s="56"/>
      <c r="TXC214" s="56"/>
      <c r="TXD214" s="56"/>
      <c r="TXE214" s="56"/>
      <c r="TXF214" s="56"/>
      <c r="TXG214" s="56"/>
      <c r="TXH214" s="56"/>
      <c r="TXI214" s="56"/>
      <c r="TXJ214" s="56"/>
      <c r="TXK214" s="56"/>
      <c r="TXL214" s="56"/>
      <c r="TXM214" s="56"/>
      <c r="TXN214" s="56"/>
      <c r="TXO214" s="56"/>
      <c r="TXP214" s="56"/>
      <c r="TXQ214" s="56"/>
      <c r="TXR214" s="56"/>
      <c r="TXS214" s="56"/>
      <c r="TXT214" s="56"/>
      <c r="TXU214" s="56"/>
      <c r="TXV214" s="56"/>
      <c r="TXW214" s="56"/>
      <c r="TXX214" s="56"/>
      <c r="TXY214" s="56"/>
      <c r="TXZ214" s="56"/>
      <c r="TYA214" s="56"/>
      <c r="TYB214" s="56"/>
      <c r="TYC214" s="56"/>
      <c r="TYD214" s="56"/>
      <c r="TYE214" s="56"/>
      <c r="TYF214" s="56"/>
      <c r="TYG214" s="56"/>
      <c r="TYH214" s="56"/>
      <c r="TYI214" s="56"/>
      <c r="TYJ214" s="56"/>
      <c r="TYK214" s="56"/>
      <c r="TYL214" s="56"/>
      <c r="TYM214" s="56"/>
      <c r="TYN214" s="56"/>
      <c r="TYO214" s="56"/>
      <c r="TYP214" s="56"/>
      <c r="TYQ214" s="56"/>
      <c r="TYR214" s="56"/>
      <c r="TYS214" s="56"/>
      <c r="TYT214" s="56"/>
      <c r="TYU214" s="56"/>
      <c r="TYV214" s="56"/>
      <c r="TYW214" s="56"/>
      <c r="TYX214" s="56"/>
      <c r="TYY214" s="56"/>
      <c r="TYZ214" s="56"/>
      <c r="TZA214" s="56"/>
      <c r="TZB214" s="56"/>
      <c r="TZC214" s="56"/>
      <c r="TZD214" s="56"/>
      <c r="TZE214" s="56"/>
      <c r="TZF214" s="56"/>
      <c r="TZG214" s="56"/>
      <c r="TZH214" s="56"/>
      <c r="TZI214" s="56"/>
      <c r="TZJ214" s="56"/>
      <c r="TZK214" s="56"/>
      <c r="TZL214" s="56"/>
      <c r="TZM214" s="56"/>
      <c r="TZN214" s="56"/>
      <c r="TZO214" s="56"/>
      <c r="TZP214" s="56"/>
      <c r="TZQ214" s="56"/>
      <c r="TZR214" s="56"/>
      <c r="TZS214" s="56"/>
      <c r="TZT214" s="56"/>
      <c r="TZU214" s="56"/>
      <c r="TZV214" s="56"/>
      <c r="TZW214" s="56"/>
      <c r="TZX214" s="56"/>
      <c r="TZY214" s="56"/>
      <c r="TZZ214" s="56"/>
      <c r="UAA214" s="56"/>
      <c r="UAB214" s="56"/>
      <c r="UAC214" s="56"/>
      <c r="UAD214" s="56"/>
      <c r="UAE214" s="56"/>
      <c r="UAF214" s="56"/>
      <c r="UAG214" s="56"/>
      <c r="UAH214" s="56"/>
      <c r="UAI214" s="56"/>
      <c r="UAJ214" s="56"/>
      <c r="UAK214" s="56"/>
      <c r="UAL214" s="56"/>
      <c r="UAM214" s="56"/>
      <c r="UAN214" s="56"/>
      <c r="UAO214" s="56"/>
      <c r="UAP214" s="56"/>
      <c r="UAQ214" s="56"/>
      <c r="UAR214" s="56"/>
      <c r="UAS214" s="56"/>
      <c r="UAT214" s="56"/>
      <c r="UAU214" s="56"/>
      <c r="UAV214" s="56"/>
      <c r="UAW214" s="56"/>
      <c r="UAX214" s="56"/>
      <c r="UAY214" s="56"/>
      <c r="UAZ214" s="56"/>
      <c r="UBA214" s="56"/>
      <c r="UBB214" s="56"/>
      <c r="UBC214" s="56"/>
      <c r="UBD214" s="56"/>
      <c r="UBE214" s="56"/>
      <c r="UBF214" s="56"/>
      <c r="UBG214" s="56"/>
      <c r="UBH214" s="56"/>
      <c r="UBI214" s="56"/>
      <c r="UBJ214" s="56"/>
      <c r="UBK214" s="56"/>
      <c r="UBL214" s="56"/>
      <c r="UBM214" s="56"/>
      <c r="UBN214" s="56"/>
      <c r="UBO214" s="56"/>
      <c r="UBP214" s="56"/>
      <c r="UBQ214" s="56"/>
      <c r="UBR214" s="56"/>
      <c r="UBS214" s="56"/>
      <c r="UBT214" s="56"/>
      <c r="UBU214" s="56"/>
      <c r="UBV214" s="56"/>
      <c r="UBW214" s="56"/>
      <c r="UBX214" s="56"/>
      <c r="UBY214" s="56"/>
      <c r="UBZ214" s="56"/>
      <c r="UCA214" s="56"/>
      <c r="UCB214" s="56"/>
      <c r="UCC214" s="56"/>
      <c r="UCD214" s="56"/>
      <c r="UCE214" s="56"/>
      <c r="UCF214" s="56"/>
      <c r="UCG214" s="56"/>
      <c r="UCH214" s="56"/>
      <c r="UCI214" s="56"/>
      <c r="UCJ214" s="56"/>
      <c r="UCK214" s="56"/>
      <c r="UCL214" s="56"/>
      <c r="UCM214" s="56"/>
      <c r="UCN214" s="56"/>
      <c r="UCO214" s="56"/>
      <c r="UCP214" s="56"/>
      <c r="UCQ214" s="56"/>
      <c r="UCR214" s="56"/>
      <c r="UCS214" s="56"/>
      <c r="UCT214" s="56"/>
      <c r="UCU214" s="56"/>
      <c r="UCV214" s="56"/>
      <c r="UCW214" s="56"/>
      <c r="UCX214" s="56"/>
      <c r="UCY214" s="56"/>
      <c r="UCZ214" s="56"/>
      <c r="UDA214" s="56"/>
      <c r="UDB214" s="56"/>
      <c r="UDC214" s="56"/>
      <c r="UDD214" s="56"/>
      <c r="UDE214" s="56"/>
      <c r="UDF214" s="56"/>
      <c r="UDG214" s="56"/>
      <c r="UDH214" s="56"/>
      <c r="UDI214" s="56"/>
      <c r="UDJ214" s="56"/>
      <c r="UDK214" s="56"/>
      <c r="UDL214" s="56"/>
      <c r="UDM214" s="56"/>
      <c r="UDN214" s="56"/>
      <c r="UDO214" s="56"/>
      <c r="UDP214" s="56"/>
      <c r="UDQ214" s="56"/>
      <c r="UDR214" s="56"/>
      <c r="UDS214" s="56"/>
      <c r="UDT214" s="56"/>
      <c r="UDU214" s="56"/>
      <c r="UDV214" s="56"/>
      <c r="UDW214" s="56"/>
      <c r="UDX214" s="56"/>
      <c r="UDY214" s="56"/>
      <c r="UDZ214" s="56"/>
      <c r="UEA214" s="56"/>
      <c r="UEB214" s="56"/>
      <c r="UEC214" s="56"/>
      <c r="UED214" s="56"/>
      <c r="UEE214" s="56"/>
      <c r="UEF214" s="56"/>
      <c r="UEG214" s="56"/>
      <c r="UEH214" s="56"/>
      <c r="UEI214" s="56"/>
      <c r="UEJ214" s="56"/>
      <c r="UEK214" s="56"/>
      <c r="UEL214" s="56"/>
      <c r="UEM214" s="56"/>
      <c r="UEN214" s="56"/>
      <c r="UEO214" s="56"/>
      <c r="UEP214" s="56"/>
      <c r="UEQ214" s="56"/>
      <c r="UER214" s="56"/>
      <c r="UES214" s="56"/>
      <c r="UET214" s="56"/>
      <c r="UEU214" s="56"/>
      <c r="UEV214" s="56"/>
      <c r="UEW214" s="56"/>
      <c r="UEX214" s="56"/>
      <c r="UEY214" s="56"/>
      <c r="UEZ214" s="56"/>
      <c r="UFA214" s="56"/>
      <c r="UFB214" s="56"/>
      <c r="UFC214" s="56"/>
      <c r="UFD214" s="56"/>
      <c r="UFE214" s="56"/>
      <c r="UFF214" s="56"/>
      <c r="UFG214" s="56"/>
      <c r="UFH214" s="56"/>
      <c r="UFI214" s="56"/>
      <c r="UFJ214" s="56"/>
      <c r="UFK214" s="56"/>
      <c r="UFL214" s="56"/>
      <c r="UFM214" s="56"/>
      <c r="UFN214" s="56"/>
      <c r="UFO214" s="56"/>
      <c r="UFP214" s="56"/>
      <c r="UFQ214" s="56"/>
      <c r="UFR214" s="56"/>
      <c r="UFS214" s="56"/>
      <c r="UFT214" s="56"/>
      <c r="UFU214" s="56"/>
      <c r="UFV214" s="56"/>
      <c r="UFW214" s="56"/>
      <c r="UFX214" s="56"/>
      <c r="UFY214" s="56"/>
      <c r="UFZ214" s="56"/>
      <c r="UGA214" s="56"/>
      <c r="UGB214" s="56"/>
      <c r="UGC214" s="56"/>
      <c r="UGD214" s="56"/>
      <c r="UGE214" s="56"/>
      <c r="UGF214" s="56"/>
      <c r="UGG214" s="56"/>
      <c r="UGH214" s="56"/>
      <c r="UGI214" s="56"/>
      <c r="UGJ214" s="56"/>
      <c r="UGK214" s="56"/>
      <c r="UGL214" s="56"/>
      <c r="UGM214" s="56"/>
      <c r="UGN214" s="56"/>
      <c r="UGO214" s="56"/>
      <c r="UGP214" s="56"/>
      <c r="UGQ214" s="56"/>
      <c r="UGR214" s="56"/>
      <c r="UGS214" s="56"/>
      <c r="UGT214" s="56"/>
      <c r="UGU214" s="56"/>
      <c r="UGV214" s="56"/>
      <c r="UGW214" s="56"/>
      <c r="UGX214" s="56"/>
      <c r="UGY214" s="56"/>
      <c r="UGZ214" s="56"/>
      <c r="UHA214" s="56"/>
      <c r="UHB214" s="56"/>
      <c r="UHC214" s="56"/>
      <c r="UHD214" s="56"/>
      <c r="UHE214" s="56"/>
      <c r="UHF214" s="56"/>
      <c r="UHG214" s="56"/>
      <c r="UHH214" s="56"/>
      <c r="UHI214" s="56"/>
      <c r="UHJ214" s="56"/>
      <c r="UHK214" s="56"/>
      <c r="UHL214" s="56"/>
      <c r="UHM214" s="56"/>
      <c r="UHN214" s="56"/>
      <c r="UHO214" s="56"/>
      <c r="UHP214" s="56"/>
      <c r="UHQ214" s="56"/>
      <c r="UHR214" s="56"/>
      <c r="UHS214" s="56"/>
      <c r="UHT214" s="56"/>
      <c r="UHU214" s="56"/>
      <c r="UHV214" s="56"/>
      <c r="UHW214" s="56"/>
      <c r="UHX214" s="56"/>
      <c r="UHY214" s="56"/>
      <c r="UHZ214" s="56"/>
      <c r="UIA214" s="56"/>
      <c r="UIB214" s="56"/>
      <c r="UIC214" s="56"/>
      <c r="UID214" s="56"/>
      <c r="UIE214" s="56"/>
      <c r="UIF214" s="56"/>
      <c r="UIG214" s="56"/>
      <c r="UIH214" s="56"/>
      <c r="UII214" s="56"/>
      <c r="UIJ214" s="56"/>
      <c r="UIK214" s="56"/>
      <c r="UIL214" s="56"/>
      <c r="UIM214" s="56"/>
      <c r="UIN214" s="56"/>
      <c r="UIO214" s="56"/>
      <c r="UIP214" s="56"/>
      <c r="UIQ214" s="56"/>
      <c r="UIR214" s="56"/>
      <c r="UIS214" s="56"/>
      <c r="UIT214" s="56"/>
      <c r="UIU214" s="56"/>
      <c r="UIV214" s="56"/>
      <c r="UIW214" s="56"/>
      <c r="UIX214" s="56"/>
      <c r="UIY214" s="56"/>
      <c r="UIZ214" s="56"/>
      <c r="UJA214" s="56"/>
      <c r="UJB214" s="56"/>
      <c r="UJC214" s="56"/>
      <c r="UJD214" s="56"/>
      <c r="UJE214" s="56"/>
      <c r="UJF214" s="56"/>
      <c r="UJG214" s="56"/>
      <c r="UJH214" s="56"/>
      <c r="UJI214" s="56"/>
      <c r="UJJ214" s="56"/>
      <c r="UJK214" s="56"/>
      <c r="UJL214" s="56"/>
      <c r="UJM214" s="56"/>
      <c r="UJN214" s="56"/>
      <c r="UJO214" s="56"/>
      <c r="UJP214" s="56"/>
      <c r="UJQ214" s="56"/>
      <c r="UJR214" s="56"/>
      <c r="UJS214" s="56"/>
      <c r="UJT214" s="56"/>
      <c r="UJU214" s="56"/>
      <c r="UJV214" s="56"/>
      <c r="UJW214" s="56"/>
      <c r="UJX214" s="56"/>
      <c r="UJY214" s="56"/>
      <c r="UJZ214" s="56"/>
      <c r="UKA214" s="56"/>
      <c r="UKB214" s="56"/>
      <c r="UKC214" s="56"/>
      <c r="UKD214" s="56"/>
      <c r="UKE214" s="56"/>
      <c r="UKF214" s="56"/>
      <c r="UKG214" s="56"/>
      <c r="UKH214" s="56"/>
      <c r="UKI214" s="56"/>
      <c r="UKJ214" s="56"/>
      <c r="UKK214" s="56"/>
      <c r="UKL214" s="56"/>
      <c r="UKM214" s="56"/>
      <c r="UKN214" s="56"/>
      <c r="UKO214" s="56"/>
      <c r="UKP214" s="56"/>
      <c r="UKQ214" s="56"/>
      <c r="UKR214" s="56"/>
      <c r="UKS214" s="56"/>
      <c r="UKT214" s="56"/>
      <c r="UKU214" s="56"/>
      <c r="UKV214" s="56"/>
      <c r="UKW214" s="56"/>
      <c r="UKX214" s="56"/>
      <c r="UKY214" s="56"/>
      <c r="UKZ214" s="56"/>
      <c r="ULA214" s="56"/>
      <c r="ULB214" s="56"/>
      <c r="ULC214" s="56"/>
      <c r="ULD214" s="56"/>
      <c r="ULE214" s="56"/>
      <c r="ULF214" s="56"/>
      <c r="ULG214" s="56"/>
      <c r="ULH214" s="56"/>
      <c r="ULI214" s="56"/>
      <c r="ULJ214" s="56"/>
      <c r="ULK214" s="56"/>
      <c r="ULL214" s="56"/>
      <c r="ULM214" s="56"/>
      <c r="ULN214" s="56"/>
      <c r="ULO214" s="56"/>
      <c r="ULP214" s="56"/>
      <c r="ULQ214" s="56"/>
      <c r="ULR214" s="56"/>
      <c r="ULS214" s="56"/>
      <c r="ULT214" s="56"/>
      <c r="ULU214" s="56"/>
      <c r="ULV214" s="56"/>
      <c r="ULW214" s="56"/>
      <c r="ULX214" s="56"/>
      <c r="ULY214" s="56"/>
      <c r="ULZ214" s="56"/>
      <c r="UMA214" s="56"/>
      <c r="UMB214" s="56"/>
      <c r="UMC214" s="56"/>
      <c r="UMD214" s="56"/>
      <c r="UME214" s="56"/>
      <c r="UMF214" s="56"/>
      <c r="UMG214" s="56"/>
      <c r="UMH214" s="56"/>
      <c r="UMI214" s="56"/>
      <c r="UMJ214" s="56"/>
      <c r="UMK214" s="56"/>
      <c r="UML214" s="56"/>
      <c r="UMM214" s="56"/>
      <c r="UMN214" s="56"/>
      <c r="UMO214" s="56"/>
      <c r="UMP214" s="56"/>
      <c r="UMQ214" s="56"/>
      <c r="UMR214" s="56"/>
      <c r="UMS214" s="56"/>
      <c r="UMT214" s="56"/>
      <c r="UMU214" s="56"/>
      <c r="UMV214" s="56"/>
      <c r="UMW214" s="56"/>
      <c r="UMX214" s="56"/>
      <c r="UMY214" s="56"/>
      <c r="UMZ214" s="56"/>
      <c r="UNA214" s="56"/>
      <c r="UNB214" s="56"/>
      <c r="UNC214" s="56"/>
      <c r="UND214" s="56"/>
      <c r="UNE214" s="56"/>
      <c r="UNF214" s="56"/>
      <c r="UNG214" s="56"/>
      <c r="UNH214" s="56"/>
      <c r="UNI214" s="56"/>
      <c r="UNJ214" s="56"/>
      <c r="UNK214" s="56"/>
      <c r="UNL214" s="56"/>
      <c r="UNM214" s="56"/>
      <c r="UNN214" s="56"/>
      <c r="UNO214" s="56"/>
      <c r="UNP214" s="56"/>
      <c r="UNQ214" s="56"/>
      <c r="UNR214" s="56"/>
      <c r="UNS214" s="56"/>
      <c r="UNT214" s="56"/>
      <c r="UNU214" s="56"/>
      <c r="UNV214" s="56"/>
      <c r="UNW214" s="56"/>
      <c r="UNX214" s="56"/>
      <c r="UNY214" s="56"/>
      <c r="UNZ214" s="56"/>
      <c r="UOA214" s="56"/>
      <c r="UOB214" s="56"/>
      <c r="UOC214" s="56"/>
      <c r="UOD214" s="56"/>
      <c r="UOE214" s="56"/>
      <c r="UOF214" s="56"/>
      <c r="UOG214" s="56"/>
      <c r="UOH214" s="56"/>
      <c r="UOI214" s="56"/>
      <c r="UOJ214" s="56"/>
      <c r="UOK214" s="56"/>
      <c r="UOL214" s="56"/>
      <c r="UOM214" s="56"/>
      <c r="UON214" s="56"/>
      <c r="UOO214" s="56"/>
      <c r="UOP214" s="56"/>
      <c r="UOQ214" s="56"/>
      <c r="UOR214" s="56"/>
      <c r="UOS214" s="56"/>
      <c r="UOT214" s="56"/>
      <c r="UOU214" s="56"/>
      <c r="UOV214" s="56"/>
      <c r="UOW214" s="56"/>
      <c r="UOX214" s="56"/>
      <c r="UOY214" s="56"/>
      <c r="UOZ214" s="56"/>
      <c r="UPA214" s="56"/>
      <c r="UPB214" s="56"/>
      <c r="UPC214" s="56"/>
      <c r="UPD214" s="56"/>
      <c r="UPE214" s="56"/>
      <c r="UPF214" s="56"/>
      <c r="UPG214" s="56"/>
      <c r="UPH214" s="56"/>
      <c r="UPI214" s="56"/>
      <c r="UPJ214" s="56"/>
      <c r="UPK214" s="56"/>
      <c r="UPL214" s="56"/>
      <c r="UPM214" s="56"/>
      <c r="UPN214" s="56"/>
      <c r="UPO214" s="56"/>
      <c r="UPP214" s="56"/>
      <c r="UPQ214" s="56"/>
      <c r="UPR214" s="56"/>
      <c r="UPS214" s="56"/>
      <c r="UPT214" s="56"/>
      <c r="UPU214" s="56"/>
      <c r="UPV214" s="56"/>
      <c r="UPW214" s="56"/>
      <c r="UPX214" s="56"/>
      <c r="UPY214" s="56"/>
      <c r="UPZ214" s="56"/>
      <c r="UQA214" s="56"/>
      <c r="UQB214" s="56"/>
      <c r="UQC214" s="56"/>
      <c r="UQD214" s="56"/>
      <c r="UQE214" s="56"/>
      <c r="UQF214" s="56"/>
      <c r="UQG214" s="56"/>
      <c r="UQH214" s="56"/>
      <c r="UQI214" s="56"/>
      <c r="UQJ214" s="56"/>
      <c r="UQK214" s="56"/>
      <c r="UQL214" s="56"/>
      <c r="UQM214" s="56"/>
      <c r="UQN214" s="56"/>
      <c r="UQO214" s="56"/>
      <c r="UQP214" s="56"/>
      <c r="UQQ214" s="56"/>
      <c r="UQR214" s="56"/>
      <c r="UQS214" s="56"/>
      <c r="UQT214" s="56"/>
      <c r="UQU214" s="56"/>
      <c r="UQV214" s="56"/>
      <c r="UQW214" s="56"/>
      <c r="UQX214" s="56"/>
      <c r="UQY214" s="56"/>
      <c r="UQZ214" s="56"/>
      <c r="URA214" s="56"/>
      <c r="URB214" s="56"/>
      <c r="URC214" s="56"/>
      <c r="URD214" s="56"/>
      <c r="URE214" s="56"/>
      <c r="URF214" s="56"/>
      <c r="URG214" s="56"/>
      <c r="URH214" s="56"/>
      <c r="URI214" s="56"/>
      <c r="URJ214" s="56"/>
      <c r="URK214" s="56"/>
      <c r="URL214" s="56"/>
      <c r="URM214" s="56"/>
      <c r="URN214" s="56"/>
      <c r="URO214" s="56"/>
      <c r="URP214" s="56"/>
      <c r="URQ214" s="56"/>
      <c r="URR214" s="56"/>
      <c r="URS214" s="56"/>
      <c r="URT214" s="56"/>
      <c r="URU214" s="56"/>
      <c r="URV214" s="56"/>
      <c r="URW214" s="56"/>
      <c r="URX214" s="56"/>
      <c r="URY214" s="56"/>
      <c r="URZ214" s="56"/>
      <c r="USA214" s="56"/>
      <c r="USB214" s="56"/>
      <c r="USC214" s="56"/>
      <c r="USD214" s="56"/>
      <c r="USE214" s="56"/>
      <c r="USF214" s="56"/>
      <c r="USG214" s="56"/>
      <c r="USH214" s="56"/>
      <c r="USI214" s="56"/>
      <c r="USJ214" s="56"/>
      <c r="USK214" s="56"/>
      <c r="USL214" s="56"/>
      <c r="USM214" s="56"/>
      <c r="USN214" s="56"/>
      <c r="USO214" s="56"/>
      <c r="USP214" s="56"/>
      <c r="USQ214" s="56"/>
      <c r="USR214" s="56"/>
      <c r="USS214" s="56"/>
      <c r="UST214" s="56"/>
      <c r="USU214" s="56"/>
      <c r="USV214" s="56"/>
      <c r="USW214" s="56"/>
      <c r="USX214" s="56"/>
      <c r="USY214" s="56"/>
      <c r="USZ214" s="56"/>
      <c r="UTA214" s="56"/>
      <c r="UTB214" s="56"/>
      <c r="UTC214" s="56"/>
      <c r="UTD214" s="56"/>
      <c r="UTE214" s="56"/>
      <c r="UTF214" s="56"/>
      <c r="UTG214" s="56"/>
      <c r="UTH214" s="56"/>
      <c r="UTI214" s="56"/>
      <c r="UTJ214" s="56"/>
      <c r="UTK214" s="56"/>
      <c r="UTL214" s="56"/>
      <c r="UTM214" s="56"/>
      <c r="UTN214" s="56"/>
      <c r="UTO214" s="56"/>
      <c r="UTP214" s="56"/>
      <c r="UTQ214" s="56"/>
      <c r="UTR214" s="56"/>
      <c r="UTS214" s="56"/>
      <c r="UTT214" s="56"/>
      <c r="UTU214" s="56"/>
      <c r="UTV214" s="56"/>
      <c r="UTW214" s="56"/>
      <c r="UTX214" s="56"/>
      <c r="UTY214" s="56"/>
      <c r="UTZ214" s="56"/>
      <c r="UUA214" s="56"/>
      <c r="UUB214" s="56"/>
      <c r="UUC214" s="56"/>
      <c r="UUD214" s="56"/>
      <c r="UUE214" s="56"/>
      <c r="UUF214" s="56"/>
      <c r="UUG214" s="56"/>
      <c r="UUH214" s="56"/>
      <c r="UUI214" s="56"/>
      <c r="UUJ214" s="56"/>
      <c r="UUK214" s="56"/>
      <c r="UUL214" s="56"/>
      <c r="UUM214" s="56"/>
      <c r="UUN214" s="56"/>
      <c r="UUO214" s="56"/>
      <c r="UUP214" s="56"/>
      <c r="UUQ214" s="56"/>
      <c r="UUR214" s="56"/>
      <c r="UUS214" s="56"/>
      <c r="UUT214" s="56"/>
      <c r="UUU214" s="56"/>
      <c r="UUV214" s="56"/>
      <c r="UUW214" s="56"/>
      <c r="UUX214" s="56"/>
      <c r="UUY214" s="56"/>
      <c r="UUZ214" s="56"/>
      <c r="UVA214" s="56"/>
      <c r="UVB214" s="56"/>
      <c r="UVC214" s="56"/>
      <c r="UVD214" s="56"/>
      <c r="UVE214" s="56"/>
      <c r="UVF214" s="56"/>
      <c r="UVG214" s="56"/>
      <c r="UVH214" s="56"/>
      <c r="UVI214" s="56"/>
      <c r="UVJ214" s="56"/>
      <c r="UVK214" s="56"/>
      <c r="UVL214" s="56"/>
      <c r="UVM214" s="56"/>
      <c r="UVN214" s="56"/>
      <c r="UVO214" s="56"/>
      <c r="UVP214" s="56"/>
      <c r="UVQ214" s="56"/>
      <c r="UVR214" s="56"/>
      <c r="UVS214" s="56"/>
      <c r="UVT214" s="56"/>
      <c r="UVU214" s="56"/>
      <c r="UVV214" s="56"/>
      <c r="UVW214" s="56"/>
      <c r="UVX214" s="56"/>
      <c r="UVY214" s="56"/>
      <c r="UVZ214" s="56"/>
      <c r="UWA214" s="56"/>
      <c r="UWB214" s="56"/>
      <c r="UWC214" s="56"/>
      <c r="UWD214" s="56"/>
      <c r="UWE214" s="56"/>
      <c r="UWF214" s="56"/>
      <c r="UWG214" s="56"/>
      <c r="UWH214" s="56"/>
      <c r="UWI214" s="56"/>
      <c r="UWJ214" s="56"/>
      <c r="UWK214" s="56"/>
      <c r="UWL214" s="56"/>
      <c r="UWM214" s="56"/>
      <c r="UWN214" s="56"/>
      <c r="UWO214" s="56"/>
      <c r="UWP214" s="56"/>
      <c r="UWQ214" s="56"/>
      <c r="UWR214" s="56"/>
      <c r="UWS214" s="56"/>
      <c r="UWT214" s="56"/>
      <c r="UWU214" s="56"/>
      <c r="UWV214" s="56"/>
      <c r="UWW214" s="56"/>
      <c r="UWX214" s="56"/>
      <c r="UWY214" s="56"/>
      <c r="UWZ214" s="56"/>
      <c r="UXA214" s="56"/>
      <c r="UXB214" s="56"/>
      <c r="UXC214" s="56"/>
      <c r="UXD214" s="56"/>
      <c r="UXE214" s="56"/>
      <c r="UXF214" s="56"/>
      <c r="UXG214" s="56"/>
      <c r="UXH214" s="56"/>
      <c r="UXI214" s="56"/>
      <c r="UXJ214" s="56"/>
      <c r="UXK214" s="56"/>
      <c r="UXL214" s="56"/>
      <c r="UXM214" s="56"/>
      <c r="UXN214" s="56"/>
      <c r="UXO214" s="56"/>
      <c r="UXP214" s="56"/>
      <c r="UXQ214" s="56"/>
      <c r="UXR214" s="56"/>
      <c r="UXS214" s="56"/>
      <c r="UXT214" s="56"/>
      <c r="UXU214" s="56"/>
      <c r="UXV214" s="56"/>
      <c r="UXW214" s="56"/>
      <c r="UXX214" s="56"/>
      <c r="UXY214" s="56"/>
      <c r="UXZ214" s="56"/>
      <c r="UYA214" s="56"/>
      <c r="UYB214" s="56"/>
      <c r="UYC214" s="56"/>
      <c r="UYD214" s="56"/>
      <c r="UYE214" s="56"/>
      <c r="UYF214" s="56"/>
      <c r="UYG214" s="56"/>
      <c r="UYH214" s="56"/>
      <c r="UYI214" s="56"/>
      <c r="UYJ214" s="56"/>
      <c r="UYK214" s="56"/>
      <c r="UYL214" s="56"/>
      <c r="UYM214" s="56"/>
      <c r="UYN214" s="56"/>
      <c r="UYO214" s="56"/>
      <c r="UYP214" s="56"/>
      <c r="UYQ214" s="56"/>
      <c r="UYR214" s="56"/>
      <c r="UYS214" s="56"/>
      <c r="UYT214" s="56"/>
      <c r="UYU214" s="56"/>
      <c r="UYV214" s="56"/>
      <c r="UYW214" s="56"/>
      <c r="UYX214" s="56"/>
      <c r="UYY214" s="56"/>
      <c r="UYZ214" s="56"/>
      <c r="UZA214" s="56"/>
      <c r="UZB214" s="56"/>
      <c r="UZC214" s="56"/>
      <c r="UZD214" s="56"/>
      <c r="UZE214" s="56"/>
      <c r="UZF214" s="56"/>
      <c r="UZG214" s="56"/>
      <c r="UZH214" s="56"/>
      <c r="UZI214" s="56"/>
      <c r="UZJ214" s="56"/>
      <c r="UZK214" s="56"/>
      <c r="UZL214" s="56"/>
      <c r="UZM214" s="56"/>
      <c r="UZN214" s="56"/>
      <c r="UZO214" s="56"/>
      <c r="UZP214" s="56"/>
      <c r="UZQ214" s="56"/>
      <c r="UZR214" s="56"/>
      <c r="UZS214" s="56"/>
      <c r="UZT214" s="56"/>
      <c r="UZU214" s="56"/>
      <c r="UZV214" s="56"/>
      <c r="UZW214" s="56"/>
      <c r="UZX214" s="56"/>
      <c r="UZY214" s="56"/>
      <c r="UZZ214" s="56"/>
      <c r="VAA214" s="56"/>
      <c r="VAB214" s="56"/>
      <c r="VAC214" s="56"/>
      <c r="VAD214" s="56"/>
      <c r="VAE214" s="56"/>
      <c r="VAF214" s="56"/>
      <c r="VAG214" s="56"/>
      <c r="VAH214" s="56"/>
      <c r="VAI214" s="56"/>
      <c r="VAJ214" s="56"/>
      <c r="VAK214" s="56"/>
      <c r="VAL214" s="56"/>
      <c r="VAM214" s="56"/>
      <c r="VAN214" s="56"/>
      <c r="VAO214" s="56"/>
      <c r="VAP214" s="56"/>
      <c r="VAQ214" s="56"/>
      <c r="VAR214" s="56"/>
      <c r="VAS214" s="56"/>
      <c r="VAT214" s="56"/>
      <c r="VAU214" s="56"/>
      <c r="VAV214" s="56"/>
      <c r="VAW214" s="56"/>
      <c r="VAX214" s="56"/>
      <c r="VAY214" s="56"/>
      <c r="VAZ214" s="56"/>
      <c r="VBA214" s="56"/>
      <c r="VBB214" s="56"/>
      <c r="VBC214" s="56"/>
      <c r="VBD214" s="56"/>
      <c r="VBE214" s="56"/>
      <c r="VBF214" s="56"/>
      <c r="VBG214" s="56"/>
      <c r="VBH214" s="56"/>
      <c r="VBI214" s="56"/>
      <c r="VBJ214" s="56"/>
      <c r="VBK214" s="56"/>
      <c r="VBL214" s="56"/>
      <c r="VBM214" s="56"/>
      <c r="VBN214" s="56"/>
      <c r="VBO214" s="56"/>
      <c r="VBP214" s="56"/>
      <c r="VBQ214" s="56"/>
      <c r="VBR214" s="56"/>
      <c r="VBS214" s="56"/>
      <c r="VBT214" s="56"/>
      <c r="VBU214" s="56"/>
      <c r="VBV214" s="56"/>
      <c r="VBW214" s="56"/>
      <c r="VBX214" s="56"/>
      <c r="VBY214" s="56"/>
      <c r="VBZ214" s="56"/>
      <c r="VCA214" s="56"/>
      <c r="VCB214" s="56"/>
      <c r="VCC214" s="56"/>
      <c r="VCD214" s="56"/>
      <c r="VCE214" s="56"/>
      <c r="VCF214" s="56"/>
      <c r="VCG214" s="56"/>
      <c r="VCH214" s="56"/>
      <c r="VCI214" s="56"/>
      <c r="VCJ214" s="56"/>
      <c r="VCK214" s="56"/>
      <c r="VCL214" s="56"/>
      <c r="VCM214" s="56"/>
      <c r="VCN214" s="56"/>
      <c r="VCO214" s="56"/>
      <c r="VCP214" s="56"/>
      <c r="VCQ214" s="56"/>
      <c r="VCR214" s="56"/>
      <c r="VCS214" s="56"/>
      <c r="VCT214" s="56"/>
      <c r="VCU214" s="56"/>
      <c r="VCV214" s="56"/>
      <c r="VCW214" s="56"/>
      <c r="VCX214" s="56"/>
      <c r="VCY214" s="56"/>
      <c r="VCZ214" s="56"/>
      <c r="VDA214" s="56"/>
      <c r="VDB214" s="56"/>
      <c r="VDC214" s="56"/>
      <c r="VDD214" s="56"/>
      <c r="VDE214" s="56"/>
      <c r="VDF214" s="56"/>
      <c r="VDG214" s="56"/>
      <c r="VDH214" s="56"/>
      <c r="VDI214" s="56"/>
      <c r="VDJ214" s="56"/>
      <c r="VDK214" s="56"/>
      <c r="VDL214" s="56"/>
      <c r="VDM214" s="56"/>
      <c r="VDN214" s="56"/>
      <c r="VDO214" s="56"/>
      <c r="VDP214" s="56"/>
      <c r="VDQ214" s="56"/>
      <c r="VDR214" s="56"/>
      <c r="VDS214" s="56"/>
      <c r="VDT214" s="56"/>
      <c r="VDU214" s="56"/>
      <c r="VDV214" s="56"/>
      <c r="VDW214" s="56"/>
      <c r="VDX214" s="56"/>
      <c r="VDY214" s="56"/>
      <c r="VDZ214" s="56"/>
      <c r="VEA214" s="56"/>
      <c r="VEB214" s="56"/>
      <c r="VEC214" s="56"/>
      <c r="VED214" s="56"/>
      <c r="VEE214" s="56"/>
      <c r="VEF214" s="56"/>
      <c r="VEG214" s="56"/>
      <c r="VEH214" s="56"/>
      <c r="VEI214" s="56"/>
      <c r="VEJ214" s="56"/>
      <c r="VEK214" s="56"/>
      <c r="VEL214" s="56"/>
      <c r="VEM214" s="56"/>
      <c r="VEN214" s="56"/>
      <c r="VEO214" s="56"/>
      <c r="VEP214" s="56"/>
      <c r="VEQ214" s="56"/>
      <c r="VER214" s="56"/>
      <c r="VES214" s="56"/>
      <c r="VET214" s="56"/>
      <c r="VEU214" s="56"/>
      <c r="VEV214" s="56"/>
      <c r="VEW214" s="56"/>
      <c r="VEX214" s="56"/>
      <c r="VEY214" s="56"/>
      <c r="VEZ214" s="56"/>
      <c r="VFA214" s="56"/>
      <c r="VFB214" s="56"/>
      <c r="VFC214" s="56"/>
      <c r="VFD214" s="56"/>
      <c r="VFE214" s="56"/>
      <c r="VFF214" s="56"/>
      <c r="VFG214" s="56"/>
      <c r="VFH214" s="56"/>
      <c r="VFI214" s="56"/>
      <c r="VFJ214" s="56"/>
      <c r="VFK214" s="56"/>
      <c r="VFL214" s="56"/>
      <c r="VFM214" s="56"/>
      <c r="VFN214" s="56"/>
      <c r="VFO214" s="56"/>
      <c r="VFP214" s="56"/>
      <c r="VFQ214" s="56"/>
      <c r="VFR214" s="56"/>
      <c r="VFS214" s="56"/>
      <c r="VFT214" s="56"/>
      <c r="VFU214" s="56"/>
      <c r="VFV214" s="56"/>
      <c r="VFW214" s="56"/>
      <c r="VFX214" s="56"/>
      <c r="VFY214" s="56"/>
      <c r="VFZ214" s="56"/>
      <c r="VGA214" s="56"/>
      <c r="VGB214" s="56"/>
      <c r="VGC214" s="56"/>
      <c r="VGD214" s="56"/>
      <c r="VGE214" s="56"/>
      <c r="VGF214" s="56"/>
      <c r="VGG214" s="56"/>
      <c r="VGH214" s="56"/>
      <c r="VGI214" s="56"/>
      <c r="VGJ214" s="56"/>
      <c r="VGK214" s="56"/>
      <c r="VGL214" s="56"/>
      <c r="VGM214" s="56"/>
      <c r="VGN214" s="56"/>
      <c r="VGO214" s="56"/>
      <c r="VGP214" s="56"/>
      <c r="VGQ214" s="56"/>
      <c r="VGR214" s="56"/>
      <c r="VGS214" s="56"/>
      <c r="VGT214" s="56"/>
      <c r="VGU214" s="56"/>
      <c r="VGV214" s="56"/>
      <c r="VGW214" s="56"/>
      <c r="VGX214" s="56"/>
      <c r="VGY214" s="56"/>
      <c r="VGZ214" s="56"/>
      <c r="VHA214" s="56"/>
      <c r="VHB214" s="56"/>
      <c r="VHC214" s="56"/>
      <c r="VHD214" s="56"/>
      <c r="VHE214" s="56"/>
      <c r="VHF214" s="56"/>
      <c r="VHG214" s="56"/>
      <c r="VHH214" s="56"/>
      <c r="VHI214" s="56"/>
      <c r="VHJ214" s="56"/>
      <c r="VHK214" s="56"/>
      <c r="VHL214" s="56"/>
      <c r="VHM214" s="56"/>
      <c r="VHN214" s="56"/>
      <c r="VHO214" s="56"/>
      <c r="VHP214" s="56"/>
      <c r="VHQ214" s="56"/>
      <c r="VHR214" s="56"/>
      <c r="VHS214" s="56"/>
      <c r="VHT214" s="56"/>
      <c r="VHU214" s="56"/>
      <c r="VHV214" s="56"/>
      <c r="VHW214" s="56"/>
      <c r="VHX214" s="56"/>
      <c r="VHY214" s="56"/>
      <c r="VHZ214" s="56"/>
      <c r="VIA214" s="56"/>
      <c r="VIB214" s="56"/>
      <c r="VIC214" s="56"/>
      <c r="VID214" s="56"/>
      <c r="VIE214" s="56"/>
      <c r="VIF214" s="56"/>
      <c r="VIG214" s="56"/>
      <c r="VIH214" s="56"/>
      <c r="VII214" s="56"/>
      <c r="VIJ214" s="56"/>
      <c r="VIK214" s="56"/>
      <c r="VIL214" s="56"/>
      <c r="VIM214" s="56"/>
      <c r="VIN214" s="56"/>
      <c r="VIO214" s="56"/>
      <c r="VIP214" s="56"/>
      <c r="VIQ214" s="56"/>
      <c r="VIR214" s="56"/>
      <c r="VIS214" s="56"/>
      <c r="VIT214" s="56"/>
      <c r="VIU214" s="56"/>
      <c r="VIV214" s="56"/>
      <c r="VIW214" s="56"/>
      <c r="VIX214" s="56"/>
      <c r="VIY214" s="56"/>
      <c r="VIZ214" s="56"/>
      <c r="VJA214" s="56"/>
      <c r="VJB214" s="56"/>
      <c r="VJC214" s="56"/>
      <c r="VJD214" s="56"/>
      <c r="VJE214" s="56"/>
      <c r="VJF214" s="56"/>
      <c r="VJG214" s="56"/>
      <c r="VJH214" s="56"/>
      <c r="VJI214" s="56"/>
      <c r="VJJ214" s="56"/>
      <c r="VJK214" s="56"/>
      <c r="VJL214" s="56"/>
      <c r="VJM214" s="56"/>
      <c r="VJN214" s="56"/>
      <c r="VJO214" s="56"/>
      <c r="VJP214" s="56"/>
      <c r="VJQ214" s="56"/>
      <c r="VJR214" s="56"/>
      <c r="VJS214" s="56"/>
      <c r="VJT214" s="56"/>
      <c r="VJU214" s="56"/>
      <c r="VJV214" s="56"/>
      <c r="VJW214" s="56"/>
      <c r="VJX214" s="56"/>
      <c r="VJY214" s="56"/>
      <c r="VJZ214" s="56"/>
      <c r="VKA214" s="56"/>
      <c r="VKB214" s="56"/>
      <c r="VKC214" s="56"/>
      <c r="VKD214" s="56"/>
      <c r="VKE214" s="56"/>
      <c r="VKF214" s="56"/>
      <c r="VKG214" s="56"/>
      <c r="VKH214" s="56"/>
      <c r="VKI214" s="56"/>
      <c r="VKJ214" s="56"/>
      <c r="VKK214" s="56"/>
      <c r="VKL214" s="56"/>
      <c r="VKM214" s="56"/>
      <c r="VKN214" s="56"/>
      <c r="VKO214" s="56"/>
      <c r="VKP214" s="56"/>
      <c r="VKQ214" s="56"/>
      <c r="VKR214" s="56"/>
      <c r="VKS214" s="56"/>
      <c r="VKT214" s="56"/>
      <c r="VKU214" s="56"/>
      <c r="VKV214" s="56"/>
      <c r="VKW214" s="56"/>
      <c r="VKX214" s="56"/>
      <c r="VKY214" s="56"/>
      <c r="VKZ214" s="56"/>
      <c r="VLA214" s="56"/>
      <c r="VLB214" s="56"/>
      <c r="VLC214" s="56"/>
      <c r="VLD214" s="56"/>
      <c r="VLE214" s="56"/>
      <c r="VLF214" s="56"/>
      <c r="VLG214" s="56"/>
      <c r="VLH214" s="56"/>
      <c r="VLI214" s="56"/>
      <c r="VLJ214" s="56"/>
      <c r="VLK214" s="56"/>
      <c r="VLL214" s="56"/>
      <c r="VLM214" s="56"/>
      <c r="VLN214" s="56"/>
      <c r="VLO214" s="56"/>
      <c r="VLP214" s="56"/>
      <c r="VLQ214" s="56"/>
      <c r="VLR214" s="56"/>
      <c r="VLS214" s="56"/>
      <c r="VLT214" s="56"/>
      <c r="VLU214" s="56"/>
      <c r="VLV214" s="56"/>
      <c r="VLW214" s="56"/>
      <c r="VLX214" s="56"/>
      <c r="VLY214" s="56"/>
      <c r="VLZ214" s="56"/>
      <c r="VMA214" s="56"/>
      <c r="VMB214" s="56"/>
      <c r="VMC214" s="56"/>
      <c r="VMD214" s="56"/>
      <c r="VME214" s="56"/>
      <c r="VMF214" s="56"/>
      <c r="VMG214" s="56"/>
      <c r="VMH214" s="56"/>
      <c r="VMI214" s="56"/>
      <c r="VMJ214" s="56"/>
      <c r="VMK214" s="56"/>
      <c r="VML214" s="56"/>
      <c r="VMM214" s="56"/>
      <c r="VMN214" s="56"/>
      <c r="VMO214" s="56"/>
      <c r="VMP214" s="56"/>
      <c r="VMQ214" s="56"/>
      <c r="VMR214" s="56"/>
      <c r="VMS214" s="56"/>
      <c r="VMT214" s="56"/>
      <c r="VMU214" s="56"/>
      <c r="VMV214" s="56"/>
      <c r="VMW214" s="56"/>
      <c r="VMX214" s="56"/>
      <c r="VMY214" s="56"/>
      <c r="VMZ214" s="56"/>
      <c r="VNA214" s="56"/>
      <c r="VNB214" s="56"/>
      <c r="VNC214" s="56"/>
      <c r="VND214" s="56"/>
      <c r="VNE214" s="56"/>
      <c r="VNF214" s="56"/>
      <c r="VNG214" s="56"/>
      <c r="VNH214" s="56"/>
      <c r="VNI214" s="56"/>
      <c r="VNJ214" s="56"/>
      <c r="VNK214" s="56"/>
      <c r="VNL214" s="56"/>
      <c r="VNM214" s="56"/>
      <c r="VNN214" s="56"/>
      <c r="VNO214" s="56"/>
      <c r="VNP214" s="56"/>
      <c r="VNQ214" s="56"/>
      <c r="VNR214" s="56"/>
      <c r="VNS214" s="56"/>
      <c r="VNT214" s="56"/>
      <c r="VNU214" s="56"/>
      <c r="VNV214" s="56"/>
      <c r="VNW214" s="56"/>
      <c r="VNX214" s="56"/>
      <c r="VNY214" s="56"/>
      <c r="VNZ214" s="56"/>
      <c r="VOA214" s="56"/>
      <c r="VOB214" s="56"/>
      <c r="VOC214" s="56"/>
      <c r="VOD214" s="56"/>
      <c r="VOE214" s="56"/>
      <c r="VOF214" s="56"/>
      <c r="VOG214" s="56"/>
      <c r="VOH214" s="56"/>
      <c r="VOI214" s="56"/>
      <c r="VOJ214" s="56"/>
      <c r="VOK214" s="56"/>
      <c r="VOL214" s="56"/>
      <c r="VOM214" s="56"/>
      <c r="VON214" s="56"/>
      <c r="VOO214" s="56"/>
      <c r="VOP214" s="56"/>
      <c r="VOQ214" s="56"/>
      <c r="VOR214" s="56"/>
      <c r="VOS214" s="56"/>
      <c r="VOT214" s="56"/>
      <c r="VOU214" s="56"/>
      <c r="VOV214" s="56"/>
      <c r="VOW214" s="56"/>
      <c r="VOX214" s="56"/>
      <c r="VOY214" s="56"/>
      <c r="VOZ214" s="56"/>
      <c r="VPA214" s="56"/>
      <c r="VPB214" s="56"/>
      <c r="VPC214" s="56"/>
      <c r="VPD214" s="56"/>
      <c r="VPE214" s="56"/>
      <c r="VPF214" s="56"/>
      <c r="VPG214" s="56"/>
      <c r="VPH214" s="56"/>
      <c r="VPI214" s="56"/>
      <c r="VPJ214" s="56"/>
      <c r="VPK214" s="56"/>
      <c r="VPL214" s="56"/>
      <c r="VPM214" s="56"/>
      <c r="VPN214" s="56"/>
      <c r="VPO214" s="56"/>
      <c r="VPP214" s="56"/>
      <c r="VPQ214" s="56"/>
      <c r="VPR214" s="56"/>
      <c r="VPS214" s="56"/>
      <c r="VPT214" s="56"/>
      <c r="VPU214" s="56"/>
      <c r="VPV214" s="56"/>
      <c r="VPW214" s="56"/>
      <c r="VPX214" s="56"/>
      <c r="VPY214" s="56"/>
      <c r="VPZ214" s="56"/>
      <c r="VQA214" s="56"/>
      <c r="VQB214" s="56"/>
      <c r="VQC214" s="56"/>
      <c r="VQD214" s="56"/>
      <c r="VQE214" s="56"/>
      <c r="VQF214" s="56"/>
      <c r="VQG214" s="56"/>
      <c r="VQH214" s="56"/>
      <c r="VQI214" s="56"/>
      <c r="VQJ214" s="56"/>
      <c r="VQK214" s="56"/>
      <c r="VQL214" s="56"/>
      <c r="VQM214" s="56"/>
      <c r="VQN214" s="56"/>
      <c r="VQO214" s="56"/>
      <c r="VQP214" s="56"/>
      <c r="VQQ214" s="56"/>
      <c r="VQR214" s="56"/>
      <c r="VQS214" s="56"/>
      <c r="VQT214" s="56"/>
      <c r="VQU214" s="56"/>
      <c r="VQV214" s="56"/>
      <c r="VQW214" s="56"/>
      <c r="VQX214" s="56"/>
      <c r="VQY214" s="56"/>
      <c r="VQZ214" s="56"/>
      <c r="VRA214" s="56"/>
      <c r="VRB214" s="56"/>
      <c r="VRC214" s="56"/>
      <c r="VRD214" s="56"/>
      <c r="VRE214" s="56"/>
      <c r="VRF214" s="56"/>
      <c r="VRG214" s="56"/>
      <c r="VRH214" s="56"/>
      <c r="VRI214" s="56"/>
      <c r="VRJ214" s="56"/>
      <c r="VRK214" s="56"/>
      <c r="VRL214" s="56"/>
      <c r="VRM214" s="56"/>
      <c r="VRN214" s="56"/>
      <c r="VRO214" s="56"/>
      <c r="VRP214" s="56"/>
      <c r="VRQ214" s="56"/>
      <c r="VRR214" s="56"/>
      <c r="VRS214" s="56"/>
      <c r="VRT214" s="56"/>
      <c r="VRU214" s="56"/>
      <c r="VRV214" s="56"/>
      <c r="VRW214" s="56"/>
      <c r="VRX214" s="56"/>
      <c r="VRY214" s="56"/>
      <c r="VRZ214" s="56"/>
      <c r="VSA214" s="56"/>
      <c r="VSB214" s="56"/>
      <c r="VSC214" s="56"/>
      <c r="VSD214" s="56"/>
      <c r="VSE214" s="56"/>
      <c r="VSF214" s="56"/>
      <c r="VSG214" s="56"/>
      <c r="VSH214" s="56"/>
      <c r="VSI214" s="56"/>
      <c r="VSJ214" s="56"/>
      <c r="VSK214" s="56"/>
      <c r="VSL214" s="56"/>
      <c r="VSM214" s="56"/>
      <c r="VSN214" s="56"/>
      <c r="VSO214" s="56"/>
      <c r="VSP214" s="56"/>
      <c r="VSQ214" s="56"/>
      <c r="VSR214" s="56"/>
      <c r="VSS214" s="56"/>
      <c r="VST214" s="56"/>
      <c r="VSU214" s="56"/>
      <c r="VSV214" s="56"/>
      <c r="VSW214" s="56"/>
      <c r="VSX214" s="56"/>
      <c r="VSY214" s="56"/>
      <c r="VSZ214" s="56"/>
      <c r="VTA214" s="56"/>
      <c r="VTB214" s="56"/>
      <c r="VTC214" s="56"/>
      <c r="VTD214" s="56"/>
      <c r="VTE214" s="56"/>
      <c r="VTF214" s="56"/>
      <c r="VTG214" s="56"/>
      <c r="VTH214" s="56"/>
      <c r="VTI214" s="56"/>
      <c r="VTJ214" s="56"/>
      <c r="VTK214" s="56"/>
      <c r="VTL214" s="56"/>
      <c r="VTM214" s="56"/>
      <c r="VTN214" s="56"/>
      <c r="VTO214" s="56"/>
      <c r="VTP214" s="56"/>
      <c r="VTQ214" s="56"/>
      <c r="VTR214" s="56"/>
      <c r="VTS214" s="56"/>
      <c r="VTT214" s="56"/>
      <c r="VTU214" s="56"/>
      <c r="VTV214" s="56"/>
      <c r="VTW214" s="56"/>
      <c r="VTX214" s="56"/>
      <c r="VTY214" s="56"/>
      <c r="VTZ214" s="56"/>
      <c r="VUA214" s="56"/>
      <c r="VUB214" s="56"/>
      <c r="VUC214" s="56"/>
      <c r="VUD214" s="56"/>
      <c r="VUE214" s="56"/>
      <c r="VUF214" s="56"/>
      <c r="VUG214" s="56"/>
      <c r="VUH214" s="56"/>
      <c r="VUI214" s="56"/>
      <c r="VUJ214" s="56"/>
      <c r="VUK214" s="56"/>
      <c r="VUL214" s="56"/>
      <c r="VUM214" s="56"/>
      <c r="VUN214" s="56"/>
      <c r="VUO214" s="56"/>
      <c r="VUP214" s="56"/>
      <c r="VUQ214" s="56"/>
      <c r="VUR214" s="56"/>
      <c r="VUS214" s="56"/>
      <c r="VUT214" s="56"/>
      <c r="VUU214" s="56"/>
      <c r="VUV214" s="56"/>
      <c r="VUW214" s="56"/>
      <c r="VUX214" s="56"/>
      <c r="VUY214" s="56"/>
      <c r="VUZ214" s="56"/>
      <c r="VVA214" s="56"/>
      <c r="VVB214" s="56"/>
      <c r="VVC214" s="56"/>
      <c r="VVD214" s="56"/>
      <c r="VVE214" s="56"/>
      <c r="VVF214" s="56"/>
      <c r="VVG214" s="56"/>
      <c r="VVH214" s="56"/>
      <c r="VVI214" s="56"/>
      <c r="VVJ214" s="56"/>
      <c r="VVK214" s="56"/>
      <c r="VVL214" s="56"/>
      <c r="VVM214" s="56"/>
      <c r="VVN214" s="56"/>
      <c r="VVO214" s="56"/>
      <c r="VVP214" s="56"/>
      <c r="VVQ214" s="56"/>
      <c r="VVR214" s="56"/>
      <c r="VVS214" s="56"/>
      <c r="VVT214" s="56"/>
      <c r="VVU214" s="56"/>
      <c r="VVV214" s="56"/>
      <c r="VVW214" s="56"/>
      <c r="VVX214" s="56"/>
      <c r="VVY214" s="56"/>
      <c r="VVZ214" s="56"/>
      <c r="VWA214" s="56"/>
      <c r="VWB214" s="56"/>
      <c r="VWC214" s="56"/>
      <c r="VWD214" s="56"/>
      <c r="VWE214" s="56"/>
      <c r="VWF214" s="56"/>
      <c r="VWG214" s="56"/>
      <c r="VWH214" s="56"/>
      <c r="VWI214" s="56"/>
      <c r="VWJ214" s="56"/>
      <c r="VWK214" s="56"/>
      <c r="VWL214" s="56"/>
      <c r="VWM214" s="56"/>
      <c r="VWN214" s="56"/>
      <c r="VWO214" s="56"/>
      <c r="VWP214" s="56"/>
      <c r="VWQ214" s="56"/>
      <c r="VWR214" s="56"/>
      <c r="VWS214" s="56"/>
      <c r="VWT214" s="56"/>
      <c r="VWU214" s="56"/>
      <c r="VWV214" s="56"/>
      <c r="VWW214" s="56"/>
      <c r="VWX214" s="56"/>
      <c r="VWY214" s="56"/>
      <c r="VWZ214" s="56"/>
      <c r="VXA214" s="56"/>
      <c r="VXB214" s="56"/>
      <c r="VXC214" s="56"/>
      <c r="VXD214" s="56"/>
      <c r="VXE214" s="56"/>
      <c r="VXF214" s="56"/>
      <c r="VXG214" s="56"/>
      <c r="VXH214" s="56"/>
      <c r="VXI214" s="56"/>
      <c r="VXJ214" s="56"/>
      <c r="VXK214" s="56"/>
      <c r="VXL214" s="56"/>
      <c r="VXM214" s="56"/>
      <c r="VXN214" s="56"/>
      <c r="VXO214" s="56"/>
      <c r="VXP214" s="56"/>
      <c r="VXQ214" s="56"/>
      <c r="VXR214" s="56"/>
      <c r="VXS214" s="56"/>
      <c r="VXT214" s="56"/>
      <c r="VXU214" s="56"/>
      <c r="VXV214" s="56"/>
      <c r="VXW214" s="56"/>
      <c r="VXX214" s="56"/>
      <c r="VXY214" s="56"/>
      <c r="VXZ214" s="56"/>
      <c r="VYA214" s="56"/>
      <c r="VYB214" s="56"/>
      <c r="VYC214" s="56"/>
      <c r="VYD214" s="56"/>
      <c r="VYE214" s="56"/>
      <c r="VYF214" s="56"/>
      <c r="VYG214" s="56"/>
      <c r="VYH214" s="56"/>
      <c r="VYI214" s="56"/>
      <c r="VYJ214" s="56"/>
      <c r="VYK214" s="56"/>
      <c r="VYL214" s="56"/>
      <c r="VYM214" s="56"/>
      <c r="VYN214" s="56"/>
      <c r="VYO214" s="56"/>
      <c r="VYP214" s="56"/>
      <c r="VYQ214" s="56"/>
      <c r="VYR214" s="56"/>
      <c r="VYS214" s="56"/>
      <c r="VYT214" s="56"/>
      <c r="VYU214" s="56"/>
      <c r="VYV214" s="56"/>
      <c r="VYW214" s="56"/>
      <c r="VYX214" s="56"/>
      <c r="VYY214" s="56"/>
      <c r="VYZ214" s="56"/>
      <c r="VZA214" s="56"/>
      <c r="VZB214" s="56"/>
      <c r="VZC214" s="56"/>
      <c r="VZD214" s="56"/>
      <c r="VZE214" s="56"/>
      <c r="VZF214" s="56"/>
      <c r="VZG214" s="56"/>
      <c r="VZH214" s="56"/>
      <c r="VZI214" s="56"/>
      <c r="VZJ214" s="56"/>
      <c r="VZK214" s="56"/>
      <c r="VZL214" s="56"/>
      <c r="VZM214" s="56"/>
      <c r="VZN214" s="56"/>
      <c r="VZO214" s="56"/>
      <c r="VZP214" s="56"/>
      <c r="VZQ214" s="56"/>
      <c r="VZR214" s="56"/>
      <c r="VZS214" s="56"/>
      <c r="VZT214" s="56"/>
      <c r="VZU214" s="56"/>
      <c r="VZV214" s="56"/>
      <c r="VZW214" s="56"/>
      <c r="VZX214" s="56"/>
      <c r="VZY214" s="56"/>
      <c r="VZZ214" s="56"/>
      <c r="WAA214" s="56"/>
      <c r="WAB214" s="56"/>
      <c r="WAC214" s="56"/>
      <c r="WAD214" s="56"/>
      <c r="WAE214" s="56"/>
      <c r="WAF214" s="56"/>
      <c r="WAG214" s="56"/>
      <c r="WAH214" s="56"/>
      <c r="WAI214" s="56"/>
      <c r="WAJ214" s="56"/>
      <c r="WAK214" s="56"/>
      <c r="WAL214" s="56"/>
      <c r="WAM214" s="56"/>
      <c r="WAN214" s="56"/>
      <c r="WAO214" s="56"/>
      <c r="WAP214" s="56"/>
      <c r="WAQ214" s="56"/>
      <c r="WAR214" s="56"/>
      <c r="WAS214" s="56"/>
      <c r="WAT214" s="56"/>
      <c r="WAU214" s="56"/>
      <c r="WAV214" s="56"/>
      <c r="WAW214" s="56"/>
      <c r="WAX214" s="56"/>
      <c r="WAY214" s="56"/>
      <c r="WAZ214" s="56"/>
      <c r="WBA214" s="56"/>
      <c r="WBB214" s="56"/>
      <c r="WBC214" s="56"/>
      <c r="WBD214" s="56"/>
      <c r="WBE214" s="56"/>
      <c r="WBF214" s="56"/>
      <c r="WBG214" s="56"/>
      <c r="WBH214" s="56"/>
      <c r="WBI214" s="56"/>
      <c r="WBJ214" s="56"/>
      <c r="WBK214" s="56"/>
      <c r="WBL214" s="56"/>
      <c r="WBM214" s="56"/>
      <c r="WBN214" s="56"/>
      <c r="WBO214" s="56"/>
      <c r="WBP214" s="56"/>
      <c r="WBQ214" s="56"/>
      <c r="WBR214" s="56"/>
      <c r="WBS214" s="56"/>
      <c r="WBT214" s="56"/>
      <c r="WBU214" s="56"/>
      <c r="WBV214" s="56"/>
      <c r="WBW214" s="56"/>
      <c r="WBX214" s="56"/>
      <c r="WBY214" s="56"/>
      <c r="WBZ214" s="56"/>
      <c r="WCA214" s="56"/>
      <c r="WCB214" s="56"/>
      <c r="WCC214" s="56"/>
      <c r="WCD214" s="56"/>
      <c r="WCE214" s="56"/>
      <c r="WCF214" s="56"/>
      <c r="WCG214" s="56"/>
      <c r="WCH214" s="56"/>
      <c r="WCI214" s="56"/>
      <c r="WCJ214" s="56"/>
      <c r="WCK214" s="56"/>
      <c r="WCL214" s="56"/>
      <c r="WCM214" s="56"/>
      <c r="WCN214" s="56"/>
      <c r="WCO214" s="56"/>
      <c r="WCP214" s="56"/>
      <c r="WCQ214" s="56"/>
      <c r="WCR214" s="56"/>
      <c r="WCS214" s="56"/>
      <c r="WCT214" s="56"/>
      <c r="WCU214" s="56"/>
      <c r="WCV214" s="56"/>
      <c r="WCW214" s="56"/>
      <c r="WCX214" s="56"/>
      <c r="WCY214" s="56"/>
      <c r="WCZ214" s="56"/>
      <c r="WDA214" s="56"/>
      <c r="WDB214" s="56"/>
      <c r="WDC214" s="56"/>
      <c r="WDD214" s="56"/>
      <c r="WDE214" s="56"/>
      <c r="WDF214" s="56"/>
      <c r="WDG214" s="56"/>
      <c r="WDH214" s="56"/>
      <c r="WDI214" s="56"/>
      <c r="WDJ214" s="56"/>
      <c r="WDK214" s="56"/>
      <c r="WDL214" s="56"/>
      <c r="WDM214" s="56"/>
      <c r="WDN214" s="56"/>
      <c r="WDO214" s="56"/>
      <c r="WDP214" s="56"/>
      <c r="WDQ214" s="56"/>
      <c r="WDR214" s="56"/>
      <c r="WDS214" s="56"/>
      <c r="WDT214" s="56"/>
      <c r="WDU214" s="56"/>
      <c r="WDV214" s="56"/>
      <c r="WDW214" s="56"/>
      <c r="WDX214" s="56"/>
      <c r="WDY214" s="56"/>
      <c r="WDZ214" s="56"/>
      <c r="WEA214" s="56"/>
      <c r="WEB214" s="56"/>
      <c r="WEC214" s="56"/>
      <c r="WED214" s="56"/>
      <c r="WEE214" s="56"/>
      <c r="WEF214" s="56"/>
      <c r="WEG214" s="56"/>
      <c r="WEH214" s="56"/>
      <c r="WEI214" s="56"/>
      <c r="WEJ214" s="56"/>
      <c r="WEK214" s="56"/>
      <c r="WEL214" s="56"/>
      <c r="WEM214" s="56"/>
      <c r="WEN214" s="56"/>
      <c r="WEO214" s="56"/>
      <c r="WEP214" s="56"/>
      <c r="WEQ214" s="56"/>
      <c r="WER214" s="56"/>
      <c r="WES214" s="56"/>
      <c r="WET214" s="56"/>
      <c r="WEU214" s="56"/>
      <c r="WEV214" s="56"/>
      <c r="WEW214" s="56"/>
      <c r="WEX214" s="56"/>
      <c r="WEY214" s="56"/>
      <c r="WEZ214" s="56"/>
      <c r="WFA214" s="56"/>
      <c r="WFB214" s="56"/>
      <c r="WFC214" s="56"/>
      <c r="WFD214" s="56"/>
      <c r="WFE214" s="56"/>
      <c r="WFF214" s="56"/>
      <c r="WFG214" s="56"/>
      <c r="WFH214" s="56"/>
      <c r="WFI214" s="56"/>
      <c r="WFJ214" s="56"/>
      <c r="WFK214" s="56"/>
      <c r="WFL214" s="56"/>
      <c r="WFM214" s="56"/>
      <c r="WFN214" s="56"/>
      <c r="WFO214" s="56"/>
      <c r="WFP214" s="56"/>
      <c r="WFQ214" s="56"/>
      <c r="WFR214" s="56"/>
      <c r="WFS214" s="56"/>
      <c r="WFT214" s="56"/>
      <c r="WFU214" s="56"/>
      <c r="WFV214" s="56"/>
      <c r="WFW214" s="56"/>
      <c r="WFX214" s="56"/>
      <c r="WFY214" s="56"/>
      <c r="WFZ214" s="56"/>
      <c r="WGA214" s="56"/>
      <c r="WGB214" s="56"/>
      <c r="WGC214" s="56"/>
      <c r="WGD214" s="56"/>
      <c r="WGE214" s="56"/>
      <c r="WGF214" s="56"/>
      <c r="WGG214" s="56"/>
      <c r="WGH214" s="56"/>
      <c r="WGI214" s="56"/>
      <c r="WGJ214" s="56"/>
      <c r="WGK214" s="56"/>
      <c r="WGL214" s="56"/>
      <c r="WGM214" s="56"/>
      <c r="WGN214" s="56"/>
      <c r="WGO214" s="56"/>
      <c r="WGP214" s="56"/>
      <c r="WGQ214" s="56"/>
      <c r="WGR214" s="56"/>
      <c r="WGS214" s="56"/>
      <c r="WGT214" s="56"/>
      <c r="WGU214" s="56"/>
      <c r="WGV214" s="56"/>
      <c r="WGW214" s="56"/>
      <c r="WGX214" s="56"/>
      <c r="WGY214" s="56"/>
      <c r="WGZ214" s="56"/>
      <c r="WHA214" s="56"/>
      <c r="WHB214" s="56"/>
      <c r="WHC214" s="56"/>
      <c r="WHD214" s="56"/>
      <c r="WHE214" s="56"/>
      <c r="WHF214" s="56"/>
      <c r="WHG214" s="56"/>
      <c r="WHH214" s="56"/>
      <c r="WHI214" s="56"/>
      <c r="WHJ214" s="56"/>
      <c r="WHK214" s="56"/>
      <c r="WHL214" s="56"/>
      <c r="WHM214" s="56"/>
      <c r="WHN214" s="56"/>
      <c r="WHO214" s="56"/>
      <c r="WHP214" s="56"/>
      <c r="WHQ214" s="56"/>
      <c r="WHR214" s="56"/>
      <c r="WHS214" s="56"/>
      <c r="WHT214" s="56"/>
      <c r="WHU214" s="56"/>
      <c r="WHV214" s="56"/>
      <c r="WHW214" s="56"/>
      <c r="WHX214" s="56"/>
      <c r="WHY214" s="56"/>
      <c r="WHZ214" s="56"/>
      <c r="WIA214" s="56"/>
      <c r="WIB214" s="56"/>
      <c r="WIC214" s="56"/>
      <c r="WID214" s="56"/>
      <c r="WIE214" s="56"/>
      <c r="WIF214" s="56"/>
      <c r="WIG214" s="56"/>
      <c r="WIH214" s="56"/>
      <c r="WII214" s="56"/>
      <c r="WIJ214" s="56"/>
      <c r="WIK214" s="56"/>
      <c r="WIL214" s="56"/>
      <c r="WIM214" s="56"/>
      <c r="WIN214" s="56"/>
      <c r="WIO214" s="56"/>
      <c r="WIP214" s="56"/>
      <c r="WIQ214" s="56"/>
      <c r="WIR214" s="56"/>
      <c r="WIS214" s="56"/>
      <c r="WIT214" s="56"/>
      <c r="WIU214" s="56"/>
      <c r="WIV214" s="56"/>
      <c r="WIW214" s="56"/>
      <c r="WIX214" s="56"/>
      <c r="WIY214" s="56"/>
      <c r="WIZ214" s="56"/>
      <c r="WJA214" s="56"/>
      <c r="WJB214" s="56"/>
      <c r="WJC214" s="56"/>
      <c r="WJD214" s="56"/>
      <c r="WJE214" s="56"/>
      <c r="WJF214" s="56"/>
      <c r="WJG214" s="56"/>
      <c r="WJH214" s="56"/>
      <c r="WJI214" s="56"/>
      <c r="WJJ214" s="56"/>
      <c r="WJK214" s="56"/>
      <c r="WJL214" s="56"/>
      <c r="WJM214" s="56"/>
      <c r="WJN214" s="56"/>
      <c r="WJO214" s="56"/>
      <c r="WJP214" s="56"/>
      <c r="WJQ214" s="56"/>
      <c r="WJR214" s="56"/>
      <c r="WJS214" s="56"/>
      <c r="WJT214" s="56"/>
      <c r="WJU214" s="56"/>
      <c r="WJV214" s="56"/>
      <c r="WJW214" s="56"/>
      <c r="WJX214" s="56"/>
      <c r="WJY214" s="56"/>
      <c r="WJZ214" s="56"/>
      <c r="WKA214" s="56"/>
      <c r="WKB214" s="56"/>
      <c r="WKC214" s="56"/>
      <c r="WKD214" s="56"/>
      <c r="WKE214" s="56"/>
      <c r="WKF214" s="56"/>
      <c r="WKG214" s="56"/>
      <c r="WKH214" s="56"/>
      <c r="WKI214" s="56"/>
      <c r="WKJ214" s="56"/>
      <c r="WKK214" s="56"/>
      <c r="WKL214" s="56"/>
      <c r="WKM214" s="56"/>
      <c r="WKN214" s="56"/>
      <c r="WKO214" s="56"/>
      <c r="WKP214" s="56"/>
      <c r="WKQ214" s="56"/>
      <c r="WKR214" s="56"/>
      <c r="WKS214" s="56"/>
      <c r="WKT214" s="56"/>
      <c r="WKU214" s="56"/>
      <c r="WKV214" s="56"/>
      <c r="WKW214" s="56"/>
      <c r="WKX214" s="56"/>
      <c r="WKY214" s="56"/>
      <c r="WKZ214" s="56"/>
      <c r="WLA214" s="56"/>
      <c r="WLB214" s="56"/>
      <c r="WLC214" s="56"/>
      <c r="WLD214" s="56"/>
      <c r="WLE214" s="56"/>
      <c r="WLF214" s="56"/>
      <c r="WLG214" s="56"/>
      <c r="WLH214" s="56"/>
      <c r="WLI214" s="56"/>
      <c r="WLJ214" s="56"/>
      <c r="WLK214" s="56"/>
      <c r="WLL214" s="56"/>
      <c r="WLM214" s="56"/>
      <c r="WLN214" s="56"/>
      <c r="WLO214" s="56"/>
      <c r="WLP214" s="56"/>
      <c r="WLQ214" s="56"/>
      <c r="WLR214" s="56"/>
      <c r="WLS214" s="56"/>
      <c r="WLT214" s="56"/>
      <c r="WLU214" s="56"/>
      <c r="WLV214" s="56"/>
      <c r="WLW214" s="56"/>
      <c r="WLX214" s="56"/>
      <c r="WLY214" s="56"/>
      <c r="WLZ214" s="56"/>
      <c r="WMA214" s="56"/>
      <c r="WMB214" s="56"/>
      <c r="WMC214" s="56"/>
      <c r="WMD214" s="56"/>
      <c r="WME214" s="56"/>
      <c r="WMF214" s="56"/>
      <c r="WMG214" s="56"/>
      <c r="WMH214" s="56"/>
      <c r="WMI214" s="56"/>
      <c r="WMJ214" s="56"/>
      <c r="WMK214" s="56"/>
      <c r="WML214" s="56"/>
      <c r="WMM214" s="56"/>
      <c r="WMN214" s="56"/>
      <c r="WMO214" s="56"/>
      <c r="WMP214" s="56"/>
      <c r="WMQ214" s="56"/>
      <c r="WMR214" s="56"/>
      <c r="WMS214" s="56"/>
      <c r="WMT214" s="56"/>
      <c r="WMU214" s="56"/>
      <c r="WMV214" s="56"/>
      <c r="WMW214" s="56"/>
      <c r="WMX214" s="56"/>
      <c r="WMY214" s="56"/>
      <c r="WMZ214" s="56"/>
      <c r="WNA214" s="56"/>
      <c r="WNB214" s="56"/>
      <c r="WNC214" s="56"/>
      <c r="WND214" s="56"/>
      <c r="WNE214" s="56"/>
      <c r="WNF214" s="56"/>
      <c r="WNG214" s="56"/>
      <c r="WNH214" s="56"/>
      <c r="WNI214" s="56"/>
      <c r="WNJ214" s="56"/>
      <c r="WNK214" s="56"/>
      <c r="WNL214" s="56"/>
      <c r="WNM214" s="56"/>
      <c r="WNN214" s="56"/>
      <c r="WNO214" s="56"/>
      <c r="WNP214" s="56"/>
      <c r="WNQ214" s="56"/>
      <c r="WNR214" s="56"/>
      <c r="WNS214" s="56"/>
      <c r="WNT214" s="56"/>
      <c r="WNU214" s="56"/>
      <c r="WNV214" s="56"/>
      <c r="WNW214" s="56"/>
      <c r="WNX214" s="56"/>
      <c r="WNY214" s="56"/>
      <c r="WNZ214" s="56"/>
      <c r="WOA214" s="56"/>
      <c r="WOB214" s="56"/>
      <c r="WOC214" s="56"/>
      <c r="WOD214" s="56"/>
      <c r="WOE214" s="56"/>
      <c r="WOF214" s="56"/>
      <c r="WOG214" s="56"/>
      <c r="WOH214" s="56"/>
      <c r="WOI214" s="56"/>
      <c r="WOJ214" s="56"/>
      <c r="WOK214" s="56"/>
      <c r="WOL214" s="56"/>
      <c r="WOM214" s="56"/>
      <c r="WON214" s="56"/>
      <c r="WOO214" s="56"/>
      <c r="WOP214" s="56"/>
      <c r="WOQ214" s="56"/>
      <c r="WOR214" s="56"/>
      <c r="WOS214" s="56"/>
      <c r="WOT214" s="56"/>
      <c r="WOU214" s="56"/>
      <c r="WOV214" s="56"/>
      <c r="WOW214" s="56"/>
      <c r="WOX214" s="56"/>
      <c r="WOY214" s="56"/>
      <c r="WOZ214" s="56"/>
      <c r="WPA214" s="56"/>
      <c r="WPB214" s="56"/>
      <c r="WPC214" s="56"/>
      <c r="WPD214" s="56"/>
      <c r="WPE214" s="56"/>
      <c r="WPF214" s="56"/>
      <c r="WPG214" s="56"/>
      <c r="WPH214" s="56"/>
      <c r="WPI214" s="56"/>
      <c r="WPJ214" s="56"/>
      <c r="WPK214" s="56"/>
      <c r="WPL214" s="56"/>
      <c r="WPM214" s="56"/>
      <c r="WPN214" s="56"/>
      <c r="WPO214" s="56"/>
      <c r="WPP214" s="56"/>
      <c r="WPQ214" s="56"/>
      <c r="WPR214" s="56"/>
      <c r="WPS214" s="56"/>
      <c r="WPT214" s="56"/>
      <c r="WPU214" s="56"/>
      <c r="WPV214" s="56"/>
      <c r="WPW214" s="56"/>
      <c r="WPX214" s="56"/>
      <c r="WPY214" s="56"/>
      <c r="WPZ214" s="56"/>
      <c r="WQA214" s="56"/>
      <c r="WQB214" s="56"/>
      <c r="WQC214" s="56"/>
      <c r="WQD214" s="56"/>
      <c r="WQE214" s="56"/>
      <c r="WQF214" s="56"/>
      <c r="WQG214" s="56"/>
      <c r="WQH214" s="56"/>
      <c r="WQI214" s="56"/>
      <c r="WQJ214" s="56"/>
      <c r="WQK214" s="56"/>
      <c r="WQL214" s="56"/>
      <c r="WQM214" s="56"/>
      <c r="WQN214" s="56"/>
      <c r="WQO214" s="56"/>
      <c r="WQP214" s="56"/>
      <c r="WQQ214" s="56"/>
      <c r="WQR214" s="56"/>
      <c r="WQS214" s="56"/>
      <c r="WQT214" s="56"/>
      <c r="WQU214" s="56"/>
      <c r="WQV214" s="56"/>
      <c r="WQW214" s="56"/>
      <c r="WQX214" s="56"/>
      <c r="WQY214" s="56"/>
      <c r="WQZ214" s="56"/>
      <c r="WRA214" s="56"/>
      <c r="WRB214" s="56"/>
      <c r="WRC214" s="56"/>
      <c r="WRD214" s="56"/>
      <c r="WRE214" s="56"/>
      <c r="WRF214" s="56"/>
      <c r="WRG214" s="56"/>
      <c r="WRH214" s="56"/>
      <c r="WRI214" s="56"/>
      <c r="WRJ214" s="56"/>
      <c r="WRK214" s="56"/>
      <c r="WRL214" s="56"/>
      <c r="WRM214" s="56"/>
      <c r="WRN214" s="56"/>
      <c r="WRO214" s="56"/>
      <c r="WRP214" s="56"/>
      <c r="WRQ214" s="56"/>
      <c r="WRR214" s="56"/>
      <c r="WRS214" s="56"/>
      <c r="WRT214" s="56"/>
      <c r="WRU214" s="56"/>
      <c r="WRV214" s="56"/>
      <c r="WRW214" s="56"/>
      <c r="WRX214" s="56"/>
      <c r="WRY214" s="56"/>
      <c r="WRZ214" s="56"/>
      <c r="WSA214" s="56"/>
      <c r="WSB214" s="56"/>
      <c r="WSC214" s="56"/>
      <c r="WSD214" s="56"/>
      <c r="WSE214" s="56"/>
      <c r="WSF214" s="56"/>
      <c r="WSG214" s="56"/>
      <c r="WSH214" s="56"/>
      <c r="WSI214" s="56"/>
      <c r="WSJ214" s="56"/>
      <c r="WSK214" s="56"/>
      <c r="WSL214" s="56"/>
      <c r="WSM214" s="56"/>
      <c r="WSN214" s="56"/>
      <c r="WSO214" s="56"/>
      <c r="WSP214" s="56"/>
      <c r="WSQ214" s="56"/>
      <c r="WSR214" s="56"/>
      <c r="WSS214" s="56"/>
      <c r="WST214" s="56"/>
      <c r="WSU214" s="56"/>
      <c r="WSV214" s="56"/>
      <c r="WSW214" s="56"/>
      <c r="WSX214" s="56"/>
      <c r="WSY214" s="56"/>
      <c r="WSZ214" s="56"/>
      <c r="WTA214" s="56"/>
      <c r="WTB214" s="56"/>
      <c r="WTC214" s="56"/>
      <c r="WTD214" s="56"/>
      <c r="WTE214" s="56"/>
      <c r="WTF214" s="56"/>
      <c r="WTG214" s="56"/>
      <c r="WTH214" s="56"/>
      <c r="WTI214" s="56"/>
      <c r="WTJ214" s="56"/>
      <c r="WTK214" s="56"/>
      <c r="WTL214" s="56"/>
      <c r="WTM214" s="56"/>
      <c r="WTN214" s="56"/>
      <c r="WTO214" s="56"/>
      <c r="WTP214" s="56"/>
      <c r="WTQ214" s="56"/>
      <c r="WTR214" s="56"/>
      <c r="WTS214" s="56"/>
      <c r="WTT214" s="56"/>
      <c r="WTU214" s="56"/>
      <c r="WTV214" s="56"/>
      <c r="WTW214" s="56"/>
      <c r="WTX214" s="56"/>
      <c r="WTY214" s="56"/>
      <c r="WTZ214" s="56"/>
      <c r="WUA214" s="56"/>
      <c r="WUB214" s="56"/>
      <c r="WUC214" s="56"/>
      <c r="WUD214" s="56"/>
      <c r="WUE214" s="56"/>
      <c r="WUF214" s="56"/>
      <c r="WUG214" s="56"/>
      <c r="WUH214" s="56"/>
      <c r="WUI214" s="56"/>
      <c r="WUJ214" s="56"/>
      <c r="WUK214" s="56"/>
      <c r="WUL214" s="56"/>
      <c r="WUM214" s="56"/>
      <c r="WUN214" s="56"/>
      <c r="WUO214" s="56"/>
      <c r="WUP214" s="56"/>
      <c r="WUQ214" s="56"/>
      <c r="WUR214" s="56"/>
      <c r="WUS214" s="56"/>
      <c r="WUT214" s="56"/>
      <c r="WUU214" s="56"/>
      <c r="WUV214" s="56"/>
      <c r="WUW214" s="56"/>
      <c r="WUX214" s="56"/>
      <c r="WUY214" s="56"/>
      <c r="WUZ214" s="56"/>
      <c r="WVA214" s="56"/>
      <c r="WVB214" s="56"/>
      <c r="WVC214" s="56"/>
      <c r="WVD214" s="56"/>
      <c r="WVE214" s="56"/>
      <c r="WVF214" s="56"/>
      <c r="WVG214" s="56"/>
      <c r="WVH214" s="56"/>
      <c r="WVI214" s="56"/>
      <c r="WVJ214" s="56"/>
      <c r="WVK214" s="56"/>
      <c r="WVL214" s="56"/>
      <c r="WVM214" s="56"/>
      <c r="WVN214" s="56"/>
      <c r="WVO214" s="56"/>
      <c r="WVP214" s="56"/>
      <c r="WVQ214" s="56"/>
      <c r="WVR214" s="56"/>
      <c r="WVS214" s="56"/>
      <c r="WVT214" s="56"/>
      <c r="WVU214" s="56"/>
      <c r="WVV214" s="56"/>
      <c r="WVW214" s="56"/>
      <c r="WVX214" s="56"/>
      <c r="WVY214" s="56"/>
      <c r="WVZ214" s="56"/>
      <c r="WWA214" s="56"/>
      <c r="WWB214" s="56"/>
      <c r="WWC214" s="56"/>
      <c r="WWD214" s="56"/>
      <c r="WWE214" s="56"/>
      <c r="WWF214" s="56"/>
      <c r="WWG214" s="56"/>
      <c r="WWH214" s="56"/>
      <c r="WWI214" s="56"/>
      <c r="WWJ214" s="56"/>
      <c r="WWK214" s="56"/>
      <c r="WWL214" s="56"/>
      <c r="WWM214" s="56"/>
      <c r="WWN214" s="56"/>
      <c r="WWO214" s="56"/>
      <c r="WWP214" s="56"/>
      <c r="WWQ214" s="56"/>
      <c r="WWR214" s="56"/>
      <c r="WWS214" s="56"/>
      <c r="WWT214" s="56"/>
      <c r="WWU214" s="56"/>
      <c r="WWV214" s="56"/>
      <c r="WWW214" s="56"/>
      <c r="WWX214" s="56"/>
      <c r="WWY214" s="56"/>
      <c r="WWZ214" s="56"/>
      <c r="WXA214" s="56"/>
      <c r="WXB214" s="56"/>
      <c r="WXC214" s="56"/>
      <c r="WXD214" s="56"/>
      <c r="WXE214" s="56"/>
      <c r="WXF214" s="56"/>
      <c r="WXG214" s="56"/>
      <c r="WXH214" s="56"/>
      <c r="WXI214" s="56"/>
      <c r="WXJ214" s="56"/>
      <c r="WXK214" s="56"/>
      <c r="WXL214" s="56"/>
      <c r="WXM214" s="56"/>
      <c r="WXN214" s="56"/>
      <c r="WXO214" s="56"/>
      <c r="WXP214" s="56"/>
      <c r="WXQ214" s="56"/>
      <c r="WXR214" s="56"/>
      <c r="WXS214" s="56"/>
      <c r="WXT214" s="56"/>
      <c r="WXU214" s="56"/>
      <c r="WXV214" s="56"/>
      <c r="WXW214" s="56"/>
      <c r="WXX214" s="56"/>
      <c r="WXY214" s="56"/>
      <c r="WXZ214" s="56"/>
      <c r="WYA214" s="56"/>
      <c r="WYB214" s="56"/>
      <c r="WYC214" s="56"/>
      <c r="WYD214" s="56"/>
      <c r="WYE214" s="56"/>
      <c r="WYF214" s="56"/>
      <c r="WYG214" s="56"/>
      <c r="WYH214" s="56"/>
      <c r="WYI214" s="56"/>
      <c r="WYJ214" s="56"/>
      <c r="WYK214" s="56"/>
      <c r="WYL214" s="56"/>
      <c r="WYM214" s="56"/>
      <c r="WYN214" s="56"/>
      <c r="WYO214" s="56"/>
      <c r="WYP214" s="56"/>
      <c r="WYQ214" s="56"/>
      <c r="WYR214" s="56"/>
      <c r="WYS214" s="56"/>
      <c r="WYT214" s="56"/>
      <c r="WYU214" s="56"/>
      <c r="WYV214" s="56"/>
      <c r="WYW214" s="56"/>
      <c r="WYX214" s="56"/>
      <c r="WYY214" s="56"/>
      <c r="WYZ214" s="56"/>
      <c r="WZA214" s="56"/>
      <c r="WZB214" s="56"/>
      <c r="WZC214" s="56"/>
      <c r="WZD214" s="56"/>
      <c r="WZE214" s="56"/>
      <c r="WZF214" s="56"/>
      <c r="WZG214" s="56"/>
      <c r="WZH214" s="56"/>
      <c r="WZI214" s="56"/>
      <c r="WZJ214" s="56"/>
      <c r="WZK214" s="56"/>
      <c r="WZL214" s="56"/>
      <c r="WZM214" s="56"/>
      <c r="WZN214" s="56"/>
      <c r="WZO214" s="56"/>
      <c r="WZP214" s="56"/>
      <c r="WZQ214" s="56"/>
      <c r="WZR214" s="56"/>
      <c r="WZS214" s="56"/>
      <c r="WZT214" s="56"/>
      <c r="WZU214" s="56"/>
      <c r="WZV214" s="56"/>
      <c r="WZW214" s="56"/>
      <c r="WZX214" s="56"/>
      <c r="WZY214" s="56"/>
      <c r="WZZ214" s="56"/>
      <c r="XAA214" s="56"/>
      <c r="XAB214" s="56"/>
      <c r="XAC214" s="56"/>
      <c r="XAD214" s="56"/>
      <c r="XAE214" s="56"/>
      <c r="XAF214" s="56"/>
      <c r="XAG214" s="56"/>
      <c r="XAH214" s="56"/>
      <c r="XAI214" s="56"/>
      <c r="XAJ214" s="56"/>
      <c r="XAK214" s="56"/>
      <c r="XAL214" s="56"/>
      <c r="XAM214" s="56"/>
      <c r="XAN214" s="56"/>
      <c r="XAO214" s="56"/>
      <c r="XAP214" s="56"/>
      <c r="XAQ214" s="56"/>
      <c r="XAR214" s="56"/>
      <c r="XAS214" s="56"/>
      <c r="XAT214" s="56"/>
      <c r="XAU214" s="56"/>
      <c r="XAV214" s="56"/>
      <c r="XAW214" s="56"/>
      <c r="XAX214" s="56"/>
      <c r="XAY214" s="56"/>
      <c r="XAZ214" s="56"/>
      <c r="XBA214" s="56"/>
      <c r="XBB214" s="56"/>
      <c r="XBC214" s="56"/>
      <c r="XBD214" s="56"/>
      <c r="XBE214" s="56"/>
      <c r="XBF214" s="56"/>
      <c r="XBG214" s="56"/>
      <c r="XBH214" s="56"/>
      <c r="XBI214" s="56"/>
      <c r="XBJ214" s="56"/>
      <c r="XBK214" s="56"/>
      <c r="XBL214" s="56"/>
      <c r="XBM214" s="56"/>
      <c r="XBN214" s="56"/>
      <c r="XBO214" s="56"/>
      <c r="XBP214" s="56"/>
      <c r="XBQ214" s="56"/>
      <c r="XBR214" s="56"/>
      <c r="XBS214" s="56"/>
      <c r="XBT214" s="56"/>
      <c r="XBU214" s="56"/>
      <c r="XBV214" s="56"/>
      <c r="XBW214" s="56"/>
      <c r="XBX214" s="56"/>
      <c r="XBY214" s="56"/>
      <c r="XBZ214" s="56"/>
      <c r="XCA214" s="56"/>
      <c r="XCB214" s="56"/>
      <c r="XCC214" s="56"/>
      <c r="XCD214" s="56"/>
      <c r="XCE214" s="56"/>
      <c r="XCF214" s="56"/>
      <c r="XCG214" s="56"/>
      <c r="XCH214" s="56"/>
      <c r="XCI214" s="56"/>
      <c r="XCJ214" s="56"/>
      <c r="XCK214" s="56"/>
      <c r="XCL214" s="56"/>
      <c r="XCM214" s="56"/>
      <c r="XCN214" s="56"/>
      <c r="XCO214" s="56"/>
      <c r="XCP214" s="56"/>
      <c r="XCQ214" s="56"/>
      <c r="XCR214" s="56"/>
      <c r="XCS214" s="56"/>
      <c r="XCT214" s="56"/>
      <c r="XCU214" s="56"/>
      <c r="XCV214" s="56"/>
      <c r="XCW214" s="56"/>
      <c r="XCX214" s="56"/>
      <c r="XCY214" s="56"/>
      <c r="XCZ214" s="56"/>
      <c r="XDA214" s="56"/>
      <c r="XDB214" s="56"/>
      <c r="XDC214" s="56"/>
      <c r="XDD214" s="56"/>
      <c r="XDE214" s="56"/>
      <c r="XDF214" s="56"/>
      <c r="XDG214" s="56"/>
      <c r="XDH214" s="56"/>
      <c r="XDI214" s="56"/>
      <c r="XDJ214" s="56"/>
      <c r="XDK214" s="56"/>
      <c r="XDL214" s="56"/>
      <c r="XDM214" s="56"/>
      <c r="XDN214" s="56"/>
      <c r="XDO214" s="56"/>
      <c r="XDP214" s="56"/>
      <c r="XDQ214" s="56"/>
      <c r="XDR214" s="56"/>
      <c r="XDS214" s="56"/>
      <c r="XDT214" s="56"/>
      <c r="XDU214" s="56"/>
      <c r="XDV214" s="56"/>
      <c r="XDW214" s="56"/>
      <c r="XDX214" s="56"/>
      <c r="XDY214" s="56"/>
      <c r="XDZ214" s="56"/>
      <c r="XEA214" s="56"/>
      <c r="XEB214" s="56"/>
      <c r="XEC214" s="56"/>
      <c r="XED214" s="56"/>
      <c r="XEE214" s="56"/>
      <c r="XEF214" s="56"/>
      <c r="XEG214" s="56"/>
      <c r="XEH214" s="56"/>
      <c r="XEI214" s="56"/>
      <c r="XEJ214" s="56"/>
      <c r="XEK214" s="56"/>
      <c r="XEL214" s="56"/>
      <c r="XEM214" s="56"/>
      <c r="XEN214" s="56"/>
      <c r="XEO214" s="56"/>
      <c r="XEP214" s="56"/>
      <c r="XEQ214" s="56"/>
      <c r="XER214" s="56"/>
      <c r="XES214" s="56"/>
      <c r="XET214" s="56"/>
      <c r="XEU214" s="56"/>
      <c r="XEV214" s="56"/>
      <c r="XEW214" s="56"/>
      <c r="XEX214" s="56"/>
      <c r="XEY214" s="56"/>
      <c r="XEZ214" s="56"/>
      <c r="XFA214" s="56"/>
      <c r="XFB214" s="56"/>
      <c r="XFC214" s="56"/>
      <c r="XFD214" s="56"/>
    </row>
    <row r="215" spans="1:16384" s="34" customFormat="1" x14ac:dyDescent="0.2">
      <c r="A215" s="206" t="s">
        <v>14</v>
      </c>
      <c r="B215" s="206">
        <v>63</v>
      </c>
      <c r="C215" s="206" t="s">
        <v>15</v>
      </c>
      <c r="D215" s="206" t="s">
        <v>1069</v>
      </c>
      <c r="E215" s="206" t="s">
        <v>1070</v>
      </c>
      <c r="F215" s="206" t="s">
        <v>42</v>
      </c>
      <c r="G215" s="207">
        <v>44638</v>
      </c>
      <c r="H215" s="214" t="s">
        <v>44</v>
      </c>
      <c r="I215" s="214" t="s">
        <v>90</v>
      </c>
      <c r="J215" s="206" t="s">
        <v>74</v>
      </c>
      <c r="K215" s="206" t="s">
        <v>1071</v>
      </c>
      <c r="L215" s="206">
        <v>43221500</v>
      </c>
      <c r="M215" s="174" t="s">
        <v>1072</v>
      </c>
      <c r="N215" s="120">
        <v>500000000</v>
      </c>
      <c r="O215" s="261">
        <v>500000000</v>
      </c>
      <c r="P215" s="206">
        <v>22322</v>
      </c>
      <c r="Q215" s="206" t="s">
        <v>285</v>
      </c>
      <c r="R215" s="214" t="s">
        <v>46</v>
      </c>
      <c r="S215" s="206" t="s">
        <v>51</v>
      </c>
      <c r="T215" s="272" t="s">
        <v>51</v>
      </c>
      <c r="U215" s="272" t="s">
        <v>51</v>
      </c>
      <c r="V215" s="207" t="s">
        <v>294</v>
      </c>
      <c r="W215" s="224" t="s">
        <v>51</v>
      </c>
      <c r="X215" s="224" t="s">
        <v>51</v>
      </c>
      <c r="Y215" s="224" t="s">
        <v>51</v>
      </c>
      <c r="Z215" s="224" t="s">
        <v>51</v>
      </c>
      <c r="AA215" s="224" t="s">
        <v>51</v>
      </c>
      <c r="AB215" s="224" t="s">
        <v>51</v>
      </c>
      <c r="AC215" s="224" t="s">
        <v>51</v>
      </c>
      <c r="AD215" s="224" t="s">
        <v>51</v>
      </c>
      <c r="AE215" s="36">
        <v>0</v>
      </c>
      <c r="AF215" s="77">
        <v>0</v>
      </c>
      <c r="AG215" s="77">
        <v>0</v>
      </c>
      <c r="AH215" s="77">
        <v>0</v>
      </c>
      <c r="AI215" s="231">
        <f t="shared" si="44"/>
        <v>0</v>
      </c>
      <c r="AJ215" s="224" t="s">
        <v>51</v>
      </c>
      <c r="AK215" s="207" t="s">
        <v>294</v>
      </c>
      <c r="AL215" s="206" t="s">
        <v>51</v>
      </c>
      <c r="AM215" s="207" t="s">
        <v>294</v>
      </c>
      <c r="AN215" s="207" t="s">
        <v>294</v>
      </c>
      <c r="AO215" s="225">
        <f t="shared" si="43"/>
        <v>0</v>
      </c>
      <c r="AP215" s="206" t="s">
        <v>51</v>
      </c>
      <c r="AQ215" s="206" t="s">
        <v>51</v>
      </c>
      <c r="AR215" s="131">
        <v>0</v>
      </c>
      <c r="AS215" s="207" t="s">
        <v>294</v>
      </c>
      <c r="AT215" s="131">
        <v>0</v>
      </c>
      <c r="AU215" s="207" t="s">
        <v>294</v>
      </c>
      <c r="AV215" s="131">
        <v>0</v>
      </c>
      <c r="AW215" s="207" t="s">
        <v>294</v>
      </c>
      <c r="AX215" s="131">
        <v>0</v>
      </c>
      <c r="AY215" s="172">
        <v>1</v>
      </c>
      <c r="AZ215" s="131">
        <v>0</v>
      </c>
      <c r="BA215" s="172">
        <v>1</v>
      </c>
      <c r="BB215" s="35">
        <v>0</v>
      </c>
      <c r="BC215" s="172">
        <v>1</v>
      </c>
      <c r="BD215" s="131">
        <v>0</v>
      </c>
      <c r="BE215" s="172">
        <v>1</v>
      </c>
      <c r="BF215" s="132">
        <v>0</v>
      </c>
      <c r="BG215" s="206" t="s">
        <v>51</v>
      </c>
      <c r="BH215" s="172">
        <v>1</v>
      </c>
      <c r="BI215" s="172">
        <v>1</v>
      </c>
      <c r="BJ215" s="206" t="s">
        <v>51</v>
      </c>
      <c r="BK215" s="172">
        <v>1</v>
      </c>
      <c r="BL215" s="172">
        <v>1</v>
      </c>
      <c r="BM215" s="206" t="s">
        <v>51</v>
      </c>
      <c r="BN215" s="172">
        <v>1</v>
      </c>
      <c r="BO215" s="172">
        <v>1</v>
      </c>
      <c r="BP215" s="326" t="s">
        <v>51</v>
      </c>
      <c r="BQ215" s="172">
        <v>1</v>
      </c>
      <c r="BR215" s="172">
        <v>1</v>
      </c>
      <c r="BS215" s="40" t="s">
        <v>51</v>
      </c>
      <c r="BT215" s="1"/>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c r="GX215" s="56"/>
      <c r="GY215" s="56"/>
      <c r="GZ215" s="56"/>
      <c r="HA215" s="56"/>
      <c r="HB215" s="56"/>
      <c r="HC215" s="56"/>
      <c r="HD215" s="56"/>
      <c r="HE215" s="56"/>
      <c r="HF215" s="56"/>
      <c r="HG215" s="56"/>
      <c r="HH215" s="56"/>
      <c r="HI215" s="56"/>
      <c r="HJ215" s="56"/>
      <c r="HK215" s="56"/>
      <c r="HL215" s="56"/>
      <c r="HM215" s="56"/>
      <c r="HN215" s="56"/>
      <c r="HO215" s="56"/>
      <c r="HP215" s="56"/>
      <c r="HQ215" s="56"/>
      <c r="HR215" s="56"/>
      <c r="HS215" s="56"/>
      <c r="HT215" s="56"/>
      <c r="HU215" s="56"/>
      <c r="HV215" s="56"/>
      <c r="HW215" s="56"/>
      <c r="HX215" s="56"/>
      <c r="HY215" s="56"/>
      <c r="HZ215" s="56"/>
      <c r="IA215" s="56"/>
      <c r="IB215" s="56"/>
      <c r="IC215" s="56"/>
      <c r="ID215" s="56"/>
      <c r="IE215" s="56"/>
      <c r="IF215" s="56"/>
      <c r="IG215" s="56"/>
      <c r="IH215" s="56"/>
      <c r="II215" s="56"/>
      <c r="IJ215" s="56"/>
      <c r="IK215" s="56"/>
      <c r="IL215" s="56"/>
      <c r="IM215" s="56"/>
      <c r="IN215" s="56"/>
      <c r="IO215" s="56"/>
      <c r="IP215" s="56"/>
      <c r="IQ215" s="56"/>
      <c r="IR215" s="56"/>
      <c r="IS215" s="56"/>
      <c r="IT215" s="56"/>
      <c r="IU215" s="56"/>
      <c r="IV215" s="56"/>
      <c r="IW215" s="56"/>
      <c r="IX215" s="56"/>
      <c r="IY215" s="56"/>
      <c r="IZ215" s="56"/>
      <c r="JA215" s="56"/>
      <c r="JB215" s="56"/>
      <c r="JC215" s="56"/>
      <c r="JD215" s="56"/>
      <c r="JE215" s="56"/>
      <c r="JF215" s="56"/>
      <c r="JG215" s="56"/>
      <c r="JH215" s="56"/>
      <c r="JI215" s="56"/>
      <c r="JJ215" s="56"/>
      <c r="JK215" s="56"/>
      <c r="JL215" s="56"/>
      <c r="JM215" s="56"/>
      <c r="JN215" s="56"/>
      <c r="JO215" s="56"/>
      <c r="JP215" s="56"/>
      <c r="JQ215" s="56"/>
      <c r="JR215" s="56"/>
      <c r="JS215" s="56"/>
      <c r="JT215" s="56"/>
      <c r="JU215" s="56"/>
      <c r="JV215" s="56"/>
      <c r="JW215" s="56"/>
      <c r="JX215" s="56"/>
      <c r="JY215" s="56"/>
      <c r="JZ215" s="56"/>
      <c r="KA215" s="56"/>
      <c r="KB215" s="56"/>
      <c r="KC215" s="56"/>
      <c r="KD215" s="56"/>
      <c r="KE215" s="56"/>
      <c r="KF215" s="56"/>
      <c r="KG215" s="56"/>
      <c r="KH215" s="56"/>
      <c r="KI215" s="56"/>
      <c r="KJ215" s="56"/>
      <c r="KK215" s="56"/>
      <c r="KL215" s="56"/>
      <c r="KM215" s="56"/>
      <c r="KN215" s="56"/>
      <c r="KO215" s="56"/>
      <c r="KP215" s="56"/>
      <c r="KQ215" s="56"/>
      <c r="KR215" s="56"/>
      <c r="KS215" s="56"/>
      <c r="KT215" s="56"/>
      <c r="KU215" s="56"/>
      <c r="KV215" s="56"/>
      <c r="KW215" s="56"/>
      <c r="KX215" s="56"/>
      <c r="KY215" s="56"/>
      <c r="KZ215" s="56"/>
      <c r="LA215" s="56"/>
      <c r="LB215" s="56"/>
      <c r="LC215" s="56"/>
      <c r="LD215" s="56"/>
      <c r="LE215" s="56"/>
      <c r="LF215" s="56"/>
      <c r="LG215" s="56"/>
      <c r="LH215" s="56"/>
      <c r="LI215" s="56"/>
      <c r="LJ215" s="56"/>
      <c r="LK215" s="56"/>
      <c r="LL215" s="56"/>
      <c r="LM215" s="56"/>
      <c r="LN215" s="56"/>
      <c r="LO215" s="56"/>
      <c r="LP215" s="56"/>
      <c r="LQ215" s="56"/>
      <c r="LR215" s="56"/>
      <c r="LS215" s="56"/>
      <c r="LT215" s="56"/>
      <c r="LU215" s="56"/>
      <c r="LV215" s="56"/>
      <c r="LW215" s="56"/>
      <c r="LX215" s="56"/>
      <c r="LY215" s="56"/>
      <c r="LZ215" s="56"/>
      <c r="MA215" s="56"/>
      <c r="MB215" s="56"/>
      <c r="MC215" s="56"/>
      <c r="MD215" s="56"/>
      <c r="ME215" s="56"/>
      <c r="MF215" s="56"/>
      <c r="MG215" s="56"/>
      <c r="MH215" s="56"/>
      <c r="MI215" s="56"/>
      <c r="MJ215" s="56"/>
      <c r="MK215" s="56"/>
      <c r="ML215" s="56"/>
      <c r="MM215" s="56"/>
      <c r="MN215" s="56"/>
      <c r="MO215" s="56"/>
      <c r="MP215" s="56"/>
      <c r="MQ215" s="56"/>
      <c r="MR215" s="56"/>
      <c r="MS215" s="56"/>
      <c r="MT215" s="56"/>
      <c r="MU215" s="56"/>
      <c r="MV215" s="56"/>
      <c r="MW215" s="56"/>
      <c r="MX215" s="56"/>
      <c r="MY215" s="56"/>
      <c r="MZ215" s="56"/>
      <c r="NA215" s="56"/>
      <c r="NB215" s="56"/>
      <c r="NC215" s="56"/>
      <c r="ND215" s="56"/>
      <c r="NE215" s="56"/>
      <c r="NF215" s="56"/>
      <c r="NG215" s="56"/>
      <c r="NH215" s="56"/>
      <c r="NI215" s="56"/>
      <c r="NJ215" s="56"/>
      <c r="NK215" s="56"/>
      <c r="NL215" s="56"/>
      <c r="NM215" s="56"/>
      <c r="NN215" s="56"/>
      <c r="NO215" s="56"/>
      <c r="NP215" s="56"/>
      <c r="NQ215" s="56"/>
      <c r="NR215" s="56"/>
      <c r="NS215" s="56"/>
      <c r="NT215" s="56"/>
      <c r="NU215" s="56"/>
      <c r="NV215" s="56"/>
      <c r="NW215" s="56"/>
      <c r="NX215" s="56"/>
      <c r="NY215" s="56"/>
      <c r="NZ215" s="56"/>
      <c r="OA215" s="56"/>
      <c r="OB215" s="56"/>
      <c r="OC215" s="56"/>
      <c r="OD215" s="56"/>
      <c r="OE215" s="56"/>
      <c r="OF215" s="56"/>
      <c r="OG215" s="56"/>
      <c r="OH215" s="56"/>
      <c r="OI215" s="56"/>
      <c r="OJ215" s="56"/>
      <c r="OK215" s="56"/>
      <c r="OL215" s="56"/>
      <c r="OM215" s="56"/>
      <c r="ON215" s="56"/>
      <c r="OO215" s="56"/>
      <c r="OP215" s="56"/>
      <c r="OQ215" s="56"/>
      <c r="OR215" s="56"/>
      <c r="OS215" s="56"/>
      <c r="OT215" s="56"/>
      <c r="OU215" s="56"/>
      <c r="OV215" s="56"/>
      <c r="OW215" s="56"/>
      <c r="OX215" s="56"/>
      <c r="OY215" s="56"/>
      <c r="OZ215" s="56"/>
      <c r="PA215" s="56"/>
      <c r="PB215" s="56"/>
      <c r="PC215" s="56"/>
      <c r="PD215" s="56"/>
      <c r="PE215" s="56"/>
      <c r="PF215" s="56"/>
      <c r="PG215" s="56"/>
      <c r="PH215" s="56"/>
      <c r="PI215" s="56"/>
      <c r="PJ215" s="56"/>
      <c r="PK215" s="56"/>
      <c r="PL215" s="56"/>
      <c r="PM215" s="56"/>
      <c r="PN215" s="56"/>
      <c r="PO215" s="56"/>
      <c r="PP215" s="56"/>
      <c r="PQ215" s="56"/>
      <c r="PR215" s="56"/>
      <c r="PS215" s="56"/>
      <c r="PT215" s="56"/>
      <c r="PU215" s="56"/>
      <c r="PV215" s="56"/>
      <c r="PW215" s="56"/>
      <c r="PX215" s="56"/>
      <c r="PY215" s="56"/>
      <c r="PZ215" s="56"/>
      <c r="QA215" s="56"/>
      <c r="QB215" s="56"/>
      <c r="QC215" s="56"/>
      <c r="QD215" s="56"/>
      <c r="QE215" s="56"/>
      <c r="QF215" s="56"/>
      <c r="QG215" s="56"/>
      <c r="QH215" s="56"/>
      <c r="QI215" s="56"/>
      <c r="QJ215" s="56"/>
      <c r="QK215" s="56"/>
      <c r="QL215" s="56"/>
      <c r="QM215" s="56"/>
      <c r="QN215" s="56"/>
      <c r="QO215" s="56"/>
      <c r="QP215" s="56"/>
      <c r="QQ215" s="56"/>
      <c r="QR215" s="56"/>
      <c r="QS215" s="56"/>
      <c r="QT215" s="56"/>
      <c r="QU215" s="56"/>
      <c r="QV215" s="56"/>
      <c r="QW215" s="56"/>
      <c r="QX215" s="56"/>
      <c r="QY215" s="56"/>
      <c r="QZ215" s="56"/>
      <c r="RA215" s="56"/>
      <c r="RB215" s="56"/>
      <c r="RC215" s="56"/>
      <c r="RD215" s="56"/>
      <c r="RE215" s="56"/>
      <c r="RF215" s="56"/>
      <c r="RG215" s="56"/>
      <c r="RH215" s="56"/>
      <c r="RI215" s="56"/>
      <c r="RJ215" s="56"/>
      <c r="RK215" s="56"/>
      <c r="RL215" s="56"/>
      <c r="RM215" s="56"/>
      <c r="RN215" s="56"/>
      <c r="RO215" s="56"/>
      <c r="RP215" s="56"/>
      <c r="RQ215" s="56"/>
      <c r="RR215" s="56"/>
      <c r="RS215" s="56"/>
      <c r="RT215" s="56"/>
      <c r="RU215" s="56"/>
      <c r="RV215" s="56"/>
      <c r="RW215" s="56"/>
      <c r="RX215" s="56"/>
      <c r="RY215" s="56"/>
      <c r="RZ215" s="56"/>
      <c r="SA215" s="56"/>
      <c r="SB215" s="56"/>
      <c r="SC215" s="56"/>
      <c r="SD215" s="56"/>
      <c r="SE215" s="56"/>
      <c r="SF215" s="56"/>
      <c r="SG215" s="56"/>
      <c r="SH215" s="56"/>
      <c r="SI215" s="56"/>
      <c r="SJ215" s="56"/>
      <c r="SK215" s="56"/>
      <c r="SL215" s="56"/>
      <c r="SM215" s="56"/>
      <c r="SN215" s="56"/>
      <c r="SO215" s="56"/>
      <c r="SP215" s="56"/>
      <c r="SQ215" s="56"/>
      <c r="SR215" s="56"/>
      <c r="SS215" s="56"/>
      <c r="ST215" s="56"/>
      <c r="SU215" s="56"/>
      <c r="SV215" s="56"/>
      <c r="SW215" s="56"/>
      <c r="SX215" s="56"/>
      <c r="SY215" s="56"/>
      <c r="SZ215" s="56"/>
      <c r="TA215" s="56"/>
      <c r="TB215" s="56"/>
      <c r="TC215" s="56"/>
      <c r="TD215" s="56"/>
      <c r="TE215" s="56"/>
      <c r="TF215" s="56"/>
      <c r="TG215" s="56"/>
      <c r="TH215" s="56"/>
      <c r="TI215" s="56"/>
      <c r="TJ215" s="56"/>
      <c r="TK215" s="56"/>
      <c r="TL215" s="56"/>
      <c r="TM215" s="56"/>
      <c r="TN215" s="56"/>
      <c r="TO215" s="56"/>
      <c r="TP215" s="56"/>
      <c r="TQ215" s="56"/>
      <c r="TR215" s="56"/>
      <c r="TS215" s="56"/>
      <c r="TT215" s="56"/>
      <c r="TU215" s="56"/>
      <c r="TV215" s="56"/>
      <c r="TW215" s="56"/>
      <c r="TX215" s="56"/>
      <c r="TY215" s="56"/>
      <c r="TZ215" s="56"/>
      <c r="UA215" s="56"/>
      <c r="UB215" s="56"/>
      <c r="UC215" s="56"/>
      <c r="UD215" s="56"/>
      <c r="UE215" s="56"/>
      <c r="UF215" s="56"/>
      <c r="UG215" s="56"/>
      <c r="UH215" s="56"/>
      <c r="UI215" s="56"/>
      <c r="UJ215" s="56"/>
      <c r="UK215" s="56"/>
      <c r="UL215" s="56"/>
      <c r="UM215" s="56"/>
      <c r="UN215" s="56"/>
      <c r="UO215" s="56"/>
      <c r="UP215" s="56"/>
      <c r="UQ215" s="56"/>
      <c r="UR215" s="56"/>
      <c r="US215" s="56"/>
      <c r="UT215" s="56"/>
      <c r="UU215" s="56"/>
      <c r="UV215" s="56"/>
      <c r="UW215" s="56"/>
      <c r="UX215" s="56"/>
      <c r="UY215" s="56"/>
      <c r="UZ215" s="56"/>
      <c r="VA215" s="56"/>
      <c r="VB215" s="56"/>
      <c r="VC215" s="56"/>
      <c r="VD215" s="56"/>
      <c r="VE215" s="56"/>
      <c r="VF215" s="56"/>
      <c r="VG215" s="56"/>
      <c r="VH215" s="56"/>
      <c r="VI215" s="56"/>
      <c r="VJ215" s="56"/>
      <c r="VK215" s="56"/>
      <c r="VL215" s="56"/>
      <c r="VM215" s="56"/>
      <c r="VN215" s="56"/>
      <c r="VO215" s="56"/>
      <c r="VP215" s="56"/>
      <c r="VQ215" s="56"/>
      <c r="VR215" s="56"/>
      <c r="VS215" s="56"/>
      <c r="VT215" s="56"/>
      <c r="VU215" s="56"/>
      <c r="VV215" s="56"/>
      <c r="VW215" s="56"/>
      <c r="VX215" s="56"/>
      <c r="VY215" s="56"/>
      <c r="VZ215" s="56"/>
      <c r="WA215" s="56"/>
      <c r="WB215" s="56"/>
      <c r="WC215" s="56"/>
      <c r="WD215" s="56"/>
      <c r="WE215" s="56"/>
      <c r="WF215" s="56"/>
      <c r="WG215" s="56"/>
      <c r="WH215" s="56"/>
      <c r="WI215" s="56"/>
      <c r="WJ215" s="56"/>
      <c r="WK215" s="56"/>
      <c r="WL215" s="56"/>
      <c r="WM215" s="56"/>
      <c r="WN215" s="56"/>
      <c r="WO215" s="56"/>
      <c r="WP215" s="56"/>
      <c r="WQ215" s="56"/>
      <c r="WR215" s="56"/>
      <c r="WS215" s="56"/>
      <c r="WT215" s="56"/>
      <c r="WU215" s="56"/>
      <c r="WV215" s="56"/>
      <c r="WW215" s="56"/>
      <c r="WX215" s="56"/>
      <c r="WY215" s="56"/>
      <c r="WZ215" s="56"/>
      <c r="XA215" s="56"/>
      <c r="XB215" s="56"/>
      <c r="XC215" s="56"/>
      <c r="XD215" s="56"/>
      <c r="XE215" s="56"/>
      <c r="XF215" s="56"/>
      <c r="XG215" s="56"/>
      <c r="XH215" s="56"/>
      <c r="XI215" s="56"/>
      <c r="XJ215" s="56"/>
      <c r="XK215" s="56"/>
      <c r="XL215" s="56"/>
      <c r="XM215" s="56"/>
      <c r="XN215" s="56"/>
      <c r="XO215" s="56"/>
      <c r="XP215" s="56"/>
      <c r="XQ215" s="56"/>
      <c r="XR215" s="56"/>
      <c r="XS215" s="56"/>
      <c r="XT215" s="56"/>
      <c r="XU215" s="56"/>
      <c r="XV215" s="56"/>
      <c r="XW215" s="56"/>
      <c r="XX215" s="56"/>
      <c r="XY215" s="56"/>
      <c r="XZ215" s="56"/>
      <c r="YA215" s="56"/>
      <c r="YB215" s="56"/>
      <c r="YC215" s="56"/>
      <c r="YD215" s="56"/>
      <c r="YE215" s="56"/>
      <c r="YF215" s="56"/>
      <c r="YG215" s="56"/>
      <c r="YH215" s="56"/>
      <c r="YI215" s="56"/>
      <c r="YJ215" s="56"/>
      <c r="YK215" s="56"/>
      <c r="YL215" s="56"/>
      <c r="YM215" s="56"/>
      <c r="YN215" s="56"/>
      <c r="YO215" s="56"/>
      <c r="YP215" s="56"/>
      <c r="YQ215" s="56"/>
      <c r="YR215" s="56"/>
      <c r="YS215" s="56"/>
      <c r="YT215" s="56"/>
      <c r="YU215" s="56"/>
      <c r="YV215" s="56"/>
      <c r="YW215" s="56"/>
      <c r="YX215" s="56"/>
      <c r="YY215" s="56"/>
      <c r="YZ215" s="56"/>
      <c r="ZA215" s="56"/>
      <c r="ZB215" s="56"/>
      <c r="ZC215" s="56"/>
      <c r="ZD215" s="56"/>
      <c r="ZE215" s="56"/>
      <c r="ZF215" s="56"/>
      <c r="ZG215" s="56"/>
      <c r="ZH215" s="56"/>
      <c r="ZI215" s="56"/>
      <c r="ZJ215" s="56"/>
      <c r="ZK215" s="56"/>
      <c r="ZL215" s="56"/>
      <c r="ZM215" s="56"/>
      <c r="ZN215" s="56"/>
      <c r="ZO215" s="56"/>
      <c r="ZP215" s="56"/>
      <c r="ZQ215" s="56"/>
      <c r="ZR215" s="56"/>
      <c r="ZS215" s="56"/>
      <c r="ZT215" s="56"/>
      <c r="ZU215" s="56"/>
      <c r="ZV215" s="56"/>
      <c r="ZW215" s="56"/>
      <c r="ZX215" s="56"/>
      <c r="ZY215" s="56"/>
      <c r="ZZ215" s="56"/>
      <c r="AAA215" s="56"/>
      <c r="AAB215" s="56"/>
      <c r="AAC215" s="56"/>
      <c r="AAD215" s="56"/>
      <c r="AAE215" s="56"/>
      <c r="AAF215" s="56"/>
      <c r="AAG215" s="56"/>
      <c r="AAH215" s="56"/>
      <c r="AAI215" s="56"/>
      <c r="AAJ215" s="56"/>
      <c r="AAK215" s="56"/>
      <c r="AAL215" s="56"/>
      <c r="AAM215" s="56"/>
      <c r="AAN215" s="56"/>
      <c r="AAO215" s="56"/>
      <c r="AAP215" s="56"/>
      <c r="AAQ215" s="56"/>
      <c r="AAR215" s="56"/>
      <c r="AAS215" s="56"/>
      <c r="AAT215" s="56"/>
      <c r="AAU215" s="56"/>
      <c r="AAV215" s="56"/>
      <c r="AAW215" s="56"/>
      <c r="AAX215" s="56"/>
      <c r="AAY215" s="56"/>
      <c r="AAZ215" s="56"/>
      <c r="ABA215" s="56"/>
      <c r="ABB215" s="56"/>
      <c r="ABC215" s="56"/>
      <c r="ABD215" s="56"/>
      <c r="ABE215" s="56"/>
      <c r="ABF215" s="56"/>
      <c r="ABG215" s="56"/>
      <c r="ABH215" s="56"/>
      <c r="ABI215" s="56"/>
      <c r="ABJ215" s="56"/>
      <c r="ABK215" s="56"/>
      <c r="ABL215" s="56"/>
      <c r="ABM215" s="56"/>
      <c r="ABN215" s="56"/>
      <c r="ABO215" s="56"/>
      <c r="ABP215" s="56"/>
      <c r="ABQ215" s="56"/>
      <c r="ABR215" s="56"/>
      <c r="ABS215" s="56"/>
      <c r="ABT215" s="56"/>
      <c r="ABU215" s="56"/>
      <c r="ABV215" s="56"/>
      <c r="ABW215" s="56"/>
      <c r="ABX215" s="56"/>
      <c r="ABY215" s="56"/>
      <c r="ABZ215" s="56"/>
      <c r="ACA215" s="56"/>
      <c r="ACB215" s="56"/>
      <c r="ACC215" s="56"/>
      <c r="ACD215" s="56"/>
      <c r="ACE215" s="56"/>
      <c r="ACF215" s="56"/>
      <c r="ACG215" s="56"/>
      <c r="ACH215" s="56"/>
      <c r="ACI215" s="56"/>
      <c r="ACJ215" s="56"/>
      <c r="ACK215" s="56"/>
      <c r="ACL215" s="56"/>
      <c r="ACM215" s="56"/>
      <c r="ACN215" s="56"/>
      <c r="ACO215" s="56"/>
      <c r="ACP215" s="56"/>
      <c r="ACQ215" s="56"/>
      <c r="ACR215" s="56"/>
      <c r="ACS215" s="56"/>
      <c r="ACT215" s="56"/>
      <c r="ACU215" s="56"/>
      <c r="ACV215" s="56"/>
      <c r="ACW215" s="56"/>
      <c r="ACX215" s="56"/>
      <c r="ACY215" s="56"/>
      <c r="ACZ215" s="56"/>
      <c r="ADA215" s="56"/>
      <c r="ADB215" s="56"/>
      <c r="ADC215" s="56"/>
      <c r="ADD215" s="56"/>
      <c r="ADE215" s="56"/>
      <c r="ADF215" s="56"/>
      <c r="ADG215" s="56"/>
      <c r="ADH215" s="56"/>
      <c r="ADI215" s="56"/>
      <c r="ADJ215" s="56"/>
      <c r="ADK215" s="56"/>
      <c r="ADL215" s="56"/>
      <c r="ADM215" s="56"/>
      <c r="ADN215" s="56"/>
      <c r="ADO215" s="56"/>
      <c r="ADP215" s="56"/>
      <c r="ADQ215" s="56"/>
      <c r="ADR215" s="56"/>
      <c r="ADS215" s="56"/>
      <c r="ADT215" s="56"/>
      <c r="ADU215" s="56"/>
      <c r="ADV215" s="56"/>
      <c r="ADW215" s="56"/>
      <c r="ADX215" s="56"/>
      <c r="ADY215" s="56"/>
      <c r="ADZ215" s="56"/>
      <c r="AEA215" s="56"/>
      <c r="AEB215" s="56"/>
      <c r="AEC215" s="56"/>
      <c r="AED215" s="56"/>
      <c r="AEE215" s="56"/>
      <c r="AEF215" s="56"/>
      <c r="AEG215" s="56"/>
      <c r="AEH215" s="56"/>
      <c r="AEI215" s="56"/>
      <c r="AEJ215" s="56"/>
      <c r="AEK215" s="56"/>
      <c r="AEL215" s="56"/>
      <c r="AEM215" s="56"/>
      <c r="AEN215" s="56"/>
      <c r="AEO215" s="56"/>
      <c r="AEP215" s="56"/>
      <c r="AEQ215" s="56"/>
      <c r="AER215" s="56"/>
      <c r="AES215" s="56"/>
      <c r="AET215" s="56"/>
      <c r="AEU215" s="56"/>
      <c r="AEV215" s="56"/>
      <c r="AEW215" s="56"/>
      <c r="AEX215" s="56"/>
      <c r="AEY215" s="56"/>
      <c r="AEZ215" s="56"/>
      <c r="AFA215" s="56"/>
      <c r="AFB215" s="56"/>
      <c r="AFC215" s="56"/>
      <c r="AFD215" s="56"/>
      <c r="AFE215" s="56"/>
      <c r="AFF215" s="56"/>
      <c r="AFG215" s="56"/>
      <c r="AFH215" s="56"/>
      <c r="AFI215" s="56"/>
      <c r="AFJ215" s="56"/>
      <c r="AFK215" s="56"/>
      <c r="AFL215" s="56"/>
      <c r="AFM215" s="56"/>
      <c r="AFN215" s="56"/>
      <c r="AFO215" s="56"/>
      <c r="AFP215" s="56"/>
      <c r="AFQ215" s="56"/>
      <c r="AFR215" s="56"/>
      <c r="AFS215" s="56"/>
      <c r="AFT215" s="56"/>
      <c r="AFU215" s="56"/>
      <c r="AFV215" s="56"/>
      <c r="AFW215" s="56"/>
      <c r="AFX215" s="56"/>
      <c r="AFY215" s="56"/>
      <c r="AFZ215" s="56"/>
      <c r="AGA215" s="56"/>
      <c r="AGB215" s="56"/>
      <c r="AGC215" s="56"/>
      <c r="AGD215" s="56"/>
      <c r="AGE215" s="56"/>
      <c r="AGF215" s="56"/>
      <c r="AGG215" s="56"/>
      <c r="AGH215" s="56"/>
      <c r="AGI215" s="56"/>
      <c r="AGJ215" s="56"/>
      <c r="AGK215" s="56"/>
      <c r="AGL215" s="56"/>
      <c r="AGM215" s="56"/>
      <c r="AGN215" s="56"/>
      <c r="AGO215" s="56"/>
      <c r="AGP215" s="56"/>
      <c r="AGQ215" s="56"/>
      <c r="AGR215" s="56"/>
      <c r="AGS215" s="56"/>
      <c r="AGT215" s="56"/>
      <c r="AGU215" s="56"/>
      <c r="AGV215" s="56"/>
      <c r="AGW215" s="56"/>
      <c r="AGX215" s="56"/>
      <c r="AGY215" s="56"/>
      <c r="AGZ215" s="56"/>
      <c r="AHA215" s="56"/>
      <c r="AHB215" s="56"/>
      <c r="AHC215" s="56"/>
      <c r="AHD215" s="56"/>
      <c r="AHE215" s="56"/>
      <c r="AHF215" s="56"/>
      <c r="AHG215" s="56"/>
      <c r="AHH215" s="56"/>
      <c r="AHI215" s="56"/>
      <c r="AHJ215" s="56"/>
      <c r="AHK215" s="56"/>
      <c r="AHL215" s="56"/>
      <c r="AHM215" s="56"/>
      <c r="AHN215" s="56"/>
      <c r="AHO215" s="56"/>
      <c r="AHP215" s="56"/>
      <c r="AHQ215" s="56"/>
      <c r="AHR215" s="56"/>
      <c r="AHS215" s="56"/>
      <c r="AHT215" s="56"/>
      <c r="AHU215" s="56"/>
      <c r="AHV215" s="56"/>
      <c r="AHW215" s="56"/>
      <c r="AHX215" s="56"/>
      <c r="AHY215" s="56"/>
      <c r="AHZ215" s="56"/>
      <c r="AIA215" s="56"/>
      <c r="AIB215" s="56"/>
      <c r="AIC215" s="56"/>
      <c r="AID215" s="56"/>
      <c r="AIE215" s="56"/>
      <c r="AIF215" s="56"/>
      <c r="AIG215" s="56"/>
      <c r="AIH215" s="56"/>
      <c r="AII215" s="56"/>
      <c r="AIJ215" s="56"/>
      <c r="AIK215" s="56"/>
      <c r="AIL215" s="56"/>
      <c r="AIM215" s="56"/>
      <c r="AIN215" s="56"/>
      <c r="AIO215" s="56"/>
      <c r="AIP215" s="56"/>
      <c r="AIQ215" s="56"/>
      <c r="AIR215" s="56"/>
      <c r="AIS215" s="56"/>
      <c r="AIT215" s="56"/>
      <c r="AIU215" s="56"/>
      <c r="AIV215" s="56"/>
      <c r="AIW215" s="56"/>
      <c r="AIX215" s="56"/>
      <c r="AIY215" s="56"/>
      <c r="AIZ215" s="56"/>
      <c r="AJA215" s="56"/>
      <c r="AJB215" s="56"/>
      <c r="AJC215" s="56"/>
      <c r="AJD215" s="56"/>
      <c r="AJE215" s="56"/>
      <c r="AJF215" s="56"/>
      <c r="AJG215" s="56"/>
      <c r="AJH215" s="56"/>
      <c r="AJI215" s="56"/>
      <c r="AJJ215" s="56"/>
      <c r="AJK215" s="56"/>
      <c r="AJL215" s="56"/>
      <c r="AJM215" s="56"/>
      <c r="AJN215" s="56"/>
      <c r="AJO215" s="56"/>
      <c r="AJP215" s="56"/>
      <c r="AJQ215" s="56"/>
      <c r="AJR215" s="56"/>
      <c r="AJS215" s="56"/>
      <c r="AJT215" s="56"/>
      <c r="AJU215" s="56"/>
      <c r="AJV215" s="56"/>
      <c r="AJW215" s="56"/>
      <c r="AJX215" s="56"/>
      <c r="AJY215" s="56"/>
      <c r="AJZ215" s="56"/>
      <c r="AKA215" s="56"/>
      <c r="AKB215" s="56"/>
      <c r="AKC215" s="56"/>
      <c r="AKD215" s="56"/>
      <c r="AKE215" s="56"/>
      <c r="AKF215" s="56"/>
      <c r="AKG215" s="56"/>
      <c r="AKH215" s="56"/>
      <c r="AKI215" s="56"/>
      <c r="AKJ215" s="56"/>
      <c r="AKK215" s="56"/>
      <c r="AKL215" s="56"/>
      <c r="AKM215" s="56"/>
      <c r="AKN215" s="56"/>
      <c r="AKO215" s="56"/>
      <c r="AKP215" s="56"/>
      <c r="AKQ215" s="56"/>
      <c r="AKR215" s="56"/>
      <c r="AKS215" s="56"/>
      <c r="AKT215" s="56"/>
      <c r="AKU215" s="56"/>
      <c r="AKV215" s="56"/>
      <c r="AKW215" s="56"/>
      <c r="AKX215" s="56"/>
      <c r="AKY215" s="56"/>
      <c r="AKZ215" s="56"/>
      <c r="ALA215" s="56"/>
      <c r="ALB215" s="56"/>
      <c r="ALC215" s="56"/>
      <c r="ALD215" s="56"/>
      <c r="ALE215" s="56"/>
      <c r="ALF215" s="56"/>
      <c r="ALG215" s="56"/>
      <c r="ALH215" s="56"/>
      <c r="ALI215" s="56"/>
      <c r="ALJ215" s="56"/>
      <c r="ALK215" s="56"/>
      <c r="ALL215" s="56"/>
      <c r="ALM215" s="56"/>
      <c r="ALN215" s="56"/>
      <c r="ALO215" s="56"/>
      <c r="ALP215" s="56"/>
      <c r="ALQ215" s="56"/>
      <c r="ALR215" s="56"/>
      <c r="ALS215" s="56"/>
      <c r="ALT215" s="56"/>
      <c r="ALU215" s="56"/>
      <c r="ALV215" s="56"/>
      <c r="ALW215" s="56"/>
      <c r="ALX215" s="56"/>
      <c r="ALY215" s="56"/>
      <c r="ALZ215" s="56"/>
      <c r="AMA215" s="56"/>
      <c r="AMB215" s="56"/>
      <c r="AMC215" s="56"/>
      <c r="AMD215" s="56"/>
      <c r="AME215" s="56"/>
      <c r="AMF215" s="56"/>
      <c r="AMG215" s="56"/>
      <c r="AMH215" s="56"/>
      <c r="AMI215" s="56"/>
      <c r="AMJ215" s="56"/>
      <c r="AMK215" s="56"/>
      <c r="AML215" s="56"/>
      <c r="AMM215" s="56"/>
      <c r="AMN215" s="56"/>
      <c r="AMO215" s="56"/>
      <c r="AMP215" s="56"/>
      <c r="AMQ215" s="56"/>
      <c r="AMR215" s="56"/>
      <c r="AMS215" s="56"/>
      <c r="AMT215" s="56"/>
      <c r="AMU215" s="56"/>
      <c r="AMV215" s="56"/>
      <c r="AMW215" s="56"/>
      <c r="AMX215" s="56"/>
      <c r="AMY215" s="56"/>
      <c r="AMZ215" s="56"/>
      <c r="ANA215" s="56"/>
      <c r="ANB215" s="56"/>
      <c r="ANC215" s="56"/>
      <c r="AND215" s="56"/>
      <c r="ANE215" s="56"/>
      <c r="ANF215" s="56"/>
      <c r="ANG215" s="56"/>
      <c r="ANH215" s="56"/>
      <c r="ANI215" s="56"/>
      <c r="ANJ215" s="56"/>
      <c r="ANK215" s="56"/>
      <c r="ANL215" s="56"/>
      <c r="ANM215" s="56"/>
      <c r="ANN215" s="56"/>
      <c r="ANO215" s="56"/>
      <c r="ANP215" s="56"/>
      <c r="ANQ215" s="56"/>
      <c r="ANR215" s="56"/>
      <c r="ANS215" s="56"/>
      <c r="ANT215" s="56"/>
      <c r="ANU215" s="56"/>
      <c r="ANV215" s="56"/>
      <c r="ANW215" s="56"/>
      <c r="ANX215" s="56"/>
      <c r="ANY215" s="56"/>
      <c r="ANZ215" s="56"/>
      <c r="AOA215" s="56"/>
      <c r="AOB215" s="56"/>
      <c r="AOC215" s="56"/>
      <c r="AOD215" s="56"/>
      <c r="AOE215" s="56"/>
      <c r="AOF215" s="56"/>
      <c r="AOG215" s="56"/>
      <c r="AOH215" s="56"/>
      <c r="AOI215" s="56"/>
      <c r="AOJ215" s="56"/>
      <c r="AOK215" s="56"/>
      <c r="AOL215" s="56"/>
      <c r="AOM215" s="56"/>
      <c r="AON215" s="56"/>
      <c r="AOO215" s="56"/>
      <c r="AOP215" s="56"/>
      <c r="AOQ215" s="56"/>
      <c r="AOR215" s="56"/>
      <c r="AOS215" s="56"/>
      <c r="AOT215" s="56"/>
      <c r="AOU215" s="56"/>
      <c r="AOV215" s="56"/>
      <c r="AOW215" s="56"/>
      <c r="AOX215" s="56"/>
      <c r="AOY215" s="56"/>
      <c r="AOZ215" s="56"/>
      <c r="APA215" s="56"/>
      <c r="APB215" s="56"/>
      <c r="APC215" s="56"/>
      <c r="APD215" s="56"/>
      <c r="APE215" s="56"/>
      <c r="APF215" s="56"/>
      <c r="APG215" s="56"/>
      <c r="APH215" s="56"/>
      <c r="API215" s="56"/>
      <c r="APJ215" s="56"/>
      <c r="APK215" s="56"/>
      <c r="APL215" s="56"/>
      <c r="APM215" s="56"/>
      <c r="APN215" s="56"/>
      <c r="APO215" s="56"/>
      <c r="APP215" s="56"/>
      <c r="APQ215" s="56"/>
      <c r="APR215" s="56"/>
      <c r="APS215" s="56"/>
      <c r="APT215" s="56"/>
      <c r="APU215" s="56"/>
      <c r="APV215" s="56"/>
      <c r="APW215" s="56"/>
      <c r="APX215" s="56"/>
      <c r="APY215" s="56"/>
      <c r="APZ215" s="56"/>
      <c r="AQA215" s="56"/>
      <c r="AQB215" s="56"/>
      <c r="AQC215" s="56"/>
      <c r="AQD215" s="56"/>
      <c r="AQE215" s="56"/>
      <c r="AQF215" s="56"/>
      <c r="AQG215" s="56"/>
      <c r="AQH215" s="56"/>
      <c r="AQI215" s="56"/>
      <c r="AQJ215" s="56"/>
      <c r="AQK215" s="56"/>
      <c r="AQL215" s="56"/>
      <c r="AQM215" s="56"/>
      <c r="AQN215" s="56"/>
      <c r="AQO215" s="56"/>
      <c r="AQP215" s="56"/>
      <c r="AQQ215" s="56"/>
      <c r="AQR215" s="56"/>
      <c r="AQS215" s="56"/>
      <c r="AQT215" s="56"/>
      <c r="AQU215" s="56"/>
      <c r="AQV215" s="56"/>
      <c r="AQW215" s="56"/>
      <c r="AQX215" s="56"/>
      <c r="AQY215" s="56"/>
      <c r="AQZ215" s="56"/>
      <c r="ARA215" s="56"/>
      <c r="ARB215" s="56"/>
      <c r="ARC215" s="56"/>
      <c r="ARD215" s="56"/>
      <c r="ARE215" s="56"/>
      <c r="ARF215" s="56"/>
      <c r="ARG215" s="56"/>
      <c r="ARH215" s="56"/>
      <c r="ARI215" s="56"/>
      <c r="ARJ215" s="56"/>
      <c r="ARK215" s="56"/>
      <c r="ARL215" s="56"/>
      <c r="ARM215" s="56"/>
      <c r="ARN215" s="56"/>
      <c r="ARO215" s="56"/>
      <c r="ARP215" s="56"/>
      <c r="ARQ215" s="56"/>
      <c r="ARR215" s="56"/>
      <c r="ARS215" s="56"/>
      <c r="ART215" s="56"/>
      <c r="ARU215" s="56"/>
      <c r="ARV215" s="56"/>
      <c r="ARW215" s="56"/>
      <c r="ARX215" s="56"/>
      <c r="ARY215" s="56"/>
      <c r="ARZ215" s="56"/>
      <c r="ASA215" s="56"/>
      <c r="ASB215" s="56"/>
      <c r="ASC215" s="56"/>
      <c r="ASD215" s="56"/>
      <c r="ASE215" s="56"/>
      <c r="ASF215" s="56"/>
      <c r="ASG215" s="56"/>
      <c r="ASH215" s="56"/>
      <c r="ASI215" s="56"/>
      <c r="ASJ215" s="56"/>
      <c r="ASK215" s="56"/>
      <c r="ASL215" s="56"/>
      <c r="ASM215" s="56"/>
      <c r="ASN215" s="56"/>
      <c r="ASO215" s="56"/>
      <c r="ASP215" s="56"/>
      <c r="ASQ215" s="56"/>
      <c r="ASR215" s="56"/>
      <c r="ASS215" s="56"/>
      <c r="AST215" s="56"/>
      <c r="ASU215" s="56"/>
      <c r="ASV215" s="56"/>
      <c r="ASW215" s="56"/>
      <c r="ASX215" s="56"/>
      <c r="ASY215" s="56"/>
      <c r="ASZ215" s="56"/>
      <c r="ATA215" s="56"/>
      <c r="ATB215" s="56"/>
      <c r="ATC215" s="56"/>
      <c r="ATD215" s="56"/>
      <c r="ATE215" s="56"/>
      <c r="ATF215" s="56"/>
      <c r="ATG215" s="56"/>
      <c r="ATH215" s="56"/>
      <c r="ATI215" s="56"/>
      <c r="ATJ215" s="56"/>
      <c r="ATK215" s="56"/>
      <c r="ATL215" s="56"/>
      <c r="ATM215" s="56"/>
      <c r="ATN215" s="56"/>
      <c r="ATO215" s="56"/>
      <c r="ATP215" s="56"/>
      <c r="ATQ215" s="56"/>
      <c r="ATR215" s="56"/>
      <c r="ATS215" s="56"/>
      <c r="ATT215" s="56"/>
      <c r="ATU215" s="56"/>
      <c r="ATV215" s="56"/>
      <c r="ATW215" s="56"/>
      <c r="ATX215" s="56"/>
      <c r="ATY215" s="56"/>
      <c r="ATZ215" s="56"/>
      <c r="AUA215" s="56"/>
      <c r="AUB215" s="56"/>
      <c r="AUC215" s="56"/>
      <c r="AUD215" s="56"/>
      <c r="AUE215" s="56"/>
      <c r="AUF215" s="56"/>
      <c r="AUG215" s="56"/>
      <c r="AUH215" s="56"/>
      <c r="AUI215" s="56"/>
      <c r="AUJ215" s="56"/>
      <c r="AUK215" s="56"/>
      <c r="AUL215" s="56"/>
      <c r="AUM215" s="56"/>
      <c r="AUN215" s="56"/>
      <c r="AUO215" s="56"/>
      <c r="AUP215" s="56"/>
      <c r="AUQ215" s="56"/>
      <c r="AUR215" s="56"/>
      <c r="AUS215" s="56"/>
      <c r="AUT215" s="56"/>
      <c r="AUU215" s="56"/>
      <c r="AUV215" s="56"/>
      <c r="AUW215" s="56"/>
      <c r="AUX215" s="56"/>
      <c r="AUY215" s="56"/>
      <c r="AUZ215" s="56"/>
      <c r="AVA215" s="56"/>
      <c r="AVB215" s="56"/>
      <c r="AVC215" s="56"/>
      <c r="AVD215" s="56"/>
      <c r="AVE215" s="56"/>
      <c r="AVF215" s="56"/>
      <c r="AVG215" s="56"/>
      <c r="AVH215" s="56"/>
      <c r="AVI215" s="56"/>
      <c r="AVJ215" s="56"/>
      <c r="AVK215" s="56"/>
      <c r="AVL215" s="56"/>
      <c r="AVM215" s="56"/>
      <c r="AVN215" s="56"/>
      <c r="AVO215" s="56"/>
      <c r="AVP215" s="56"/>
      <c r="AVQ215" s="56"/>
      <c r="AVR215" s="56"/>
      <c r="AVS215" s="56"/>
      <c r="AVT215" s="56"/>
      <c r="AVU215" s="56"/>
      <c r="AVV215" s="56"/>
      <c r="AVW215" s="56"/>
      <c r="AVX215" s="56"/>
      <c r="AVY215" s="56"/>
      <c r="AVZ215" s="56"/>
      <c r="AWA215" s="56"/>
      <c r="AWB215" s="56"/>
      <c r="AWC215" s="56"/>
      <c r="AWD215" s="56"/>
      <c r="AWE215" s="56"/>
      <c r="AWF215" s="56"/>
      <c r="AWG215" s="56"/>
      <c r="AWH215" s="56"/>
      <c r="AWI215" s="56"/>
      <c r="AWJ215" s="56"/>
      <c r="AWK215" s="56"/>
      <c r="AWL215" s="56"/>
      <c r="AWM215" s="56"/>
      <c r="AWN215" s="56"/>
      <c r="AWO215" s="56"/>
      <c r="AWP215" s="56"/>
      <c r="AWQ215" s="56"/>
      <c r="AWR215" s="56"/>
      <c r="AWS215" s="56"/>
      <c r="AWT215" s="56"/>
      <c r="AWU215" s="56"/>
      <c r="AWV215" s="56"/>
      <c r="AWW215" s="56"/>
      <c r="AWX215" s="56"/>
      <c r="AWY215" s="56"/>
      <c r="AWZ215" s="56"/>
      <c r="AXA215" s="56"/>
      <c r="AXB215" s="56"/>
      <c r="AXC215" s="56"/>
      <c r="AXD215" s="56"/>
      <c r="AXE215" s="56"/>
      <c r="AXF215" s="56"/>
      <c r="AXG215" s="56"/>
      <c r="AXH215" s="56"/>
      <c r="AXI215" s="56"/>
      <c r="AXJ215" s="56"/>
      <c r="AXK215" s="56"/>
      <c r="AXL215" s="56"/>
      <c r="AXM215" s="56"/>
      <c r="AXN215" s="56"/>
      <c r="AXO215" s="56"/>
      <c r="AXP215" s="56"/>
      <c r="AXQ215" s="56"/>
      <c r="AXR215" s="56"/>
      <c r="AXS215" s="56"/>
      <c r="AXT215" s="56"/>
      <c r="AXU215" s="56"/>
      <c r="AXV215" s="56"/>
      <c r="AXW215" s="56"/>
      <c r="AXX215" s="56"/>
      <c r="AXY215" s="56"/>
      <c r="AXZ215" s="56"/>
      <c r="AYA215" s="56"/>
      <c r="AYB215" s="56"/>
      <c r="AYC215" s="56"/>
      <c r="AYD215" s="56"/>
      <c r="AYE215" s="56"/>
      <c r="AYF215" s="56"/>
      <c r="AYG215" s="56"/>
      <c r="AYH215" s="56"/>
      <c r="AYI215" s="56"/>
      <c r="AYJ215" s="56"/>
      <c r="AYK215" s="56"/>
      <c r="AYL215" s="56"/>
      <c r="AYM215" s="56"/>
      <c r="AYN215" s="56"/>
      <c r="AYO215" s="56"/>
      <c r="AYP215" s="56"/>
      <c r="AYQ215" s="56"/>
      <c r="AYR215" s="56"/>
      <c r="AYS215" s="56"/>
      <c r="AYT215" s="56"/>
      <c r="AYU215" s="56"/>
      <c r="AYV215" s="56"/>
      <c r="AYW215" s="56"/>
      <c r="AYX215" s="56"/>
      <c r="AYY215" s="56"/>
      <c r="AYZ215" s="56"/>
      <c r="AZA215" s="56"/>
      <c r="AZB215" s="56"/>
      <c r="AZC215" s="56"/>
      <c r="AZD215" s="56"/>
      <c r="AZE215" s="56"/>
      <c r="AZF215" s="56"/>
      <c r="AZG215" s="56"/>
      <c r="AZH215" s="56"/>
      <c r="AZI215" s="56"/>
      <c r="AZJ215" s="56"/>
      <c r="AZK215" s="56"/>
      <c r="AZL215" s="56"/>
      <c r="AZM215" s="56"/>
      <c r="AZN215" s="56"/>
      <c r="AZO215" s="56"/>
      <c r="AZP215" s="56"/>
      <c r="AZQ215" s="56"/>
      <c r="AZR215" s="56"/>
      <c r="AZS215" s="56"/>
      <c r="AZT215" s="56"/>
      <c r="AZU215" s="56"/>
      <c r="AZV215" s="56"/>
      <c r="AZW215" s="56"/>
      <c r="AZX215" s="56"/>
      <c r="AZY215" s="56"/>
      <c r="AZZ215" s="56"/>
      <c r="BAA215" s="56"/>
      <c r="BAB215" s="56"/>
      <c r="BAC215" s="56"/>
      <c r="BAD215" s="56"/>
      <c r="BAE215" s="56"/>
      <c r="BAF215" s="56"/>
      <c r="BAG215" s="56"/>
      <c r="BAH215" s="56"/>
      <c r="BAI215" s="56"/>
      <c r="BAJ215" s="56"/>
      <c r="BAK215" s="56"/>
      <c r="BAL215" s="56"/>
      <c r="BAM215" s="56"/>
      <c r="BAN215" s="56"/>
      <c r="BAO215" s="56"/>
      <c r="BAP215" s="56"/>
      <c r="BAQ215" s="56"/>
      <c r="BAR215" s="56"/>
      <c r="BAS215" s="56"/>
      <c r="BAT215" s="56"/>
      <c r="BAU215" s="56"/>
      <c r="BAV215" s="56"/>
      <c r="BAW215" s="56"/>
      <c r="BAX215" s="56"/>
      <c r="BAY215" s="56"/>
      <c r="BAZ215" s="56"/>
      <c r="BBA215" s="56"/>
      <c r="BBB215" s="56"/>
      <c r="BBC215" s="56"/>
      <c r="BBD215" s="56"/>
      <c r="BBE215" s="56"/>
      <c r="BBF215" s="56"/>
      <c r="BBG215" s="56"/>
      <c r="BBH215" s="56"/>
      <c r="BBI215" s="56"/>
      <c r="BBJ215" s="56"/>
      <c r="BBK215" s="56"/>
      <c r="BBL215" s="56"/>
      <c r="BBM215" s="56"/>
      <c r="BBN215" s="56"/>
      <c r="BBO215" s="56"/>
      <c r="BBP215" s="56"/>
      <c r="BBQ215" s="56"/>
      <c r="BBR215" s="56"/>
      <c r="BBS215" s="56"/>
      <c r="BBT215" s="56"/>
      <c r="BBU215" s="56"/>
      <c r="BBV215" s="56"/>
      <c r="BBW215" s="56"/>
      <c r="BBX215" s="56"/>
      <c r="BBY215" s="56"/>
      <c r="BBZ215" s="56"/>
      <c r="BCA215" s="56"/>
      <c r="BCB215" s="56"/>
      <c r="BCC215" s="56"/>
      <c r="BCD215" s="56"/>
      <c r="BCE215" s="56"/>
      <c r="BCF215" s="56"/>
      <c r="BCG215" s="56"/>
      <c r="BCH215" s="56"/>
      <c r="BCI215" s="56"/>
      <c r="BCJ215" s="56"/>
      <c r="BCK215" s="56"/>
      <c r="BCL215" s="56"/>
      <c r="BCM215" s="56"/>
      <c r="BCN215" s="56"/>
      <c r="BCO215" s="56"/>
      <c r="BCP215" s="56"/>
      <c r="BCQ215" s="56"/>
      <c r="BCR215" s="56"/>
      <c r="BCS215" s="56"/>
      <c r="BCT215" s="56"/>
      <c r="BCU215" s="56"/>
      <c r="BCV215" s="56"/>
      <c r="BCW215" s="56"/>
      <c r="BCX215" s="56"/>
      <c r="BCY215" s="56"/>
      <c r="BCZ215" s="56"/>
      <c r="BDA215" s="56"/>
      <c r="BDB215" s="56"/>
      <c r="BDC215" s="56"/>
      <c r="BDD215" s="56"/>
      <c r="BDE215" s="56"/>
      <c r="BDF215" s="56"/>
      <c r="BDG215" s="56"/>
      <c r="BDH215" s="56"/>
      <c r="BDI215" s="56"/>
      <c r="BDJ215" s="56"/>
      <c r="BDK215" s="56"/>
      <c r="BDL215" s="56"/>
      <c r="BDM215" s="56"/>
      <c r="BDN215" s="56"/>
      <c r="BDO215" s="56"/>
      <c r="BDP215" s="56"/>
      <c r="BDQ215" s="56"/>
      <c r="BDR215" s="56"/>
      <c r="BDS215" s="56"/>
      <c r="BDT215" s="56"/>
      <c r="BDU215" s="56"/>
      <c r="BDV215" s="56"/>
      <c r="BDW215" s="56"/>
      <c r="BDX215" s="56"/>
      <c r="BDY215" s="56"/>
      <c r="BDZ215" s="56"/>
      <c r="BEA215" s="56"/>
      <c r="BEB215" s="56"/>
      <c r="BEC215" s="56"/>
      <c r="BED215" s="56"/>
      <c r="BEE215" s="56"/>
      <c r="BEF215" s="56"/>
      <c r="BEG215" s="56"/>
      <c r="BEH215" s="56"/>
      <c r="BEI215" s="56"/>
      <c r="BEJ215" s="56"/>
      <c r="BEK215" s="56"/>
      <c r="BEL215" s="56"/>
      <c r="BEM215" s="56"/>
      <c r="BEN215" s="56"/>
      <c r="BEO215" s="56"/>
      <c r="BEP215" s="56"/>
      <c r="BEQ215" s="56"/>
      <c r="BER215" s="56"/>
      <c r="BES215" s="56"/>
      <c r="BET215" s="56"/>
      <c r="BEU215" s="56"/>
      <c r="BEV215" s="56"/>
      <c r="BEW215" s="56"/>
      <c r="BEX215" s="56"/>
      <c r="BEY215" s="56"/>
      <c r="BEZ215" s="56"/>
      <c r="BFA215" s="56"/>
      <c r="BFB215" s="56"/>
      <c r="BFC215" s="56"/>
      <c r="BFD215" s="56"/>
      <c r="BFE215" s="56"/>
      <c r="BFF215" s="56"/>
      <c r="BFG215" s="56"/>
      <c r="BFH215" s="56"/>
      <c r="BFI215" s="56"/>
      <c r="BFJ215" s="56"/>
      <c r="BFK215" s="56"/>
      <c r="BFL215" s="56"/>
      <c r="BFM215" s="56"/>
      <c r="BFN215" s="56"/>
      <c r="BFO215" s="56"/>
      <c r="BFP215" s="56"/>
      <c r="BFQ215" s="56"/>
      <c r="BFR215" s="56"/>
      <c r="BFS215" s="56"/>
      <c r="BFT215" s="56"/>
      <c r="BFU215" s="56"/>
      <c r="BFV215" s="56"/>
      <c r="BFW215" s="56"/>
      <c r="BFX215" s="56"/>
      <c r="BFY215" s="56"/>
      <c r="BFZ215" s="56"/>
      <c r="BGA215" s="56"/>
      <c r="BGB215" s="56"/>
      <c r="BGC215" s="56"/>
      <c r="BGD215" s="56"/>
      <c r="BGE215" s="56"/>
      <c r="BGF215" s="56"/>
      <c r="BGG215" s="56"/>
      <c r="BGH215" s="56"/>
      <c r="BGI215" s="56"/>
      <c r="BGJ215" s="56"/>
      <c r="BGK215" s="56"/>
      <c r="BGL215" s="56"/>
      <c r="BGM215" s="56"/>
      <c r="BGN215" s="56"/>
      <c r="BGO215" s="56"/>
      <c r="BGP215" s="56"/>
      <c r="BGQ215" s="56"/>
      <c r="BGR215" s="56"/>
      <c r="BGS215" s="56"/>
      <c r="BGT215" s="56"/>
      <c r="BGU215" s="56"/>
      <c r="BGV215" s="56"/>
      <c r="BGW215" s="56"/>
      <c r="BGX215" s="56"/>
      <c r="BGY215" s="56"/>
      <c r="BGZ215" s="56"/>
      <c r="BHA215" s="56"/>
      <c r="BHB215" s="56"/>
      <c r="BHC215" s="56"/>
      <c r="BHD215" s="56"/>
      <c r="BHE215" s="56"/>
      <c r="BHF215" s="56"/>
      <c r="BHG215" s="56"/>
      <c r="BHH215" s="56"/>
      <c r="BHI215" s="56"/>
      <c r="BHJ215" s="56"/>
      <c r="BHK215" s="56"/>
      <c r="BHL215" s="56"/>
      <c r="BHM215" s="56"/>
      <c r="BHN215" s="56"/>
      <c r="BHO215" s="56"/>
      <c r="BHP215" s="56"/>
      <c r="BHQ215" s="56"/>
      <c r="BHR215" s="56"/>
      <c r="BHS215" s="56"/>
      <c r="BHT215" s="56"/>
      <c r="BHU215" s="56"/>
      <c r="BHV215" s="56"/>
      <c r="BHW215" s="56"/>
      <c r="BHX215" s="56"/>
      <c r="BHY215" s="56"/>
      <c r="BHZ215" s="56"/>
      <c r="BIA215" s="56"/>
      <c r="BIB215" s="56"/>
      <c r="BIC215" s="56"/>
      <c r="BID215" s="56"/>
      <c r="BIE215" s="56"/>
      <c r="BIF215" s="56"/>
      <c r="BIG215" s="56"/>
      <c r="BIH215" s="56"/>
      <c r="BII215" s="56"/>
      <c r="BIJ215" s="56"/>
      <c r="BIK215" s="56"/>
      <c r="BIL215" s="56"/>
      <c r="BIM215" s="56"/>
      <c r="BIN215" s="56"/>
      <c r="BIO215" s="56"/>
      <c r="BIP215" s="56"/>
      <c r="BIQ215" s="56"/>
      <c r="BIR215" s="56"/>
      <c r="BIS215" s="56"/>
      <c r="BIT215" s="56"/>
      <c r="BIU215" s="56"/>
      <c r="BIV215" s="56"/>
      <c r="BIW215" s="56"/>
      <c r="BIX215" s="56"/>
      <c r="BIY215" s="56"/>
      <c r="BIZ215" s="56"/>
      <c r="BJA215" s="56"/>
      <c r="BJB215" s="56"/>
      <c r="BJC215" s="56"/>
      <c r="BJD215" s="56"/>
      <c r="BJE215" s="56"/>
      <c r="BJF215" s="56"/>
      <c r="BJG215" s="56"/>
      <c r="BJH215" s="56"/>
      <c r="BJI215" s="56"/>
      <c r="BJJ215" s="56"/>
      <c r="BJK215" s="56"/>
      <c r="BJL215" s="56"/>
      <c r="BJM215" s="56"/>
      <c r="BJN215" s="56"/>
      <c r="BJO215" s="56"/>
      <c r="BJP215" s="56"/>
      <c r="BJQ215" s="56"/>
      <c r="BJR215" s="56"/>
      <c r="BJS215" s="56"/>
      <c r="BJT215" s="56"/>
      <c r="BJU215" s="56"/>
      <c r="BJV215" s="56"/>
      <c r="BJW215" s="56"/>
      <c r="BJX215" s="56"/>
      <c r="BJY215" s="56"/>
      <c r="BJZ215" s="56"/>
      <c r="BKA215" s="56"/>
      <c r="BKB215" s="56"/>
      <c r="BKC215" s="56"/>
      <c r="BKD215" s="56"/>
      <c r="BKE215" s="56"/>
      <c r="BKF215" s="56"/>
      <c r="BKG215" s="56"/>
      <c r="BKH215" s="56"/>
      <c r="BKI215" s="56"/>
      <c r="BKJ215" s="56"/>
      <c r="BKK215" s="56"/>
      <c r="BKL215" s="56"/>
      <c r="BKM215" s="56"/>
      <c r="BKN215" s="56"/>
      <c r="BKO215" s="56"/>
      <c r="BKP215" s="56"/>
      <c r="BKQ215" s="56"/>
      <c r="BKR215" s="56"/>
      <c r="BKS215" s="56"/>
      <c r="BKT215" s="56"/>
      <c r="BKU215" s="56"/>
      <c r="BKV215" s="56"/>
      <c r="BKW215" s="56"/>
      <c r="BKX215" s="56"/>
      <c r="BKY215" s="56"/>
      <c r="BKZ215" s="56"/>
      <c r="BLA215" s="56"/>
      <c r="BLB215" s="56"/>
      <c r="BLC215" s="56"/>
      <c r="BLD215" s="56"/>
      <c r="BLE215" s="56"/>
      <c r="BLF215" s="56"/>
      <c r="BLG215" s="56"/>
      <c r="BLH215" s="56"/>
      <c r="BLI215" s="56"/>
      <c r="BLJ215" s="56"/>
      <c r="BLK215" s="56"/>
      <c r="BLL215" s="56"/>
      <c r="BLM215" s="56"/>
      <c r="BLN215" s="56"/>
      <c r="BLO215" s="56"/>
      <c r="BLP215" s="56"/>
      <c r="BLQ215" s="56"/>
      <c r="BLR215" s="56"/>
      <c r="BLS215" s="56"/>
      <c r="BLT215" s="56"/>
      <c r="BLU215" s="56"/>
      <c r="BLV215" s="56"/>
      <c r="BLW215" s="56"/>
      <c r="BLX215" s="56"/>
      <c r="BLY215" s="56"/>
      <c r="BLZ215" s="56"/>
      <c r="BMA215" s="56"/>
      <c r="BMB215" s="56"/>
      <c r="BMC215" s="56"/>
      <c r="BMD215" s="56"/>
      <c r="BME215" s="56"/>
      <c r="BMF215" s="56"/>
      <c r="BMG215" s="56"/>
      <c r="BMH215" s="56"/>
      <c r="BMI215" s="56"/>
      <c r="BMJ215" s="56"/>
      <c r="BMK215" s="56"/>
      <c r="BML215" s="56"/>
      <c r="BMM215" s="56"/>
      <c r="BMN215" s="56"/>
      <c r="BMO215" s="56"/>
      <c r="BMP215" s="56"/>
      <c r="BMQ215" s="56"/>
      <c r="BMR215" s="56"/>
      <c r="BMS215" s="56"/>
      <c r="BMT215" s="56"/>
      <c r="BMU215" s="56"/>
      <c r="BMV215" s="56"/>
      <c r="BMW215" s="56"/>
      <c r="BMX215" s="56"/>
      <c r="BMY215" s="56"/>
      <c r="BMZ215" s="56"/>
      <c r="BNA215" s="56"/>
      <c r="BNB215" s="56"/>
      <c r="BNC215" s="56"/>
      <c r="BND215" s="56"/>
      <c r="BNE215" s="56"/>
      <c r="BNF215" s="56"/>
      <c r="BNG215" s="56"/>
      <c r="BNH215" s="56"/>
      <c r="BNI215" s="56"/>
      <c r="BNJ215" s="56"/>
      <c r="BNK215" s="56"/>
      <c r="BNL215" s="56"/>
      <c r="BNM215" s="56"/>
      <c r="BNN215" s="56"/>
      <c r="BNO215" s="56"/>
      <c r="BNP215" s="56"/>
      <c r="BNQ215" s="56"/>
      <c r="BNR215" s="56"/>
      <c r="BNS215" s="56"/>
      <c r="BNT215" s="56"/>
      <c r="BNU215" s="56"/>
      <c r="BNV215" s="56"/>
      <c r="BNW215" s="56"/>
      <c r="BNX215" s="56"/>
      <c r="BNY215" s="56"/>
      <c r="BNZ215" s="56"/>
      <c r="BOA215" s="56"/>
      <c r="BOB215" s="56"/>
      <c r="BOC215" s="56"/>
      <c r="BOD215" s="56"/>
      <c r="BOE215" s="56"/>
      <c r="BOF215" s="56"/>
      <c r="BOG215" s="56"/>
      <c r="BOH215" s="56"/>
      <c r="BOI215" s="56"/>
      <c r="BOJ215" s="56"/>
      <c r="BOK215" s="56"/>
      <c r="BOL215" s="56"/>
      <c r="BOM215" s="56"/>
      <c r="BON215" s="56"/>
      <c r="BOO215" s="56"/>
      <c r="BOP215" s="56"/>
      <c r="BOQ215" s="56"/>
      <c r="BOR215" s="56"/>
      <c r="BOS215" s="56"/>
      <c r="BOT215" s="56"/>
      <c r="BOU215" s="56"/>
      <c r="BOV215" s="56"/>
      <c r="BOW215" s="56"/>
      <c r="BOX215" s="56"/>
      <c r="BOY215" s="56"/>
      <c r="BOZ215" s="56"/>
      <c r="BPA215" s="56"/>
      <c r="BPB215" s="56"/>
      <c r="BPC215" s="56"/>
      <c r="BPD215" s="56"/>
      <c r="BPE215" s="56"/>
      <c r="BPF215" s="56"/>
      <c r="BPG215" s="56"/>
      <c r="BPH215" s="56"/>
      <c r="BPI215" s="56"/>
      <c r="BPJ215" s="56"/>
      <c r="BPK215" s="56"/>
      <c r="BPL215" s="56"/>
      <c r="BPM215" s="56"/>
      <c r="BPN215" s="56"/>
      <c r="BPO215" s="56"/>
      <c r="BPP215" s="56"/>
      <c r="BPQ215" s="56"/>
      <c r="BPR215" s="56"/>
      <c r="BPS215" s="56"/>
      <c r="BPT215" s="56"/>
      <c r="BPU215" s="56"/>
      <c r="BPV215" s="56"/>
      <c r="BPW215" s="56"/>
      <c r="BPX215" s="56"/>
      <c r="BPY215" s="56"/>
      <c r="BPZ215" s="56"/>
      <c r="BQA215" s="56"/>
      <c r="BQB215" s="56"/>
      <c r="BQC215" s="56"/>
      <c r="BQD215" s="56"/>
      <c r="BQE215" s="56"/>
      <c r="BQF215" s="56"/>
      <c r="BQG215" s="56"/>
      <c r="BQH215" s="56"/>
      <c r="BQI215" s="56"/>
      <c r="BQJ215" s="56"/>
      <c r="BQK215" s="56"/>
      <c r="BQL215" s="56"/>
      <c r="BQM215" s="56"/>
      <c r="BQN215" s="56"/>
      <c r="BQO215" s="56"/>
      <c r="BQP215" s="56"/>
      <c r="BQQ215" s="56"/>
      <c r="BQR215" s="56"/>
      <c r="BQS215" s="56"/>
      <c r="BQT215" s="56"/>
      <c r="BQU215" s="56"/>
      <c r="BQV215" s="56"/>
      <c r="BQW215" s="56"/>
      <c r="BQX215" s="56"/>
      <c r="BQY215" s="56"/>
      <c r="BQZ215" s="56"/>
      <c r="BRA215" s="56"/>
      <c r="BRB215" s="56"/>
      <c r="BRC215" s="56"/>
      <c r="BRD215" s="56"/>
      <c r="BRE215" s="56"/>
      <c r="BRF215" s="56"/>
      <c r="BRG215" s="56"/>
      <c r="BRH215" s="56"/>
      <c r="BRI215" s="56"/>
      <c r="BRJ215" s="56"/>
      <c r="BRK215" s="56"/>
      <c r="BRL215" s="56"/>
      <c r="BRM215" s="56"/>
      <c r="BRN215" s="56"/>
      <c r="BRO215" s="56"/>
      <c r="BRP215" s="56"/>
      <c r="BRQ215" s="56"/>
      <c r="BRR215" s="56"/>
      <c r="BRS215" s="56"/>
      <c r="BRT215" s="56"/>
      <c r="BRU215" s="56"/>
      <c r="BRV215" s="56"/>
      <c r="BRW215" s="56"/>
      <c r="BRX215" s="56"/>
      <c r="BRY215" s="56"/>
      <c r="BRZ215" s="56"/>
      <c r="BSA215" s="56"/>
      <c r="BSB215" s="56"/>
      <c r="BSC215" s="56"/>
      <c r="BSD215" s="56"/>
      <c r="BSE215" s="56"/>
      <c r="BSF215" s="56"/>
      <c r="BSG215" s="56"/>
      <c r="BSH215" s="56"/>
      <c r="BSI215" s="56"/>
      <c r="BSJ215" s="56"/>
      <c r="BSK215" s="56"/>
      <c r="BSL215" s="56"/>
      <c r="BSM215" s="56"/>
      <c r="BSN215" s="56"/>
      <c r="BSO215" s="56"/>
      <c r="BSP215" s="56"/>
      <c r="BSQ215" s="56"/>
      <c r="BSR215" s="56"/>
      <c r="BSS215" s="56"/>
      <c r="BST215" s="56"/>
      <c r="BSU215" s="56"/>
      <c r="BSV215" s="56"/>
      <c r="BSW215" s="56"/>
      <c r="BSX215" s="56"/>
      <c r="BSY215" s="56"/>
      <c r="BSZ215" s="56"/>
      <c r="BTA215" s="56"/>
      <c r="BTB215" s="56"/>
      <c r="BTC215" s="56"/>
      <c r="BTD215" s="56"/>
      <c r="BTE215" s="56"/>
      <c r="BTF215" s="56"/>
      <c r="BTG215" s="56"/>
      <c r="BTH215" s="56"/>
      <c r="BTI215" s="56"/>
      <c r="BTJ215" s="56"/>
      <c r="BTK215" s="56"/>
      <c r="BTL215" s="56"/>
      <c r="BTM215" s="56"/>
      <c r="BTN215" s="56"/>
      <c r="BTO215" s="56"/>
      <c r="BTP215" s="56"/>
      <c r="BTQ215" s="56"/>
      <c r="BTR215" s="56"/>
      <c r="BTS215" s="56"/>
      <c r="BTT215" s="56"/>
      <c r="BTU215" s="56"/>
      <c r="BTV215" s="56"/>
      <c r="BTW215" s="56"/>
      <c r="BTX215" s="56"/>
      <c r="BTY215" s="56"/>
      <c r="BTZ215" s="56"/>
      <c r="BUA215" s="56"/>
      <c r="BUB215" s="56"/>
      <c r="BUC215" s="56"/>
      <c r="BUD215" s="56"/>
      <c r="BUE215" s="56"/>
      <c r="BUF215" s="56"/>
      <c r="BUG215" s="56"/>
      <c r="BUH215" s="56"/>
      <c r="BUI215" s="56"/>
      <c r="BUJ215" s="56"/>
      <c r="BUK215" s="56"/>
      <c r="BUL215" s="56"/>
      <c r="BUM215" s="56"/>
      <c r="BUN215" s="56"/>
      <c r="BUO215" s="56"/>
      <c r="BUP215" s="56"/>
      <c r="BUQ215" s="56"/>
      <c r="BUR215" s="56"/>
      <c r="BUS215" s="56"/>
      <c r="BUT215" s="56"/>
      <c r="BUU215" s="56"/>
      <c r="BUV215" s="56"/>
      <c r="BUW215" s="56"/>
      <c r="BUX215" s="56"/>
      <c r="BUY215" s="56"/>
      <c r="BUZ215" s="56"/>
      <c r="BVA215" s="56"/>
      <c r="BVB215" s="56"/>
      <c r="BVC215" s="56"/>
      <c r="BVD215" s="56"/>
      <c r="BVE215" s="56"/>
      <c r="BVF215" s="56"/>
      <c r="BVG215" s="56"/>
      <c r="BVH215" s="56"/>
      <c r="BVI215" s="56"/>
      <c r="BVJ215" s="56"/>
      <c r="BVK215" s="56"/>
      <c r="BVL215" s="56"/>
      <c r="BVM215" s="56"/>
      <c r="BVN215" s="56"/>
      <c r="BVO215" s="56"/>
      <c r="BVP215" s="56"/>
      <c r="BVQ215" s="56"/>
      <c r="BVR215" s="56"/>
      <c r="BVS215" s="56"/>
      <c r="BVT215" s="56"/>
      <c r="BVU215" s="56"/>
      <c r="BVV215" s="56"/>
      <c r="BVW215" s="56"/>
      <c r="BVX215" s="56"/>
      <c r="BVY215" s="56"/>
      <c r="BVZ215" s="56"/>
      <c r="BWA215" s="56"/>
      <c r="BWB215" s="56"/>
      <c r="BWC215" s="56"/>
      <c r="BWD215" s="56"/>
      <c r="BWE215" s="56"/>
      <c r="BWF215" s="56"/>
      <c r="BWG215" s="56"/>
      <c r="BWH215" s="56"/>
      <c r="BWI215" s="56"/>
      <c r="BWJ215" s="56"/>
      <c r="BWK215" s="56"/>
      <c r="BWL215" s="56"/>
      <c r="BWM215" s="56"/>
      <c r="BWN215" s="56"/>
      <c r="BWO215" s="56"/>
      <c r="BWP215" s="56"/>
      <c r="BWQ215" s="56"/>
      <c r="BWR215" s="56"/>
      <c r="BWS215" s="56"/>
      <c r="BWT215" s="56"/>
      <c r="BWU215" s="56"/>
      <c r="BWV215" s="56"/>
      <c r="BWW215" s="56"/>
      <c r="BWX215" s="56"/>
      <c r="BWY215" s="56"/>
      <c r="BWZ215" s="56"/>
      <c r="BXA215" s="56"/>
      <c r="BXB215" s="56"/>
      <c r="BXC215" s="56"/>
      <c r="BXD215" s="56"/>
      <c r="BXE215" s="56"/>
      <c r="BXF215" s="56"/>
      <c r="BXG215" s="56"/>
      <c r="BXH215" s="56"/>
      <c r="BXI215" s="56"/>
      <c r="BXJ215" s="56"/>
      <c r="BXK215" s="56"/>
      <c r="BXL215" s="56"/>
      <c r="BXM215" s="56"/>
      <c r="BXN215" s="56"/>
      <c r="BXO215" s="56"/>
      <c r="BXP215" s="56"/>
      <c r="BXQ215" s="56"/>
      <c r="BXR215" s="56"/>
      <c r="BXS215" s="56"/>
      <c r="BXT215" s="56"/>
      <c r="BXU215" s="56"/>
      <c r="BXV215" s="56"/>
      <c r="BXW215" s="56"/>
      <c r="BXX215" s="56"/>
      <c r="BXY215" s="56"/>
      <c r="BXZ215" s="56"/>
      <c r="BYA215" s="56"/>
      <c r="BYB215" s="56"/>
      <c r="BYC215" s="56"/>
      <c r="BYD215" s="56"/>
      <c r="BYE215" s="56"/>
      <c r="BYF215" s="56"/>
      <c r="BYG215" s="56"/>
      <c r="BYH215" s="56"/>
      <c r="BYI215" s="56"/>
      <c r="BYJ215" s="56"/>
      <c r="BYK215" s="56"/>
      <c r="BYL215" s="56"/>
      <c r="BYM215" s="56"/>
      <c r="BYN215" s="56"/>
      <c r="BYO215" s="56"/>
      <c r="BYP215" s="56"/>
      <c r="BYQ215" s="56"/>
      <c r="BYR215" s="56"/>
      <c r="BYS215" s="56"/>
      <c r="BYT215" s="56"/>
      <c r="BYU215" s="56"/>
      <c r="BYV215" s="56"/>
      <c r="BYW215" s="56"/>
      <c r="BYX215" s="56"/>
      <c r="BYY215" s="56"/>
      <c r="BYZ215" s="56"/>
      <c r="BZA215" s="56"/>
      <c r="BZB215" s="56"/>
      <c r="BZC215" s="56"/>
      <c r="BZD215" s="56"/>
      <c r="BZE215" s="56"/>
      <c r="BZF215" s="56"/>
      <c r="BZG215" s="56"/>
      <c r="BZH215" s="56"/>
      <c r="BZI215" s="56"/>
      <c r="BZJ215" s="56"/>
      <c r="BZK215" s="56"/>
      <c r="BZL215" s="56"/>
      <c r="BZM215" s="56"/>
      <c r="BZN215" s="56"/>
      <c r="BZO215" s="56"/>
      <c r="BZP215" s="56"/>
      <c r="BZQ215" s="56"/>
      <c r="BZR215" s="56"/>
      <c r="BZS215" s="56"/>
      <c r="BZT215" s="56"/>
      <c r="BZU215" s="56"/>
      <c r="BZV215" s="56"/>
      <c r="BZW215" s="56"/>
      <c r="BZX215" s="56"/>
      <c r="BZY215" s="56"/>
      <c r="BZZ215" s="56"/>
      <c r="CAA215" s="56"/>
      <c r="CAB215" s="56"/>
      <c r="CAC215" s="56"/>
      <c r="CAD215" s="56"/>
      <c r="CAE215" s="56"/>
      <c r="CAF215" s="56"/>
      <c r="CAG215" s="56"/>
      <c r="CAH215" s="56"/>
      <c r="CAI215" s="56"/>
      <c r="CAJ215" s="56"/>
      <c r="CAK215" s="56"/>
      <c r="CAL215" s="56"/>
      <c r="CAM215" s="56"/>
      <c r="CAN215" s="56"/>
      <c r="CAO215" s="56"/>
      <c r="CAP215" s="56"/>
      <c r="CAQ215" s="56"/>
      <c r="CAR215" s="56"/>
      <c r="CAS215" s="56"/>
      <c r="CAT215" s="56"/>
      <c r="CAU215" s="56"/>
      <c r="CAV215" s="56"/>
      <c r="CAW215" s="56"/>
      <c r="CAX215" s="56"/>
      <c r="CAY215" s="56"/>
      <c r="CAZ215" s="56"/>
      <c r="CBA215" s="56"/>
      <c r="CBB215" s="56"/>
      <c r="CBC215" s="56"/>
      <c r="CBD215" s="56"/>
      <c r="CBE215" s="56"/>
      <c r="CBF215" s="56"/>
      <c r="CBG215" s="56"/>
      <c r="CBH215" s="56"/>
      <c r="CBI215" s="56"/>
      <c r="CBJ215" s="56"/>
      <c r="CBK215" s="56"/>
      <c r="CBL215" s="56"/>
      <c r="CBM215" s="56"/>
      <c r="CBN215" s="56"/>
      <c r="CBO215" s="56"/>
      <c r="CBP215" s="56"/>
      <c r="CBQ215" s="56"/>
      <c r="CBR215" s="56"/>
      <c r="CBS215" s="56"/>
      <c r="CBT215" s="56"/>
      <c r="CBU215" s="56"/>
      <c r="CBV215" s="56"/>
      <c r="CBW215" s="56"/>
      <c r="CBX215" s="56"/>
      <c r="CBY215" s="56"/>
      <c r="CBZ215" s="56"/>
      <c r="CCA215" s="56"/>
      <c r="CCB215" s="56"/>
      <c r="CCC215" s="56"/>
      <c r="CCD215" s="56"/>
      <c r="CCE215" s="56"/>
      <c r="CCF215" s="56"/>
      <c r="CCG215" s="56"/>
      <c r="CCH215" s="56"/>
      <c r="CCI215" s="56"/>
      <c r="CCJ215" s="56"/>
      <c r="CCK215" s="56"/>
      <c r="CCL215" s="56"/>
      <c r="CCM215" s="56"/>
      <c r="CCN215" s="56"/>
      <c r="CCO215" s="56"/>
      <c r="CCP215" s="56"/>
      <c r="CCQ215" s="56"/>
      <c r="CCR215" s="56"/>
      <c r="CCS215" s="56"/>
      <c r="CCT215" s="56"/>
      <c r="CCU215" s="56"/>
      <c r="CCV215" s="56"/>
      <c r="CCW215" s="56"/>
      <c r="CCX215" s="56"/>
      <c r="CCY215" s="56"/>
      <c r="CCZ215" s="56"/>
      <c r="CDA215" s="56"/>
      <c r="CDB215" s="56"/>
      <c r="CDC215" s="56"/>
      <c r="CDD215" s="56"/>
      <c r="CDE215" s="56"/>
      <c r="CDF215" s="56"/>
      <c r="CDG215" s="56"/>
      <c r="CDH215" s="56"/>
      <c r="CDI215" s="56"/>
      <c r="CDJ215" s="56"/>
      <c r="CDK215" s="56"/>
      <c r="CDL215" s="56"/>
      <c r="CDM215" s="56"/>
      <c r="CDN215" s="56"/>
      <c r="CDO215" s="56"/>
      <c r="CDP215" s="56"/>
      <c r="CDQ215" s="56"/>
      <c r="CDR215" s="56"/>
      <c r="CDS215" s="56"/>
      <c r="CDT215" s="56"/>
      <c r="CDU215" s="56"/>
      <c r="CDV215" s="56"/>
      <c r="CDW215" s="56"/>
      <c r="CDX215" s="56"/>
      <c r="CDY215" s="56"/>
      <c r="CDZ215" s="56"/>
      <c r="CEA215" s="56"/>
      <c r="CEB215" s="56"/>
      <c r="CEC215" s="56"/>
      <c r="CED215" s="56"/>
      <c r="CEE215" s="56"/>
      <c r="CEF215" s="56"/>
      <c r="CEG215" s="56"/>
      <c r="CEH215" s="56"/>
      <c r="CEI215" s="56"/>
      <c r="CEJ215" s="56"/>
      <c r="CEK215" s="56"/>
      <c r="CEL215" s="56"/>
      <c r="CEM215" s="56"/>
      <c r="CEN215" s="56"/>
      <c r="CEO215" s="56"/>
      <c r="CEP215" s="56"/>
      <c r="CEQ215" s="56"/>
      <c r="CER215" s="56"/>
      <c r="CES215" s="56"/>
      <c r="CET215" s="56"/>
      <c r="CEU215" s="56"/>
      <c r="CEV215" s="56"/>
      <c r="CEW215" s="56"/>
      <c r="CEX215" s="56"/>
      <c r="CEY215" s="56"/>
      <c r="CEZ215" s="56"/>
      <c r="CFA215" s="56"/>
      <c r="CFB215" s="56"/>
      <c r="CFC215" s="56"/>
      <c r="CFD215" s="56"/>
      <c r="CFE215" s="56"/>
      <c r="CFF215" s="56"/>
      <c r="CFG215" s="56"/>
      <c r="CFH215" s="56"/>
      <c r="CFI215" s="56"/>
      <c r="CFJ215" s="56"/>
      <c r="CFK215" s="56"/>
      <c r="CFL215" s="56"/>
      <c r="CFM215" s="56"/>
      <c r="CFN215" s="56"/>
      <c r="CFO215" s="56"/>
      <c r="CFP215" s="56"/>
      <c r="CFQ215" s="56"/>
      <c r="CFR215" s="56"/>
      <c r="CFS215" s="56"/>
      <c r="CFT215" s="56"/>
      <c r="CFU215" s="56"/>
      <c r="CFV215" s="56"/>
      <c r="CFW215" s="56"/>
      <c r="CFX215" s="56"/>
      <c r="CFY215" s="56"/>
      <c r="CFZ215" s="56"/>
      <c r="CGA215" s="56"/>
      <c r="CGB215" s="56"/>
      <c r="CGC215" s="56"/>
      <c r="CGD215" s="56"/>
      <c r="CGE215" s="56"/>
      <c r="CGF215" s="56"/>
      <c r="CGG215" s="56"/>
      <c r="CGH215" s="56"/>
      <c r="CGI215" s="56"/>
      <c r="CGJ215" s="56"/>
      <c r="CGK215" s="56"/>
      <c r="CGL215" s="56"/>
      <c r="CGM215" s="56"/>
      <c r="CGN215" s="56"/>
      <c r="CGO215" s="56"/>
      <c r="CGP215" s="56"/>
      <c r="CGQ215" s="56"/>
      <c r="CGR215" s="56"/>
      <c r="CGS215" s="56"/>
      <c r="CGT215" s="56"/>
      <c r="CGU215" s="56"/>
      <c r="CGV215" s="56"/>
      <c r="CGW215" s="56"/>
      <c r="CGX215" s="56"/>
      <c r="CGY215" s="56"/>
      <c r="CGZ215" s="56"/>
      <c r="CHA215" s="56"/>
      <c r="CHB215" s="56"/>
      <c r="CHC215" s="56"/>
      <c r="CHD215" s="56"/>
      <c r="CHE215" s="56"/>
      <c r="CHF215" s="56"/>
      <c r="CHG215" s="56"/>
      <c r="CHH215" s="56"/>
      <c r="CHI215" s="56"/>
      <c r="CHJ215" s="56"/>
      <c r="CHK215" s="56"/>
      <c r="CHL215" s="56"/>
      <c r="CHM215" s="56"/>
      <c r="CHN215" s="56"/>
      <c r="CHO215" s="56"/>
      <c r="CHP215" s="56"/>
      <c r="CHQ215" s="56"/>
      <c r="CHR215" s="56"/>
      <c r="CHS215" s="56"/>
      <c r="CHT215" s="56"/>
      <c r="CHU215" s="56"/>
      <c r="CHV215" s="56"/>
      <c r="CHW215" s="56"/>
      <c r="CHX215" s="56"/>
      <c r="CHY215" s="56"/>
      <c r="CHZ215" s="56"/>
      <c r="CIA215" s="56"/>
      <c r="CIB215" s="56"/>
      <c r="CIC215" s="56"/>
      <c r="CID215" s="56"/>
      <c r="CIE215" s="56"/>
      <c r="CIF215" s="56"/>
      <c r="CIG215" s="56"/>
      <c r="CIH215" s="56"/>
      <c r="CII215" s="56"/>
      <c r="CIJ215" s="56"/>
      <c r="CIK215" s="56"/>
      <c r="CIL215" s="56"/>
      <c r="CIM215" s="56"/>
      <c r="CIN215" s="56"/>
      <c r="CIO215" s="56"/>
      <c r="CIP215" s="56"/>
      <c r="CIQ215" s="56"/>
      <c r="CIR215" s="56"/>
      <c r="CIS215" s="56"/>
      <c r="CIT215" s="56"/>
      <c r="CIU215" s="56"/>
      <c r="CIV215" s="56"/>
      <c r="CIW215" s="56"/>
      <c r="CIX215" s="56"/>
      <c r="CIY215" s="56"/>
      <c r="CIZ215" s="56"/>
      <c r="CJA215" s="56"/>
      <c r="CJB215" s="56"/>
      <c r="CJC215" s="56"/>
      <c r="CJD215" s="56"/>
      <c r="CJE215" s="56"/>
      <c r="CJF215" s="56"/>
      <c r="CJG215" s="56"/>
      <c r="CJH215" s="56"/>
      <c r="CJI215" s="56"/>
      <c r="CJJ215" s="56"/>
      <c r="CJK215" s="56"/>
      <c r="CJL215" s="56"/>
      <c r="CJM215" s="56"/>
      <c r="CJN215" s="56"/>
      <c r="CJO215" s="56"/>
      <c r="CJP215" s="56"/>
      <c r="CJQ215" s="56"/>
      <c r="CJR215" s="56"/>
      <c r="CJS215" s="56"/>
      <c r="CJT215" s="56"/>
      <c r="CJU215" s="56"/>
      <c r="CJV215" s="56"/>
      <c r="CJW215" s="56"/>
      <c r="CJX215" s="56"/>
      <c r="CJY215" s="56"/>
      <c r="CJZ215" s="56"/>
      <c r="CKA215" s="56"/>
      <c r="CKB215" s="56"/>
      <c r="CKC215" s="56"/>
      <c r="CKD215" s="56"/>
      <c r="CKE215" s="56"/>
      <c r="CKF215" s="56"/>
      <c r="CKG215" s="56"/>
      <c r="CKH215" s="56"/>
      <c r="CKI215" s="56"/>
      <c r="CKJ215" s="56"/>
      <c r="CKK215" s="56"/>
      <c r="CKL215" s="56"/>
      <c r="CKM215" s="56"/>
      <c r="CKN215" s="56"/>
      <c r="CKO215" s="56"/>
      <c r="CKP215" s="56"/>
      <c r="CKQ215" s="56"/>
      <c r="CKR215" s="56"/>
      <c r="CKS215" s="56"/>
      <c r="CKT215" s="56"/>
      <c r="CKU215" s="56"/>
      <c r="CKV215" s="56"/>
      <c r="CKW215" s="56"/>
      <c r="CKX215" s="56"/>
      <c r="CKY215" s="56"/>
      <c r="CKZ215" s="56"/>
      <c r="CLA215" s="56"/>
      <c r="CLB215" s="56"/>
      <c r="CLC215" s="56"/>
      <c r="CLD215" s="56"/>
      <c r="CLE215" s="56"/>
      <c r="CLF215" s="56"/>
      <c r="CLG215" s="56"/>
      <c r="CLH215" s="56"/>
      <c r="CLI215" s="56"/>
      <c r="CLJ215" s="56"/>
      <c r="CLK215" s="56"/>
      <c r="CLL215" s="56"/>
      <c r="CLM215" s="56"/>
      <c r="CLN215" s="56"/>
      <c r="CLO215" s="56"/>
      <c r="CLP215" s="56"/>
      <c r="CLQ215" s="56"/>
      <c r="CLR215" s="56"/>
      <c r="CLS215" s="56"/>
      <c r="CLT215" s="56"/>
      <c r="CLU215" s="56"/>
      <c r="CLV215" s="56"/>
      <c r="CLW215" s="56"/>
      <c r="CLX215" s="56"/>
      <c r="CLY215" s="56"/>
      <c r="CLZ215" s="56"/>
      <c r="CMA215" s="56"/>
      <c r="CMB215" s="56"/>
      <c r="CMC215" s="56"/>
      <c r="CMD215" s="56"/>
      <c r="CME215" s="56"/>
      <c r="CMF215" s="56"/>
      <c r="CMG215" s="56"/>
      <c r="CMH215" s="56"/>
      <c r="CMI215" s="56"/>
      <c r="CMJ215" s="56"/>
      <c r="CMK215" s="56"/>
      <c r="CML215" s="56"/>
      <c r="CMM215" s="56"/>
      <c r="CMN215" s="56"/>
      <c r="CMO215" s="56"/>
      <c r="CMP215" s="56"/>
      <c r="CMQ215" s="56"/>
      <c r="CMR215" s="56"/>
      <c r="CMS215" s="56"/>
      <c r="CMT215" s="56"/>
      <c r="CMU215" s="56"/>
      <c r="CMV215" s="56"/>
      <c r="CMW215" s="56"/>
      <c r="CMX215" s="56"/>
      <c r="CMY215" s="56"/>
      <c r="CMZ215" s="56"/>
      <c r="CNA215" s="56"/>
      <c r="CNB215" s="56"/>
      <c r="CNC215" s="56"/>
      <c r="CND215" s="56"/>
      <c r="CNE215" s="56"/>
      <c r="CNF215" s="56"/>
      <c r="CNG215" s="56"/>
      <c r="CNH215" s="56"/>
      <c r="CNI215" s="56"/>
      <c r="CNJ215" s="56"/>
      <c r="CNK215" s="56"/>
      <c r="CNL215" s="56"/>
      <c r="CNM215" s="56"/>
      <c r="CNN215" s="56"/>
      <c r="CNO215" s="56"/>
      <c r="CNP215" s="56"/>
      <c r="CNQ215" s="56"/>
      <c r="CNR215" s="56"/>
      <c r="CNS215" s="56"/>
      <c r="CNT215" s="56"/>
      <c r="CNU215" s="56"/>
      <c r="CNV215" s="56"/>
      <c r="CNW215" s="56"/>
      <c r="CNX215" s="56"/>
      <c r="CNY215" s="56"/>
      <c r="CNZ215" s="56"/>
      <c r="COA215" s="56"/>
      <c r="COB215" s="56"/>
      <c r="COC215" s="56"/>
      <c r="COD215" s="56"/>
      <c r="COE215" s="56"/>
      <c r="COF215" s="56"/>
      <c r="COG215" s="56"/>
      <c r="COH215" s="56"/>
      <c r="COI215" s="56"/>
      <c r="COJ215" s="56"/>
      <c r="COK215" s="56"/>
      <c r="COL215" s="56"/>
      <c r="COM215" s="56"/>
      <c r="CON215" s="56"/>
      <c r="COO215" s="56"/>
      <c r="COP215" s="56"/>
      <c r="COQ215" s="56"/>
      <c r="COR215" s="56"/>
      <c r="COS215" s="56"/>
      <c r="COT215" s="56"/>
      <c r="COU215" s="56"/>
      <c r="COV215" s="56"/>
      <c r="COW215" s="56"/>
      <c r="COX215" s="56"/>
      <c r="COY215" s="56"/>
      <c r="COZ215" s="56"/>
      <c r="CPA215" s="56"/>
      <c r="CPB215" s="56"/>
      <c r="CPC215" s="56"/>
      <c r="CPD215" s="56"/>
      <c r="CPE215" s="56"/>
      <c r="CPF215" s="56"/>
      <c r="CPG215" s="56"/>
      <c r="CPH215" s="56"/>
      <c r="CPI215" s="56"/>
      <c r="CPJ215" s="56"/>
      <c r="CPK215" s="56"/>
      <c r="CPL215" s="56"/>
      <c r="CPM215" s="56"/>
      <c r="CPN215" s="56"/>
      <c r="CPO215" s="56"/>
      <c r="CPP215" s="56"/>
      <c r="CPQ215" s="56"/>
      <c r="CPR215" s="56"/>
      <c r="CPS215" s="56"/>
      <c r="CPT215" s="56"/>
      <c r="CPU215" s="56"/>
      <c r="CPV215" s="56"/>
      <c r="CPW215" s="56"/>
      <c r="CPX215" s="56"/>
      <c r="CPY215" s="56"/>
      <c r="CPZ215" s="56"/>
      <c r="CQA215" s="56"/>
      <c r="CQB215" s="56"/>
      <c r="CQC215" s="56"/>
      <c r="CQD215" s="56"/>
      <c r="CQE215" s="56"/>
      <c r="CQF215" s="56"/>
      <c r="CQG215" s="56"/>
      <c r="CQH215" s="56"/>
      <c r="CQI215" s="56"/>
      <c r="CQJ215" s="56"/>
      <c r="CQK215" s="56"/>
      <c r="CQL215" s="56"/>
      <c r="CQM215" s="56"/>
      <c r="CQN215" s="56"/>
      <c r="CQO215" s="56"/>
      <c r="CQP215" s="56"/>
      <c r="CQQ215" s="56"/>
      <c r="CQR215" s="56"/>
      <c r="CQS215" s="56"/>
      <c r="CQT215" s="56"/>
      <c r="CQU215" s="56"/>
      <c r="CQV215" s="56"/>
      <c r="CQW215" s="56"/>
      <c r="CQX215" s="56"/>
      <c r="CQY215" s="56"/>
      <c r="CQZ215" s="56"/>
      <c r="CRA215" s="56"/>
      <c r="CRB215" s="56"/>
      <c r="CRC215" s="56"/>
      <c r="CRD215" s="56"/>
      <c r="CRE215" s="56"/>
      <c r="CRF215" s="56"/>
      <c r="CRG215" s="56"/>
      <c r="CRH215" s="56"/>
      <c r="CRI215" s="56"/>
      <c r="CRJ215" s="56"/>
      <c r="CRK215" s="56"/>
      <c r="CRL215" s="56"/>
      <c r="CRM215" s="56"/>
      <c r="CRN215" s="56"/>
      <c r="CRO215" s="56"/>
      <c r="CRP215" s="56"/>
      <c r="CRQ215" s="56"/>
      <c r="CRR215" s="56"/>
      <c r="CRS215" s="56"/>
      <c r="CRT215" s="56"/>
      <c r="CRU215" s="56"/>
      <c r="CRV215" s="56"/>
      <c r="CRW215" s="56"/>
      <c r="CRX215" s="56"/>
      <c r="CRY215" s="56"/>
      <c r="CRZ215" s="56"/>
      <c r="CSA215" s="56"/>
      <c r="CSB215" s="56"/>
      <c r="CSC215" s="56"/>
      <c r="CSD215" s="56"/>
      <c r="CSE215" s="56"/>
      <c r="CSF215" s="56"/>
      <c r="CSG215" s="56"/>
      <c r="CSH215" s="56"/>
      <c r="CSI215" s="56"/>
      <c r="CSJ215" s="56"/>
      <c r="CSK215" s="56"/>
      <c r="CSL215" s="56"/>
      <c r="CSM215" s="56"/>
      <c r="CSN215" s="56"/>
      <c r="CSO215" s="56"/>
      <c r="CSP215" s="56"/>
      <c r="CSQ215" s="56"/>
      <c r="CSR215" s="56"/>
      <c r="CSS215" s="56"/>
      <c r="CST215" s="56"/>
      <c r="CSU215" s="56"/>
      <c r="CSV215" s="56"/>
      <c r="CSW215" s="56"/>
      <c r="CSX215" s="56"/>
      <c r="CSY215" s="56"/>
      <c r="CSZ215" s="56"/>
      <c r="CTA215" s="56"/>
      <c r="CTB215" s="56"/>
      <c r="CTC215" s="56"/>
      <c r="CTD215" s="56"/>
      <c r="CTE215" s="56"/>
      <c r="CTF215" s="56"/>
      <c r="CTG215" s="56"/>
      <c r="CTH215" s="56"/>
      <c r="CTI215" s="56"/>
      <c r="CTJ215" s="56"/>
      <c r="CTK215" s="56"/>
      <c r="CTL215" s="56"/>
      <c r="CTM215" s="56"/>
      <c r="CTN215" s="56"/>
      <c r="CTO215" s="56"/>
      <c r="CTP215" s="56"/>
      <c r="CTQ215" s="56"/>
      <c r="CTR215" s="56"/>
      <c r="CTS215" s="56"/>
      <c r="CTT215" s="56"/>
      <c r="CTU215" s="56"/>
      <c r="CTV215" s="56"/>
      <c r="CTW215" s="56"/>
      <c r="CTX215" s="56"/>
      <c r="CTY215" s="56"/>
      <c r="CTZ215" s="56"/>
      <c r="CUA215" s="56"/>
      <c r="CUB215" s="56"/>
      <c r="CUC215" s="56"/>
      <c r="CUD215" s="56"/>
      <c r="CUE215" s="56"/>
      <c r="CUF215" s="56"/>
      <c r="CUG215" s="56"/>
      <c r="CUH215" s="56"/>
      <c r="CUI215" s="56"/>
      <c r="CUJ215" s="56"/>
      <c r="CUK215" s="56"/>
      <c r="CUL215" s="56"/>
      <c r="CUM215" s="56"/>
      <c r="CUN215" s="56"/>
      <c r="CUO215" s="56"/>
      <c r="CUP215" s="56"/>
      <c r="CUQ215" s="56"/>
      <c r="CUR215" s="56"/>
      <c r="CUS215" s="56"/>
      <c r="CUT215" s="56"/>
      <c r="CUU215" s="56"/>
      <c r="CUV215" s="56"/>
      <c r="CUW215" s="56"/>
      <c r="CUX215" s="56"/>
      <c r="CUY215" s="56"/>
      <c r="CUZ215" s="56"/>
      <c r="CVA215" s="56"/>
      <c r="CVB215" s="56"/>
      <c r="CVC215" s="56"/>
      <c r="CVD215" s="56"/>
      <c r="CVE215" s="56"/>
      <c r="CVF215" s="56"/>
      <c r="CVG215" s="56"/>
      <c r="CVH215" s="56"/>
      <c r="CVI215" s="56"/>
      <c r="CVJ215" s="56"/>
      <c r="CVK215" s="56"/>
      <c r="CVL215" s="56"/>
      <c r="CVM215" s="56"/>
      <c r="CVN215" s="56"/>
      <c r="CVO215" s="56"/>
      <c r="CVP215" s="56"/>
      <c r="CVQ215" s="56"/>
      <c r="CVR215" s="56"/>
      <c r="CVS215" s="56"/>
      <c r="CVT215" s="56"/>
      <c r="CVU215" s="56"/>
      <c r="CVV215" s="56"/>
      <c r="CVW215" s="56"/>
      <c r="CVX215" s="56"/>
      <c r="CVY215" s="56"/>
      <c r="CVZ215" s="56"/>
      <c r="CWA215" s="56"/>
      <c r="CWB215" s="56"/>
      <c r="CWC215" s="56"/>
      <c r="CWD215" s="56"/>
      <c r="CWE215" s="56"/>
      <c r="CWF215" s="56"/>
      <c r="CWG215" s="56"/>
      <c r="CWH215" s="56"/>
      <c r="CWI215" s="56"/>
      <c r="CWJ215" s="56"/>
      <c r="CWK215" s="56"/>
      <c r="CWL215" s="56"/>
      <c r="CWM215" s="56"/>
      <c r="CWN215" s="56"/>
      <c r="CWO215" s="56"/>
      <c r="CWP215" s="56"/>
      <c r="CWQ215" s="56"/>
      <c r="CWR215" s="56"/>
      <c r="CWS215" s="56"/>
      <c r="CWT215" s="56"/>
      <c r="CWU215" s="56"/>
      <c r="CWV215" s="56"/>
      <c r="CWW215" s="56"/>
      <c r="CWX215" s="56"/>
      <c r="CWY215" s="56"/>
      <c r="CWZ215" s="56"/>
      <c r="CXA215" s="56"/>
      <c r="CXB215" s="56"/>
      <c r="CXC215" s="56"/>
      <c r="CXD215" s="56"/>
      <c r="CXE215" s="56"/>
      <c r="CXF215" s="56"/>
      <c r="CXG215" s="56"/>
      <c r="CXH215" s="56"/>
      <c r="CXI215" s="56"/>
      <c r="CXJ215" s="56"/>
      <c r="CXK215" s="56"/>
      <c r="CXL215" s="56"/>
      <c r="CXM215" s="56"/>
      <c r="CXN215" s="56"/>
      <c r="CXO215" s="56"/>
      <c r="CXP215" s="56"/>
      <c r="CXQ215" s="56"/>
      <c r="CXR215" s="56"/>
      <c r="CXS215" s="56"/>
      <c r="CXT215" s="56"/>
      <c r="CXU215" s="56"/>
      <c r="CXV215" s="56"/>
      <c r="CXW215" s="56"/>
      <c r="CXX215" s="56"/>
      <c r="CXY215" s="56"/>
      <c r="CXZ215" s="56"/>
      <c r="CYA215" s="56"/>
      <c r="CYB215" s="56"/>
      <c r="CYC215" s="56"/>
      <c r="CYD215" s="56"/>
      <c r="CYE215" s="56"/>
      <c r="CYF215" s="56"/>
      <c r="CYG215" s="56"/>
      <c r="CYH215" s="56"/>
      <c r="CYI215" s="56"/>
      <c r="CYJ215" s="56"/>
      <c r="CYK215" s="56"/>
      <c r="CYL215" s="56"/>
      <c r="CYM215" s="56"/>
      <c r="CYN215" s="56"/>
      <c r="CYO215" s="56"/>
      <c r="CYP215" s="56"/>
      <c r="CYQ215" s="56"/>
      <c r="CYR215" s="56"/>
      <c r="CYS215" s="56"/>
      <c r="CYT215" s="56"/>
      <c r="CYU215" s="56"/>
      <c r="CYV215" s="56"/>
      <c r="CYW215" s="56"/>
      <c r="CYX215" s="56"/>
      <c r="CYY215" s="56"/>
      <c r="CYZ215" s="56"/>
      <c r="CZA215" s="56"/>
      <c r="CZB215" s="56"/>
      <c r="CZC215" s="56"/>
      <c r="CZD215" s="56"/>
      <c r="CZE215" s="56"/>
      <c r="CZF215" s="56"/>
      <c r="CZG215" s="56"/>
      <c r="CZH215" s="56"/>
      <c r="CZI215" s="56"/>
      <c r="CZJ215" s="56"/>
      <c r="CZK215" s="56"/>
      <c r="CZL215" s="56"/>
      <c r="CZM215" s="56"/>
      <c r="CZN215" s="56"/>
      <c r="CZO215" s="56"/>
      <c r="CZP215" s="56"/>
      <c r="CZQ215" s="56"/>
      <c r="CZR215" s="56"/>
      <c r="CZS215" s="56"/>
      <c r="CZT215" s="56"/>
      <c r="CZU215" s="56"/>
      <c r="CZV215" s="56"/>
      <c r="CZW215" s="56"/>
      <c r="CZX215" s="56"/>
      <c r="CZY215" s="56"/>
      <c r="CZZ215" s="56"/>
      <c r="DAA215" s="56"/>
      <c r="DAB215" s="56"/>
      <c r="DAC215" s="56"/>
      <c r="DAD215" s="56"/>
      <c r="DAE215" s="56"/>
      <c r="DAF215" s="56"/>
      <c r="DAG215" s="56"/>
      <c r="DAH215" s="56"/>
      <c r="DAI215" s="56"/>
      <c r="DAJ215" s="56"/>
      <c r="DAK215" s="56"/>
      <c r="DAL215" s="56"/>
      <c r="DAM215" s="56"/>
      <c r="DAN215" s="56"/>
      <c r="DAO215" s="56"/>
      <c r="DAP215" s="56"/>
      <c r="DAQ215" s="56"/>
      <c r="DAR215" s="56"/>
      <c r="DAS215" s="56"/>
      <c r="DAT215" s="56"/>
      <c r="DAU215" s="56"/>
      <c r="DAV215" s="56"/>
      <c r="DAW215" s="56"/>
      <c r="DAX215" s="56"/>
      <c r="DAY215" s="56"/>
      <c r="DAZ215" s="56"/>
      <c r="DBA215" s="56"/>
      <c r="DBB215" s="56"/>
      <c r="DBC215" s="56"/>
      <c r="DBD215" s="56"/>
      <c r="DBE215" s="56"/>
      <c r="DBF215" s="56"/>
      <c r="DBG215" s="56"/>
      <c r="DBH215" s="56"/>
      <c r="DBI215" s="56"/>
      <c r="DBJ215" s="56"/>
      <c r="DBK215" s="56"/>
      <c r="DBL215" s="56"/>
      <c r="DBM215" s="56"/>
      <c r="DBN215" s="56"/>
      <c r="DBO215" s="56"/>
      <c r="DBP215" s="56"/>
      <c r="DBQ215" s="56"/>
      <c r="DBR215" s="56"/>
      <c r="DBS215" s="56"/>
      <c r="DBT215" s="56"/>
      <c r="DBU215" s="56"/>
      <c r="DBV215" s="56"/>
      <c r="DBW215" s="56"/>
      <c r="DBX215" s="56"/>
      <c r="DBY215" s="56"/>
      <c r="DBZ215" s="56"/>
      <c r="DCA215" s="56"/>
      <c r="DCB215" s="56"/>
      <c r="DCC215" s="56"/>
      <c r="DCD215" s="56"/>
      <c r="DCE215" s="56"/>
      <c r="DCF215" s="56"/>
      <c r="DCG215" s="56"/>
      <c r="DCH215" s="56"/>
      <c r="DCI215" s="56"/>
      <c r="DCJ215" s="56"/>
      <c r="DCK215" s="56"/>
      <c r="DCL215" s="56"/>
      <c r="DCM215" s="56"/>
      <c r="DCN215" s="56"/>
      <c r="DCO215" s="56"/>
      <c r="DCP215" s="56"/>
      <c r="DCQ215" s="56"/>
      <c r="DCR215" s="56"/>
      <c r="DCS215" s="56"/>
      <c r="DCT215" s="56"/>
      <c r="DCU215" s="56"/>
      <c r="DCV215" s="56"/>
      <c r="DCW215" s="56"/>
      <c r="DCX215" s="56"/>
      <c r="DCY215" s="56"/>
      <c r="DCZ215" s="56"/>
      <c r="DDA215" s="56"/>
      <c r="DDB215" s="56"/>
      <c r="DDC215" s="56"/>
      <c r="DDD215" s="56"/>
      <c r="DDE215" s="56"/>
      <c r="DDF215" s="56"/>
      <c r="DDG215" s="56"/>
      <c r="DDH215" s="56"/>
      <c r="DDI215" s="56"/>
      <c r="DDJ215" s="56"/>
      <c r="DDK215" s="56"/>
      <c r="DDL215" s="56"/>
      <c r="DDM215" s="56"/>
      <c r="DDN215" s="56"/>
      <c r="DDO215" s="56"/>
      <c r="DDP215" s="56"/>
      <c r="DDQ215" s="56"/>
      <c r="DDR215" s="56"/>
      <c r="DDS215" s="56"/>
      <c r="DDT215" s="56"/>
      <c r="DDU215" s="56"/>
      <c r="DDV215" s="56"/>
      <c r="DDW215" s="56"/>
      <c r="DDX215" s="56"/>
      <c r="DDY215" s="56"/>
      <c r="DDZ215" s="56"/>
      <c r="DEA215" s="56"/>
      <c r="DEB215" s="56"/>
      <c r="DEC215" s="56"/>
      <c r="DED215" s="56"/>
      <c r="DEE215" s="56"/>
      <c r="DEF215" s="56"/>
      <c r="DEG215" s="56"/>
      <c r="DEH215" s="56"/>
      <c r="DEI215" s="56"/>
      <c r="DEJ215" s="56"/>
      <c r="DEK215" s="56"/>
      <c r="DEL215" s="56"/>
      <c r="DEM215" s="56"/>
      <c r="DEN215" s="56"/>
      <c r="DEO215" s="56"/>
      <c r="DEP215" s="56"/>
      <c r="DEQ215" s="56"/>
      <c r="DER215" s="56"/>
      <c r="DES215" s="56"/>
      <c r="DET215" s="56"/>
      <c r="DEU215" s="56"/>
      <c r="DEV215" s="56"/>
      <c r="DEW215" s="56"/>
      <c r="DEX215" s="56"/>
      <c r="DEY215" s="56"/>
      <c r="DEZ215" s="56"/>
      <c r="DFA215" s="56"/>
      <c r="DFB215" s="56"/>
      <c r="DFC215" s="56"/>
      <c r="DFD215" s="56"/>
      <c r="DFE215" s="56"/>
      <c r="DFF215" s="56"/>
      <c r="DFG215" s="56"/>
      <c r="DFH215" s="56"/>
      <c r="DFI215" s="56"/>
      <c r="DFJ215" s="56"/>
      <c r="DFK215" s="56"/>
      <c r="DFL215" s="56"/>
      <c r="DFM215" s="56"/>
      <c r="DFN215" s="56"/>
      <c r="DFO215" s="56"/>
      <c r="DFP215" s="56"/>
      <c r="DFQ215" s="56"/>
      <c r="DFR215" s="56"/>
      <c r="DFS215" s="56"/>
      <c r="DFT215" s="56"/>
      <c r="DFU215" s="56"/>
      <c r="DFV215" s="56"/>
      <c r="DFW215" s="56"/>
      <c r="DFX215" s="56"/>
      <c r="DFY215" s="56"/>
      <c r="DFZ215" s="56"/>
      <c r="DGA215" s="56"/>
      <c r="DGB215" s="56"/>
      <c r="DGC215" s="56"/>
      <c r="DGD215" s="56"/>
      <c r="DGE215" s="56"/>
      <c r="DGF215" s="56"/>
      <c r="DGG215" s="56"/>
      <c r="DGH215" s="56"/>
      <c r="DGI215" s="56"/>
      <c r="DGJ215" s="56"/>
      <c r="DGK215" s="56"/>
      <c r="DGL215" s="56"/>
      <c r="DGM215" s="56"/>
      <c r="DGN215" s="56"/>
      <c r="DGO215" s="56"/>
      <c r="DGP215" s="56"/>
      <c r="DGQ215" s="56"/>
      <c r="DGR215" s="56"/>
      <c r="DGS215" s="56"/>
      <c r="DGT215" s="56"/>
      <c r="DGU215" s="56"/>
      <c r="DGV215" s="56"/>
      <c r="DGW215" s="56"/>
      <c r="DGX215" s="56"/>
      <c r="DGY215" s="56"/>
      <c r="DGZ215" s="56"/>
      <c r="DHA215" s="56"/>
      <c r="DHB215" s="56"/>
      <c r="DHC215" s="56"/>
      <c r="DHD215" s="56"/>
      <c r="DHE215" s="56"/>
      <c r="DHF215" s="56"/>
      <c r="DHG215" s="56"/>
      <c r="DHH215" s="56"/>
      <c r="DHI215" s="56"/>
      <c r="DHJ215" s="56"/>
      <c r="DHK215" s="56"/>
      <c r="DHL215" s="56"/>
      <c r="DHM215" s="56"/>
      <c r="DHN215" s="56"/>
      <c r="DHO215" s="56"/>
      <c r="DHP215" s="56"/>
      <c r="DHQ215" s="56"/>
      <c r="DHR215" s="56"/>
      <c r="DHS215" s="56"/>
      <c r="DHT215" s="56"/>
      <c r="DHU215" s="56"/>
      <c r="DHV215" s="56"/>
      <c r="DHW215" s="56"/>
      <c r="DHX215" s="56"/>
      <c r="DHY215" s="56"/>
      <c r="DHZ215" s="56"/>
      <c r="DIA215" s="56"/>
      <c r="DIB215" s="56"/>
      <c r="DIC215" s="56"/>
      <c r="DID215" s="56"/>
      <c r="DIE215" s="56"/>
      <c r="DIF215" s="56"/>
      <c r="DIG215" s="56"/>
      <c r="DIH215" s="56"/>
      <c r="DII215" s="56"/>
      <c r="DIJ215" s="56"/>
      <c r="DIK215" s="56"/>
      <c r="DIL215" s="56"/>
      <c r="DIM215" s="56"/>
      <c r="DIN215" s="56"/>
      <c r="DIO215" s="56"/>
      <c r="DIP215" s="56"/>
      <c r="DIQ215" s="56"/>
      <c r="DIR215" s="56"/>
      <c r="DIS215" s="56"/>
      <c r="DIT215" s="56"/>
      <c r="DIU215" s="56"/>
      <c r="DIV215" s="56"/>
      <c r="DIW215" s="56"/>
      <c r="DIX215" s="56"/>
      <c r="DIY215" s="56"/>
      <c r="DIZ215" s="56"/>
      <c r="DJA215" s="56"/>
      <c r="DJB215" s="56"/>
      <c r="DJC215" s="56"/>
      <c r="DJD215" s="56"/>
      <c r="DJE215" s="56"/>
      <c r="DJF215" s="56"/>
      <c r="DJG215" s="56"/>
      <c r="DJH215" s="56"/>
      <c r="DJI215" s="56"/>
      <c r="DJJ215" s="56"/>
      <c r="DJK215" s="56"/>
      <c r="DJL215" s="56"/>
      <c r="DJM215" s="56"/>
      <c r="DJN215" s="56"/>
      <c r="DJO215" s="56"/>
      <c r="DJP215" s="56"/>
      <c r="DJQ215" s="56"/>
      <c r="DJR215" s="56"/>
      <c r="DJS215" s="56"/>
      <c r="DJT215" s="56"/>
      <c r="DJU215" s="56"/>
      <c r="DJV215" s="56"/>
      <c r="DJW215" s="56"/>
      <c r="DJX215" s="56"/>
      <c r="DJY215" s="56"/>
      <c r="DJZ215" s="56"/>
      <c r="DKA215" s="56"/>
      <c r="DKB215" s="56"/>
      <c r="DKC215" s="56"/>
      <c r="DKD215" s="56"/>
      <c r="DKE215" s="56"/>
      <c r="DKF215" s="56"/>
      <c r="DKG215" s="56"/>
      <c r="DKH215" s="56"/>
      <c r="DKI215" s="56"/>
      <c r="DKJ215" s="56"/>
      <c r="DKK215" s="56"/>
      <c r="DKL215" s="56"/>
      <c r="DKM215" s="56"/>
      <c r="DKN215" s="56"/>
      <c r="DKO215" s="56"/>
      <c r="DKP215" s="56"/>
      <c r="DKQ215" s="56"/>
      <c r="DKR215" s="56"/>
      <c r="DKS215" s="56"/>
      <c r="DKT215" s="56"/>
      <c r="DKU215" s="56"/>
      <c r="DKV215" s="56"/>
      <c r="DKW215" s="56"/>
      <c r="DKX215" s="56"/>
      <c r="DKY215" s="56"/>
      <c r="DKZ215" s="56"/>
      <c r="DLA215" s="56"/>
      <c r="DLB215" s="56"/>
      <c r="DLC215" s="56"/>
      <c r="DLD215" s="56"/>
      <c r="DLE215" s="56"/>
      <c r="DLF215" s="56"/>
      <c r="DLG215" s="56"/>
      <c r="DLH215" s="56"/>
      <c r="DLI215" s="56"/>
      <c r="DLJ215" s="56"/>
      <c r="DLK215" s="56"/>
      <c r="DLL215" s="56"/>
      <c r="DLM215" s="56"/>
      <c r="DLN215" s="56"/>
      <c r="DLO215" s="56"/>
      <c r="DLP215" s="56"/>
      <c r="DLQ215" s="56"/>
      <c r="DLR215" s="56"/>
      <c r="DLS215" s="56"/>
      <c r="DLT215" s="56"/>
      <c r="DLU215" s="56"/>
      <c r="DLV215" s="56"/>
      <c r="DLW215" s="56"/>
      <c r="DLX215" s="56"/>
      <c r="DLY215" s="56"/>
      <c r="DLZ215" s="56"/>
      <c r="DMA215" s="56"/>
      <c r="DMB215" s="56"/>
      <c r="DMC215" s="56"/>
      <c r="DMD215" s="56"/>
      <c r="DME215" s="56"/>
      <c r="DMF215" s="56"/>
      <c r="DMG215" s="56"/>
      <c r="DMH215" s="56"/>
      <c r="DMI215" s="56"/>
      <c r="DMJ215" s="56"/>
      <c r="DMK215" s="56"/>
      <c r="DML215" s="56"/>
      <c r="DMM215" s="56"/>
      <c r="DMN215" s="56"/>
      <c r="DMO215" s="56"/>
      <c r="DMP215" s="56"/>
      <c r="DMQ215" s="56"/>
      <c r="DMR215" s="56"/>
      <c r="DMS215" s="56"/>
      <c r="DMT215" s="56"/>
      <c r="DMU215" s="56"/>
      <c r="DMV215" s="56"/>
      <c r="DMW215" s="56"/>
      <c r="DMX215" s="56"/>
      <c r="DMY215" s="56"/>
      <c r="DMZ215" s="56"/>
      <c r="DNA215" s="56"/>
      <c r="DNB215" s="56"/>
      <c r="DNC215" s="56"/>
      <c r="DND215" s="56"/>
      <c r="DNE215" s="56"/>
      <c r="DNF215" s="56"/>
      <c r="DNG215" s="56"/>
      <c r="DNH215" s="56"/>
      <c r="DNI215" s="56"/>
      <c r="DNJ215" s="56"/>
      <c r="DNK215" s="56"/>
      <c r="DNL215" s="56"/>
      <c r="DNM215" s="56"/>
      <c r="DNN215" s="56"/>
      <c r="DNO215" s="56"/>
      <c r="DNP215" s="56"/>
      <c r="DNQ215" s="56"/>
      <c r="DNR215" s="56"/>
      <c r="DNS215" s="56"/>
      <c r="DNT215" s="56"/>
      <c r="DNU215" s="56"/>
      <c r="DNV215" s="56"/>
      <c r="DNW215" s="56"/>
      <c r="DNX215" s="56"/>
      <c r="DNY215" s="56"/>
      <c r="DNZ215" s="56"/>
      <c r="DOA215" s="56"/>
      <c r="DOB215" s="56"/>
      <c r="DOC215" s="56"/>
      <c r="DOD215" s="56"/>
      <c r="DOE215" s="56"/>
      <c r="DOF215" s="56"/>
      <c r="DOG215" s="56"/>
      <c r="DOH215" s="56"/>
      <c r="DOI215" s="56"/>
      <c r="DOJ215" s="56"/>
      <c r="DOK215" s="56"/>
      <c r="DOL215" s="56"/>
      <c r="DOM215" s="56"/>
      <c r="DON215" s="56"/>
      <c r="DOO215" s="56"/>
      <c r="DOP215" s="56"/>
      <c r="DOQ215" s="56"/>
      <c r="DOR215" s="56"/>
      <c r="DOS215" s="56"/>
      <c r="DOT215" s="56"/>
      <c r="DOU215" s="56"/>
      <c r="DOV215" s="56"/>
      <c r="DOW215" s="56"/>
      <c r="DOX215" s="56"/>
      <c r="DOY215" s="56"/>
      <c r="DOZ215" s="56"/>
      <c r="DPA215" s="56"/>
      <c r="DPB215" s="56"/>
      <c r="DPC215" s="56"/>
      <c r="DPD215" s="56"/>
      <c r="DPE215" s="56"/>
      <c r="DPF215" s="56"/>
      <c r="DPG215" s="56"/>
      <c r="DPH215" s="56"/>
      <c r="DPI215" s="56"/>
      <c r="DPJ215" s="56"/>
      <c r="DPK215" s="56"/>
      <c r="DPL215" s="56"/>
      <c r="DPM215" s="56"/>
      <c r="DPN215" s="56"/>
      <c r="DPO215" s="56"/>
      <c r="DPP215" s="56"/>
      <c r="DPQ215" s="56"/>
      <c r="DPR215" s="56"/>
      <c r="DPS215" s="56"/>
      <c r="DPT215" s="56"/>
      <c r="DPU215" s="56"/>
      <c r="DPV215" s="56"/>
      <c r="DPW215" s="56"/>
      <c r="DPX215" s="56"/>
      <c r="DPY215" s="56"/>
      <c r="DPZ215" s="56"/>
      <c r="DQA215" s="56"/>
      <c r="DQB215" s="56"/>
      <c r="DQC215" s="56"/>
      <c r="DQD215" s="56"/>
      <c r="DQE215" s="56"/>
      <c r="DQF215" s="56"/>
      <c r="DQG215" s="56"/>
      <c r="DQH215" s="56"/>
      <c r="DQI215" s="56"/>
      <c r="DQJ215" s="56"/>
      <c r="DQK215" s="56"/>
      <c r="DQL215" s="56"/>
      <c r="DQM215" s="56"/>
      <c r="DQN215" s="56"/>
      <c r="DQO215" s="56"/>
      <c r="DQP215" s="56"/>
      <c r="DQQ215" s="56"/>
      <c r="DQR215" s="56"/>
      <c r="DQS215" s="56"/>
      <c r="DQT215" s="56"/>
      <c r="DQU215" s="56"/>
      <c r="DQV215" s="56"/>
      <c r="DQW215" s="56"/>
      <c r="DQX215" s="56"/>
      <c r="DQY215" s="56"/>
      <c r="DQZ215" s="56"/>
      <c r="DRA215" s="56"/>
      <c r="DRB215" s="56"/>
      <c r="DRC215" s="56"/>
      <c r="DRD215" s="56"/>
      <c r="DRE215" s="56"/>
      <c r="DRF215" s="56"/>
      <c r="DRG215" s="56"/>
      <c r="DRH215" s="56"/>
      <c r="DRI215" s="56"/>
      <c r="DRJ215" s="56"/>
      <c r="DRK215" s="56"/>
      <c r="DRL215" s="56"/>
      <c r="DRM215" s="56"/>
      <c r="DRN215" s="56"/>
      <c r="DRO215" s="56"/>
      <c r="DRP215" s="56"/>
      <c r="DRQ215" s="56"/>
      <c r="DRR215" s="56"/>
      <c r="DRS215" s="56"/>
      <c r="DRT215" s="56"/>
      <c r="DRU215" s="56"/>
      <c r="DRV215" s="56"/>
      <c r="DRW215" s="56"/>
      <c r="DRX215" s="56"/>
      <c r="DRY215" s="56"/>
      <c r="DRZ215" s="56"/>
      <c r="DSA215" s="56"/>
      <c r="DSB215" s="56"/>
      <c r="DSC215" s="56"/>
      <c r="DSD215" s="56"/>
      <c r="DSE215" s="56"/>
      <c r="DSF215" s="56"/>
      <c r="DSG215" s="56"/>
      <c r="DSH215" s="56"/>
      <c r="DSI215" s="56"/>
      <c r="DSJ215" s="56"/>
      <c r="DSK215" s="56"/>
      <c r="DSL215" s="56"/>
      <c r="DSM215" s="56"/>
      <c r="DSN215" s="56"/>
      <c r="DSO215" s="56"/>
      <c r="DSP215" s="56"/>
      <c r="DSQ215" s="56"/>
      <c r="DSR215" s="56"/>
      <c r="DSS215" s="56"/>
      <c r="DST215" s="56"/>
      <c r="DSU215" s="56"/>
      <c r="DSV215" s="56"/>
      <c r="DSW215" s="56"/>
      <c r="DSX215" s="56"/>
      <c r="DSY215" s="56"/>
      <c r="DSZ215" s="56"/>
      <c r="DTA215" s="56"/>
      <c r="DTB215" s="56"/>
      <c r="DTC215" s="56"/>
      <c r="DTD215" s="56"/>
      <c r="DTE215" s="56"/>
      <c r="DTF215" s="56"/>
      <c r="DTG215" s="56"/>
      <c r="DTH215" s="56"/>
      <c r="DTI215" s="56"/>
      <c r="DTJ215" s="56"/>
      <c r="DTK215" s="56"/>
      <c r="DTL215" s="56"/>
      <c r="DTM215" s="56"/>
      <c r="DTN215" s="56"/>
      <c r="DTO215" s="56"/>
      <c r="DTP215" s="56"/>
      <c r="DTQ215" s="56"/>
      <c r="DTR215" s="56"/>
      <c r="DTS215" s="56"/>
      <c r="DTT215" s="56"/>
      <c r="DTU215" s="56"/>
      <c r="DTV215" s="56"/>
      <c r="DTW215" s="56"/>
      <c r="DTX215" s="56"/>
      <c r="DTY215" s="56"/>
      <c r="DTZ215" s="56"/>
      <c r="DUA215" s="56"/>
      <c r="DUB215" s="56"/>
      <c r="DUC215" s="56"/>
      <c r="DUD215" s="56"/>
      <c r="DUE215" s="56"/>
      <c r="DUF215" s="56"/>
      <c r="DUG215" s="56"/>
      <c r="DUH215" s="56"/>
      <c r="DUI215" s="56"/>
      <c r="DUJ215" s="56"/>
      <c r="DUK215" s="56"/>
      <c r="DUL215" s="56"/>
      <c r="DUM215" s="56"/>
      <c r="DUN215" s="56"/>
      <c r="DUO215" s="56"/>
      <c r="DUP215" s="56"/>
      <c r="DUQ215" s="56"/>
      <c r="DUR215" s="56"/>
      <c r="DUS215" s="56"/>
      <c r="DUT215" s="56"/>
      <c r="DUU215" s="56"/>
      <c r="DUV215" s="56"/>
      <c r="DUW215" s="56"/>
      <c r="DUX215" s="56"/>
      <c r="DUY215" s="56"/>
      <c r="DUZ215" s="56"/>
      <c r="DVA215" s="56"/>
      <c r="DVB215" s="56"/>
      <c r="DVC215" s="56"/>
      <c r="DVD215" s="56"/>
      <c r="DVE215" s="56"/>
      <c r="DVF215" s="56"/>
      <c r="DVG215" s="56"/>
      <c r="DVH215" s="56"/>
      <c r="DVI215" s="56"/>
      <c r="DVJ215" s="56"/>
      <c r="DVK215" s="56"/>
      <c r="DVL215" s="56"/>
      <c r="DVM215" s="56"/>
      <c r="DVN215" s="56"/>
      <c r="DVO215" s="56"/>
      <c r="DVP215" s="56"/>
      <c r="DVQ215" s="56"/>
      <c r="DVR215" s="56"/>
      <c r="DVS215" s="56"/>
      <c r="DVT215" s="56"/>
      <c r="DVU215" s="56"/>
      <c r="DVV215" s="56"/>
      <c r="DVW215" s="56"/>
      <c r="DVX215" s="56"/>
      <c r="DVY215" s="56"/>
      <c r="DVZ215" s="56"/>
      <c r="DWA215" s="56"/>
      <c r="DWB215" s="56"/>
      <c r="DWC215" s="56"/>
      <c r="DWD215" s="56"/>
      <c r="DWE215" s="56"/>
      <c r="DWF215" s="56"/>
      <c r="DWG215" s="56"/>
      <c r="DWH215" s="56"/>
      <c r="DWI215" s="56"/>
      <c r="DWJ215" s="56"/>
      <c r="DWK215" s="56"/>
      <c r="DWL215" s="56"/>
      <c r="DWM215" s="56"/>
      <c r="DWN215" s="56"/>
      <c r="DWO215" s="56"/>
      <c r="DWP215" s="56"/>
      <c r="DWQ215" s="56"/>
      <c r="DWR215" s="56"/>
      <c r="DWS215" s="56"/>
      <c r="DWT215" s="56"/>
      <c r="DWU215" s="56"/>
      <c r="DWV215" s="56"/>
      <c r="DWW215" s="56"/>
      <c r="DWX215" s="56"/>
      <c r="DWY215" s="56"/>
      <c r="DWZ215" s="56"/>
      <c r="DXA215" s="56"/>
      <c r="DXB215" s="56"/>
      <c r="DXC215" s="56"/>
      <c r="DXD215" s="56"/>
      <c r="DXE215" s="56"/>
      <c r="DXF215" s="56"/>
      <c r="DXG215" s="56"/>
      <c r="DXH215" s="56"/>
      <c r="DXI215" s="56"/>
      <c r="DXJ215" s="56"/>
      <c r="DXK215" s="56"/>
      <c r="DXL215" s="56"/>
      <c r="DXM215" s="56"/>
      <c r="DXN215" s="56"/>
      <c r="DXO215" s="56"/>
      <c r="DXP215" s="56"/>
      <c r="DXQ215" s="56"/>
      <c r="DXR215" s="56"/>
      <c r="DXS215" s="56"/>
      <c r="DXT215" s="56"/>
      <c r="DXU215" s="56"/>
      <c r="DXV215" s="56"/>
      <c r="DXW215" s="56"/>
      <c r="DXX215" s="56"/>
      <c r="DXY215" s="56"/>
      <c r="DXZ215" s="56"/>
      <c r="DYA215" s="56"/>
      <c r="DYB215" s="56"/>
      <c r="DYC215" s="56"/>
      <c r="DYD215" s="56"/>
      <c r="DYE215" s="56"/>
      <c r="DYF215" s="56"/>
      <c r="DYG215" s="56"/>
      <c r="DYH215" s="56"/>
      <c r="DYI215" s="56"/>
      <c r="DYJ215" s="56"/>
      <c r="DYK215" s="56"/>
      <c r="DYL215" s="56"/>
      <c r="DYM215" s="56"/>
      <c r="DYN215" s="56"/>
      <c r="DYO215" s="56"/>
      <c r="DYP215" s="56"/>
      <c r="DYQ215" s="56"/>
      <c r="DYR215" s="56"/>
      <c r="DYS215" s="56"/>
      <c r="DYT215" s="56"/>
      <c r="DYU215" s="56"/>
      <c r="DYV215" s="56"/>
      <c r="DYW215" s="56"/>
      <c r="DYX215" s="56"/>
      <c r="DYY215" s="56"/>
      <c r="DYZ215" s="56"/>
      <c r="DZA215" s="56"/>
      <c r="DZB215" s="56"/>
      <c r="DZC215" s="56"/>
      <c r="DZD215" s="56"/>
      <c r="DZE215" s="56"/>
      <c r="DZF215" s="56"/>
      <c r="DZG215" s="56"/>
      <c r="DZH215" s="56"/>
      <c r="DZI215" s="56"/>
      <c r="DZJ215" s="56"/>
      <c r="DZK215" s="56"/>
      <c r="DZL215" s="56"/>
      <c r="DZM215" s="56"/>
      <c r="DZN215" s="56"/>
      <c r="DZO215" s="56"/>
      <c r="DZP215" s="56"/>
      <c r="DZQ215" s="56"/>
      <c r="DZR215" s="56"/>
      <c r="DZS215" s="56"/>
      <c r="DZT215" s="56"/>
      <c r="DZU215" s="56"/>
      <c r="DZV215" s="56"/>
      <c r="DZW215" s="56"/>
      <c r="DZX215" s="56"/>
      <c r="DZY215" s="56"/>
      <c r="DZZ215" s="56"/>
      <c r="EAA215" s="56"/>
      <c r="EAB215" s="56"/>
      <c r="EAC215" s="56"/>
      <c r="EAD215" s="56"/>
      <c r="EAE215" s="56"/>
      <c r="EAF215" s="56"/>
      <c r="EAG215" s="56"/>
      <c r="EAH215" s="56"/>
      <c r="EAI215" s="56"/>
      <c r="EAJ215" s="56"/>
      <c r="EAK215" s="56"/>
      <c r="EAL215" s="56"/>
      <c r="EAM215" s="56"/>
      <c r="EAN215" s="56"/>
      <c r="EAO215" s="56"/>
      <c r="EAP215" s="56"/>
      <c r="EAQ215" s="56"/>
      <c r="EAR215" s="56"/>
      <c r="EAS215" s="56"/>
      <c r="EAT215" s="56"/>
      <c r="EAU215" s="56"/>
      <c r="EAV215" s="56"/>
      <c r="EAW215" s="56"/>
      <c r="EAX215" s="56"/>
      <c r="EAY215" s="56"/>
      <c r="EAZ215" s="56"/>
      <c r="EBA215" s="56"/>
      <c r="EBB215" s="56"/>
      <c r="EBC215" s="56"/>
      <c r="EBD215" s="56"/>
      <c r="EBE215" s="56"/>
      <c r="EBF215" s="56"/>
      <c r="EBG215" s="56"/>
      <c r="EBH215" s="56"/>
      <c r="EBI215" s="56"/>
      <c r="EBJ215" s="56"/>
      <c r="EBK215" s="56"/>
      <c r="EBL215" s="56"/>
      <c r="EBM215" s="56"/>
      <c r="EBN215" s="56"/>
      <c r="EBO215" s="56"/>
      <c r="EBP215" s="56"/>
      <c r="EBQ215" s="56"/>
      <c r="EBR215" s="56"/>
      <c r="EBS215" s="56"/>
      <c r="EBT215" s="56"/>
      <c r="EBU215" s="56"/>
      <c r="EBV215" s="56"/>
      <c r="EBW215" s="56"/>
      <c r="EBX215" s="56"/>
      <c r="EBY215" s="56"/>
      <c r="EBZ215" s="56"/>
      <c r="ECA215" s="56"/>
      <c r="ECB215" s="56"/>
      <c r="ECC215" s="56"/>
      <c r="ECD215" s="56"/>
      <c r="ECE215" s="56"/>
      <c r="ECF215" s="56"/>
      <c r="ECG215" s="56"/>
      <c r="ECH215" s="56"/>
      <c r="ECI215" s="56"/>
      <c r="ECJ215" s="56"/>
      <c r="ECK215" s="56"/>
      <c r="ECL215" s="56"/>
      <c r="ECM215" s="56"/>
      <c r="ECN215" s="56"/>
      <c r="ECO215" s="56"/>
      <c r="ECP215" s="56"/>
      <c r="ECQ215" s="56"/>
      <c r="ECR215" s="56"/>
      <c r="ECS215" s="56"/>
      <c r="ECT215" s="56"/>
      <c r="ECU215" s="56"/>
      <c r="ECV215" s="56"/>
      <c r="ECW215" s="56"/>
      <c r="ECX215" s="56"/>
      <c r="ECY215" s="56"/>
      <c r="ECZ215" s="56"/>
      <c r="EDA215" s="56"/>
      <c r="EDB215" s="56"/>
      <c r="EDC215" s="56"/>
      <c r="EDD215" s="56"/>
      <c r="EDE215" s="56"/>
      <c r="EDF215" s="56"/>
      <c r="EDG215" s="56"/>
      <c r="EDH215" s="56"/>
      <c r="EDI215" s="56"/>
      <c r="EDJ215" s="56"/>
      <c r="EDK215" s="56"/>
      <c r="EDL215" s="56"/>
      <c r="EDM215" s="56"/>
      <c r="EDN215" s="56"/>
      <c r="EDO215" s="56"/>
      <c r="EDP215" s="56"/>
      <c r="EDQ215" s="56"/>
      <c r="EDR215" s="56"/>
      <c r="EDS215" s="56"/>
      <c r="EDT215" s="56"/>
      <c r="EDU215" s="56"/>
      <c r="EDV215" s="56"/>
      <c r="EDW215" s="56"/>
      <c r="EDX215" s="56"/>
      <c r="EDY215" s="56"/>
      <c r="EDZ215" s="56"/>
      <c r="EEA215" s="56"/>
      <c r="EEB215" s="56"/>
      <c r="EEC215" s="56"/>
      <c r="EED215" s="56"/>
      <c r="EEE215" s="56"/>
      <c r="EEF215" s="56"/>
      <c r="EEG215" s="56"/>
      <c r="EEH215" s="56"/>
      <c r="EEI215" s="56"/>
      <c r="EEJ215" s="56"/>
      <c r="EEK215" s="56"/>
      <c r="EEL215" s="56"/>
      <c r="EEM215" s="56"/>
      <c r="EEN215" s="56"/>
      <c r="EEO215" s="56"/>
      <c r="EEP215" s="56"/>
      <c r="EEQ215" s="56"/>
      <c r="EER215" s="56"/>
      <c r="EES215" s="56"/>
      <c r="EET215" s="56"/>
      <c r="EEU215" s="56"/>
      <c r="EEV215" s="56"/>
      <c r="EEW215" s="56"/>
      <c r="EEX215" s="56"/>
      <c r="EEY215" s="56"/>
      <c r="EEZ215" s="56"/>
      <c r="EFA215" s="56"/>
      <c r="EFB215" s="56"/>
      <c r="EFC215" s="56"/>
      <c r="EFD215" s="56"/>
      <c r="EFE215" s="56"/>
      <c r="EFF215" s="56"/>
      <c r="EFG215" s="56"/>
      <c r="EFH215" s="56"/>
      <c r="EFI215" s="56"/>
      <c r="EFJ215" s="56"/>
      <c r="EFK215" s="56"/>
      <c r="EFL215" s="56"/>
      <c r="EFM215" s="56"/>
      <c r="EFN215" s="56"/>
      <c r="EFO215" s="56"/>
      <c r="EFP215" s="56"/>
      <c r="EFQ215" s="56"/>
      <c r="EFR215" s="56"/>
      <c r="EFS215" s="56"/>
      <c r="EFT215" s="56"/>
      <c r="EFU215" s="56"/>
      <c r="EFV215" s="56"/>
      <c r="EFW215" s="56"/>
      <c r="EFX215" s="56"/>
      <c r="EFY215" s="56"/>
      <c r="EFZ215" s="56"/>
      <c r="EGA215" s="56"/>
      <c r="EGB215" s="56"/>
      <c r="EGC215" s="56"/>
      <c r="EGD215" s="56"/>
      <c r="EGE215" s="56"/>
      <c r="EGF215" s="56"/>
      <c r="EGG215" s="56"/>
      <c r="EGH215" s="56"/>
      <c r="EGI215" s="56"/>
      <c r="EGJ215" s="56"/>
      <c r="EGK215" s="56"/>
      <c r="EGL215" s="56"/>
      <c r="EGM215" s="56"/>
      <c r="EGN215" s="56"/>
      <c r="EGO215" s="56"/>
      <c r="EGP215" s="56"/>
      <c r="EGQ215" s="56"/>
      <c r="EGR215" s="56"/>
      <c r="EGS215" s="56"/>
      <c r="EGT215" s="56"/>
      <c r="EGU215" s="56"/>
      <c r="EGV215" s="56"/>
      <c r="EGW215" s="56"/>
      <c r="EGX215" s="56"/>
      <c r="EGY215" s="56"/>
      <c r="EGZ215" s="56"/>
      <c r="EHA215" s="56"/>
      <c r="EHB215" s="56"/>
      <c r="EHC215" s="56"/>
      <c r="EHD215" s="56"/>
      <c r="EHE215" s="56"/>
      <c r="EHF215" s="56"/>
      <c r="EHG215" s="56"/>
      <c r="EHH215" s="56"/>
      <c r="EHI215" s="56"/>
      <c r="EHJ215" s="56"/>
      <c r="EHK215" s="56"/>
      <c r="EHL215" s="56"/>
      <c r="EHM215" s="56"/>
      <c r="EHN215" s="56"/>
      <c r="EHO215" s="56"/>
      <c r="EHP215" s="56"/>
      <c r="EHQ215" s="56"/>
      <c r="EHR215" s="56"/>
      <c r="EHS215" s="56"/>
      <c r="EHT215" s="56"/>
      <c r="EHU215" s="56"/>
      <c r="EHV215" s="56"/>
      <c r="EHW215" s="56"/>
      <c r="EHX215" s="56"/>
      <c r="EHY215" s="56"/>
      <c r="EHZ215" s="56"/>
      <c r="EIA215" s="56"/>
      <c r="EIB215" s="56"/>
      <c r="EIC215" s="56"/>
      <c r="EID215" s="56"/>
      <c r="EIE215" s="56"/>
      <c r="EIF215" s="56"/>
      <c r="EIG215" s="56"/>
      <c r="EIH215" s="56"/>
      <c r="EII215" s="56"/>
      <c r="EIJ215" s="56"/>
      <c r="EIK215" s="56"/>
      <c r="EIL215" s="56"/>
      <c r="EIM215" s="56"/>
      <c r="EIN215" s="56"/>
      <c r="EIO215" s="56"/>
      <c r="EIP215" s="56"/>
      <c r="EIQ215" s="56"/>
      <c r="EIR215" s="56"/>
      <c r="EIS215" s="56"/>
      <c r="EIT215" s="56"/>
      <c r="EIU215" s="56"/>
      <c r="EIV215" s="56"/>
      <c r="EIW215" s="56"/>
      <c r="EIX215" s="56"/>
      <c r="EIY215" s="56"/>
      <c r="EIZ215" s="56"/>
      <c r="EJA215" s="56"/>
      <c r="EJB215" s="56"/>
      <c r="EJC215" s="56"/>
      <c r="EJD215" s="56"/>
      <c r="EJE215" s="56"/>
      <c r="EJF215" s="56"/>
      <c r="EJG215" s="56"/>
      <c r="EJH215" s="56"/>
      <c r="EJI215" s="56"/>
      <c r="EJJ215" s="56"/>
      <c r="EJK215" s="56"/>
      <c r="EJL215" s="56"/>
      <c r="EJM215" s="56"/>
      <c r="EJN215" s="56"/>
      <c r="EJO215" s="56"/>
      <c r="EJP215" s="56"/>
      <c r="EJQ215" s="56"/>
      <c r="EJR215" s="56"/>
      <c r="EJS215" s="56"/>
      <c r="EJT215" s="56"/>
      <c r="EJU215" s="56"/>
      <c r="EJV215" s="56"/>
      <c r="EJW215" s="56"/>
      <c r="EJX215" s="56"/>
      <c r="EJY215" s="56"/>
      <c r="EJZ215" s="56"/>
      <c r="EKA215" s="56"/>
      <c r="EKB215" s="56"/>
      <c r="EKC215" s="56"/>
      <c r="EKD215" s="56"/>
      <c r="EKE215" s="56"/>
      <c r="EKF215" s="56"/>
      <c r="EKG215" s="56"/>
      <c r="EKH215" s="56"/>
      <c r="EKI215" s="56"/>
      <c r="EKJ215" s="56"/>
      <c r="EKK215" s="56"/>
      <c r="EKL215" s="56"/>
      <c r="EKM215" s="56"/>
      <c r="EKN215" s="56"/>
      <c r="EKO215" s="56"/>
      <c r="EKP215" s="56"/>
      <c r="EKQ215" s="56"/>
      <c r="EKR215" s="56"/>
      <c r="EKS215" s="56"/>
      <c r="EKT215" s="56"/>
      <c r="EKU215" s="56"/>
      <c r="EKV215" s="56"/>
      <c r="EKW215" s="56"/>
      <c r="EKX215" s="56"/>
      <c r="EKY215" s="56"/>
      <c r="EKZ215" s="56"/>
      <c r="ELA215" s="56"/>
      <c r="ELB215" s="56"/>
      <c r="ELC215" s="56"/>
      <c r="ELD215" s="56"/>
      <c r="ELE215" s="56"/>
      <c r="ELF215" s="56"/>
      <c r="ELG215" s="56"/>
      <c r="ELH215" s="56"/>
      <c r="ELI215" s="56"/>
      <c r="ELJ215" s="56"/>
      <c r="ELK215" s="56"/>
      <c r="ELL215" s="56"/>
      <c r="ELM215" s="56"/>
      <c r="ELN215" s="56"/>
      <c r="ELO215" s="56"/>
      <c r="ELP215" s="56"/>
      <c r="ELQ215" s="56"/>
      <c r="ELR215" s="56"/>
      <c r="ELS215" s="56"/>
      <c r="ELT215" s="56"/>
      <c r="ELU215" s="56"/>
      <c r="ELV215" s="56"/>
      <c r="ELW215" s="56"/>
      <c r="ELX215" s="56"/>
      <c r="ELY215" s="56"/>
      <c r="ELZ215" s="56"/>
      <c r="EMA215" s="56"/>
      <c r="EMB215" s="56"/>
      <c r="EMC215" s="56"/>
      <c r="EMD215" s="56"/>
      <c r="EME215" s="56"/>
      <c r="EMF215" s="56"/>
      <c r="EMG215" s="56"/>
      <c r="EMH215" s="56"/>
      <c r="EMI215" s="56"/>
      <c r="EMJ215" s="56"/>
      <c r="EMK215" s="56"/>
      <c r="EML215" s="56"/>
      <c r="EMM215" s="56"/>
      <c r="EMN215" s="56"/>
      <c r="EMO215" s="56"/>
      <c r="EMP215" s="56"/>
      <c r="EMQ215" s="56"/>
      <c r="EMR215" s="56"/>
      <c r="EMS215" s="56"/>
      <c r="EMT215" s="56"/>
      <c r="EMU215" s="56"/>
      <c r="EMV215" s="56"/>
      <c r="EMW215" s="56"/>
      <c r="EMX215" s="56"/>
      <c r="EMY215" s="56"/>
      <c r="EMZ215" s="56"/>
      <c r="ENA215" s="56"/>
      <c r="ENB215" s="56"/>
      <c r="ENC215" s="56"/>
      <c r="END215" s="56"/>
      <c r="ENE215" s="56"/>
      <c r="ENF215" s="56"/>
      <c r="ENG215" s="56"/>
      <c r="ENH215" s="56"/>
      <c r="ENI215" s="56"/>
      <c r="ENJ215" s="56"/>
      <c r="ENK215" s="56"/>
      <c r="ENL215" s="56"/>
      <c r="ENM215" s="56"/>
      <c r="ENN215" s="56"/>
      <c r="ENO215" s="56"/>
      <c r="ENP215" s="56"/>
      <c r="ENQ215" s="56"/>
      <c r="ENR215" s="56"/>
      <c r="ENS215" s="56"/>
      <c r="ENT215" s="56"/>
      <c r="ENU215" s="56"/>
      <c r="ENV215" s="56"/>
      <c r="ENW215" s="56"/>
      <c r="ENX215" s="56"/>
      <c r="ENY215" s="56"/>
      <c r="ENZ215" s="56"/>
      <c r="EOA215" s="56"/>
      <c r="EOB215" s="56"/>
      <c r="EOC215" s="56"/>
      <c r="EOD215" s="56"/>
      <c r="EOE215" s="56"/>
      <c r="EOF215" s="56"/>
      <c r="EOG215" s="56"/>
      <c r="EOH215" s="56"/>
      <c r="EOI215" s="56"/>
      <c r="EOJ215" s="56"/>
      <c r="EOK215" s="56"/>
      <c r="EOL215" s="56"/>
      <c r="EOM215" s="56"/>
      <c r="EON215" s="56"/>
      <c r="EOO215" s="56"/>
      <c r="EOP215" s="56"/>
      <c r="EOQ215" s="56"/>
      <c r="EOR215" s="56"/>
      <c r="EOS215" s="56"/>
      <c r="EOT215" s="56"/>
      <c r="EOU215" s="56"/>
      <c r="EOV215" s="56"/>
      <c r="EOW215" s="56"/>
      <c r="EOX215" s="56"/>
      <c r="EOY215" s="56"/>
      <c r="EOZ215" s="56"/>
      <c r="EPA215" s="56"/>
      <c r="EPB215" s="56"/>
      <c r="EPC215" s="56"/>
      <c r="EPD215" s="56"/>
      <c r="EPE215" s="56"/>
      <c r="EPF215" s="56"/>
      <c r="EPG215" s="56"/>
      <c r="EPH215" s="56"/>
      <c r="EPI215" s="56"/>
      <c r="EPJ215" s="56"/>
      <c r="EPK215" s="56"/>
      <c r="EPL215" s="56"/>
      <c r="EPM215" s="56"/>
      <c r="EPN215" s="56"/>
      <c r="EPO215" s="56"/>
      <c r="EPP215" s="56"/>
      <c r="EPQ215" s="56"/>
      <c r="EPR215" s="56"/>
      <c r="EPS215" s="56"/>
      <c r="EPT215" s="56"/>
      <c r="EPU215" s="56"/>
      <c r="EPV215" s="56"/>
      <c r="EPW215" s="56"/>
      <c r="EPX215" s="56"/>
      <c r="EPY215" s="56"/>
      <c r="EPZ215" s="56"/>
      <c r="EQA215" s="56"/>
      <c r="EQB215" s="56"/>
      <c r="EQC215" s="56"/>
      <c r="EQD215" s="56"/>
      <c r="EQE215" s="56"/>
      <c r="EQF215" s="56"/>
      <c r="EQG215" s="56"/>
      <c r="EQH215" s="56"/>
      <c r="EQI215" s="56"/>
      <c r="EQJ215" s="56"/>
      <c r="EQK215" s="56"/>
      <c r="EQL215" s="56"/>
      <c r="EQM215" s="56"/>
      <c r="EQN215" s="56"/>
      <c r="EQO215" s="56"/>
      <c r="EQP215" s="56"/>
      <c r="EQQ215" s="56"/>
      <c r="EQR215" s="56"/>
      <c r="EQS215" s="56"/>
      <c r="EQT215" s="56"/>
      <c r="EQU215" s="56"/>
      <c r="EQV215" s="56"/>
      <c r="EQW215" s="56"/>
      <c r="EQX215" s="56"/>
      <c r="EQY215" s="56"/>
      <c r="EQZ215" s="56"/>
      <c r="ERA215" s="56"/>
      <c r="ERB215" s="56"/>
      <c r="ERC215" s="56"/>
      <c r="ERD215" s="56"/>
      <c r="ERE215" s="56"/>
      <c r="ERF215" s="56"/>
      <c r="ERG215" s="56"/>
      <c r="ERH215" s="56"/>
      <c r="ERI215" s="56"/>
      <c r="ERJ215" s="56"/>
      <c r="ERK215" s="56"/>
      <c r="ERL215" s="56"/>
      <c r="ERM215" s="56"/>
      <c r="ERN215" s="56"/>
      <c r="ERO215" s="56"/>
      <c r="ERP215" s="56"/>
      <c r="ERQ215" s="56"/>
      <c r="ERR215" s="56"/>
      <c r="ERS215" s="56"/>
      <c r="ERT215" s="56"/>
      <c r="ERU215" s="56"/>
      <c r="ERV215" s="56"/>
      <c r="ERW215" s="56"/>
      <c r="ERX215" s="56"/>
      <c r="ERY215" s="56"/>
      <c r="ERZ215" s="56"/>
      <c r="ESA215" s="56"/>
      <c r="ESB215" s="56"/>
      <c r="ESC215" s="56"/>
      <c r="ESD215" s="56"/>
      <c r="ESE215" s="56"/>
      <c r="ESF215" s="56"/>
      <c r="ESG215" s="56"/>
      <c r="ESH215" s="56"/>
      <c r="ESI215" s="56"/>
      <c r="ESJ215" s="56"/>
      <c r="ESK215" s="56"/>
      <c r="ESL215" s="56"/>
      <c r="ESM215" s="56"/>
      <c r="ESN215" s="56"/>
      <c r="ESO215" s="56"/>
      <c r="ESP215" s="56"/>
      <c r="ESQ215" s="56"/>
      <c r="ESR215" s="56"/>
      <c r="ESS215" s="56"/>
      <c r="EST215" s="56"/>
      <c r="ESU215" s="56"/>
      <c r="ESV215" s="56"/>
      <c r="ESW215" s="56"/>
      <c r="ESX215" s="56"/>
      <c r="ESY215" s="56"/>
      <c r="ESZ215" s="56"/>
      <c r="ETA215" s="56"/>
      <c r="ETB215" s="56"/>
      <c r="ETC215" s="56"/>
      <c r="ETD215" s="56"/>
      <c r="ETE215" s="56"/>
      <c r="ETF215" s="56"/>
      <c r="ETG215" s="56"/>
      <c r="ETH215" s="56"/>
      <c r="ETI215" s="56"/>
      <c r="ETJ215" s="56"/>
      <c r="ETK215" s="56"/>
      <c r="ETL215" s="56"/>
      <c r="ETM215" s="56"/>
      <c r="ETN215" s="56"/>
      <c r="ETO215" s="56"/>
      <c r="ETP215" s="56"/>
      <c r="ETQ215" s="56"/>
      <c r="ETR215" s="56"/>
      <c r="ETS215" s="56"/>
      <c r="ETT215" s="56"/>
      <c r="ETU215" s="56"/>
      <c r="ETV215" s="56"/>
      <c r="ETW215" s="56"/>
      <c r="ETX215" s="56"/>
      <c r="ETY215" s="56"/>
      <c r="ETZ215" s="56"/>
      <c r="EUA215" s="56"/>
      <c r="EUB215" s="56"/>
      <c r="EUC215" s="56"/>
      <c r="EUD215" s="56"/>
      <c r="EUE215" s="56"/>
      <c r="EUF215" s="56"/>
      <c r="EUG215" s="56"/>
      <c r="EUH215" s="56"/>
      <c r="EUI215" s="56"/>
      <c r="EUJ215" s="56"/>
      <c r="EUK215" s="56"/>
      <c r="EUL215" s="56"/>
      <c r="EUM215" s="56"/>
      <c r="EUN215" s="56"/>
      <c r="EUO215" s="56"/>
      <c r="EUP215" s="56"/>
      <c r="EUQ215" s="56"/>
      <c r="EUR215" s="56"/>
      <c r="EUS215" s="56"/>
      <c r="EUT215" s="56"/>
      <c r="EUU215" s="56"/>
      <c r="EUV215" s="56"/>
      <c r="EUW215" s="56"/>
      <c r="EUX215" s="56"/>
      <c r="EUY215" s="56"/>
      <c r="EUZ215" s="56"/>
      <c r="EVA215" s="56"/>
      <c r="EVB215" s="56"/>
      <c r="EVC215" s="56"/>
      <c r="EVD215" s="56"/>
      <c r="EVE215" s="56"/>
      <c r="EVF215" s="56"/>
      <c r="EVG215" s="56"/>
      <c r="EVH215" s="56"/>
      <c r="EVI215" s="56"/>
      <c r="EVJ215" s="56"/>
      <c r="EVK215" s="56"/>
      <c r="EVL215" s="56"/>
      <c r="EVM215" s="56"/>
      <c r="EVN215" s="56"/>
      <c r="EVO215" s="56"/>
      <c r="EVP215" s="56"/>
      <c r="EVQ215" s="56"/>
      <c r="EVR215" s="56"/>
      <c r="EVS215" s="56"/>
      <c r="EVT215" s="56"/>
      <c r="EVU215" s="56"/>
      <c r="EVV215" s="56"/>
      <c r="EVW215" s="56"/>
      <c r="EVX215" s="56"/>
      <c r="EVY215" s="56"/>
      <c r="EVZ215" s="56"/>
      <c r="EWA215" s="56"/>
      <c r="EWB215" s="56"/>
      <c r="EWC215" s="56"/>
      <c r="EWD215" s="56"/>
      <c r="EWE215" s="56"/>
      <c r="EWF215" s="56"/>
      <c r="EWG215" s="56"/>
      <c r="EWH215" s="56"/>
      <c r="EWI215" s="56"/>
      <c r="EWJ215" s="56"/>
      <c r="EWK215" s="56"/>
      <c r="EWL215" s="56"/>
      <c r="EWM215" s="56"/>
      <c r="EWN215" s="56"/>
      <c r="EWO215" s="56"/>
      <c r="EWP215" s="56"/>
      <c r="EWQ215" s="56"/>
      <c r="EWR215" s="56"/>
      <c r="EWS215" s="56"/>
      <c r="EWT215" s="56"/>
      <c r="EWU215" s="56"/>
      <c r="EWV215" s="56"/>
      <c r="EWW215" s="56"/>
      <c r="EWX215" s="56"/>
      <c r="EWY215" s="56"/>
      <c r="EWZ215" s="56"/>
      <c r="EXA215" s="56"/>
      <c r="EXB215" s="56"/>
      <c r="EXC215" s="56"/>
      <c r="EXD215" s="56"/>
      <c r="EXE215" s="56"/>
      <c r="EXF215" s="56"/>
      <c r="EXG215" s="56"/>
      <c r="EXH215" s="56"/>
      <c r="EXI215" s="56"/>
      <c r="EXJ215" s="56"/>
      <c r="EXK215" s="56"/>
      <c r="EXL215" s="56"/>
      <c r="EXM215" s="56"/>
      <c r="EXN215" s="56"/>
      <c r="EXO215" s="56"/>
      <c r="EXP215" s="56"/>
      <c r="EXQ215" s="56"/>
      <c r="EXR215" s="56"/>
      <c r="EXS215" s="56"/>
      <c r="EXT215" s="56"/>
      <c r="EXU215" s="56"/>
      <c r="EXV215" s="56"/>
      <c r="EXW215" s="56"/>
      <c r="EXX215" s="56"/>
      <c r="EXY215" s="56"/>
      <c r="EXZ215" s="56"/>
      <c r="EYA215" s="56"/>
      <c r="EYB215" s="56"/>
      <c r="EYC215" s="56"/>
      <c r="EYD215" s="56"/>
      <c r="EYE215" s="56"/>
      <c r="EYF215" s="56"/>
      <c r="EYG215" s="56"/>
      <c r="EYH215" s="56"/>
      <c r="EYI215" s="56"/>
      <c r="EYJ215" s="56"/>
      <c r="EYK215" s="56"/>
      <c r="EYL215" s="56"/>
      <c r="EYM215" s="56"/>
      <c r="EYN215" s="56"/>
      <c r="EYO215" s="56"/>
      <c r="EYP215" s="56"/>
      <c r="EYQ215" s="56"/>
      <c r="EYR215" s="56"/>
      <c r="EYS215" s="56"/>
      <c r="EYT215" s="56"/>
      <c r="EYU215" s="56"/>
      <c r="EYV215" s="56"/>
      <c r="EYW215" s="56"/>
      <c r="EYX215" s="56"/>
      <c r="EYY215" s="56"/>
      <c r="EYZ215" s="56"/>
      <c r="EZA215" s="56"/>
      <c r="EZB215" s="56"/>
      <c r="EZC215" s="56"/>
      <c r="EZD215" s="56"/>
      <c r="EZE215" s="56"/>
      <c r="EZF215" s="56"/>
      <c r="EZG215" s="56"/>
      <c r="EZH215" s="56"/>
      <c r="EZI215" s="56"/>
      <c r="EZJ215" s="56"/>
      <c r="EZK215" s="56"/>
      <c r="EZL215" s="56"/>
      <c r="EZM215" s="56"/>
      <c r="EZN215" s="56"/>
      <c r="EZO215" s="56"/>
      <c r="EZP215" s="56"/>
      <c r="EZQ215" s="56"/>
      <c r="EZR215" s="56"/>
      <c r="EZS215" s="56"/>
      <c r="EZT215" s="56"/>
      <c r="EZU215" s="56"/>
      <c r="EZV215" s="56"/>
      <c r="EZW215" s="56"/>
      <c r="EZX215" s="56"/>
      <c r="EZY215" s="56"/>
      <c r="EZZ215" s="56"/>
      <c r="FAA215" s="56"/>
      <c r="FAB215" s="56"/>
      <c r="FAC215" s="56"/>
      <c r="FAD215" s="56"/>
      <c r="FAE215" s="56"/>
      <c r="FAF215" s="56"/>
      <c r="FAG215" s="56"/>
      <c r="FAH215" s="56"/>
      <c r="FAI215" s="56"/>
      <c r="FAJ215" s="56"/>
      <c r="FAK215" s="56"/>
      <c r="FAL215" s="56"/>
      <c r="FAM215" s="56"/>
      <c r="FAN215" s="56"/>
      <c r="FAO215" s="56"/>
      <c r="FAP215" s="56"/>
      <c r="FAQ215" s="56"/>
      <c r="FAR215" s="56"/>
      <c r="FAS215" s="56"/>
      <c r="FAT215" s="56"/>
      <c r="FAU215" s="56"/>
      <c r="FAV215" s="56"/>
      <c r="FAW215" s="56"/>
      <c r="FAX215" s="56"/>
      <c r="FAY215" s="56"/>
      <c r="FAZ215" s="56"/>
      <c r="FBA215" s="56"/>
      <c r="FBB215" s="56"/>
      <c r="FBC215" s="56"/>
      <c r="FBD215" s="56"/>
      <c r="FBE215" s="56"/>
      <c r="FBF215" s="56"/>
      <c r="FBG215" s="56"/>
      <c r="FBH215" s="56"/>
      <c r="FBI215" s="56"/>
      <c r="FBJ215" s="56"/>
      <c r="FBK215" s="56"/>
      <c r="FBL215" s="56"/>
      <c r="FBM215" s="56"/>
      <c r="FBN215" s="56"/>
      <c r="FBO215" s="56"/>
      <c r="FBP215" s="56"/>
      <c r="FBQ215" s="56"/>
      <c r="FBR215" s="56"/>
      <c r="FBS215" s="56"/>
      <c r="FBT215" s="56"/>
      <c r="FBU215" s="56"/>
      <c r="FBV215" s="56"/>
      <c r="FBW215" s="56"/>
      <c r="FBX215" s="56"/>
      <c r="FBY215" s="56"/>
      <c r="FBZ215" s="56"/>
      <c r="FCA215" s="56"/>
      <c r="FCB215" s="56"/>
      <c r="FCC215" s="56"/>
      <c r="FCD215" s="56"/>
      <c r="FCE215" s="56"/>
      <c r="FCF215" s="56"/>
      <c r="FCG215" s="56"/>
      <c r="FCH215" s="56"/>
      <c r="FCI215" s="56"/>
      <c r="FCJ215" s="56"/>
      <c r="FCK215" s="56"/>
      <c r="FCL215" s="56"/>
      <c r="FCM215" s="56"/>
      <c r="FCN215" s="56"/>
      <c r="FCO215" s="56"/>
      <c r="FCP215" s="56"/>
      <c r="FCQ215" s="56"/>
      <c r="FCR215" s="56"/>
      <c r="FCS215" s="56"/>
      <c r="FCT215" s="56"/>
      <c r="FCU215" s="56"/>
      <c r="FCV215" s="56"/>
      <c r="FCW215" s="56"/>
      <c r="FCX215" s="56"/>
      <c r="FCY215" s="56"/>
      <c r="FCZ215" s="56"/>
      <c r="FDA215" s="56"/>
      <c r="FDB215" s="56"/>
      <c r="FDC215" s="56"/>
      <c r="FDD215" s="56"/>
      <c r="FDE215" s="56"/>
      <c r="FDF215" s="56"/>
      <c r="FDG215" s="56"/>
      <c r="FDH215" s="56"/>
      <c r="FDI215" s="56"/>
      <c r="FDJ215" s="56"/>
      <c r="FDK215" s="56"/>
      <c r="FDL215" s="56"/>
      <c r="FDM215" s="56"/>
      <c r="FDN215" s="56"/>
      <c r="FDO215" s="56"/>
      <c r="FDP215" s="56"/>
      <c r="FDQ215" s="56"/>
      <c r="FDR215" s="56"/>
      <c r="FDS215" s="56"/>
      <c r="FDT215" s="56"/>
      <c r="FDU215" s="56"/>
      <c r="FDV215" s="56"/>
      <c r="FDW215" s="56"/>
      <c r="FDX215" s="56"/>
      <c r="FDY215" s="56"/>
      <c r="FDZ215" s="56"/>
      <c r="FEA215" s="56"/>
      <c r="FEB215" s="56"/>
      <c r="FEC215" s="56"/>
      <c r="FED215" s="56"/>
      <c r="FEE215" s="56"/>
      <c r="FEF215" s="56"/>
      <c r="FEG215" s="56"/>
      <c r="FEH215" s="56"/>
      <c r="FEI215" s="56"/>
      <c r="FEJ215" s="56"/>
      <c r="FEK215" s="56"/>
      <c r="FEL215" s="56"/>
      <c r="FEM215" s="56"/>
      <c r="FEN215" s="56"/>
      <c r="FEO215" s="56"/>
      <c r="FEP215" s="56"/>
      <c r="FEQ215" s="56"/>
      <c r="FER215" s="56"/>
      <c r="FES215" s="56"/>
      <c r="FET215" s="56"/>
      <c r="FEU215" s="56"/>
      <c r="FEV215" s="56"/>
      <c r="FEW215" s="56"/>
      <c r="FEX215" s="56"/>
      <c r="FEY215" s="56"/>
      <c r="FEZ215" s="56"/>
      <c r="FFA215" s="56"/>
      <c r="FFB215" s="56"/>
      <c r="FFC215" s="56"/>
      <c r="FFD215" s="56"/>
      <c r="FFE215" s="56"/>
      <c r="FFF215" s="56"/>
      <c r="FFG215" s="56"/>
      <c r="FFH215" s="56"/>
      <c r="FFI215" s="56"/>
      <c r="FFJ215" s="56"/>
      <c r="FFK215" s="56"/>
      <c r="FFL215" s="56"/>
      <c r="FFM215" s="56"/>
      <c r="FFN215" s="56"/>
      <c r="FFO215" s="56"/>
      <c r="FFP215" s="56"/>
      <c r="FFQ215" s="56"/>
      <c r="FFR215" s="56"/>
      <c r="FFS215" s="56"/>
      <c r="FFT215" s="56"/>
      <c r="FFU215" s="56"/>
      <c r="FFV215" s="56"/>
      <c r="FFW215" s="56"/>
      <c r="FFX215" s="56"/>
      <c r="FFY215" s="56"/>
      <c r="FFZ215" s="56"/>
      <c r="FGA215" s="56"/>
      <c r="FGB215" s="56"/>
      <c r="FGC215" s="56"/>
      <c r="FGD215" s="56"/>
      <c r="FGE215" s="56"/>
      <c r="FGF215" s="56"/>
      <c r="FGG215" s="56"/>
      <c r="FGH215" s="56"/>
      <c r="FGI215" s="56"/>
      <c r="FGJ215" s="56"/>
      <c r="FGK215" s="56"/>
      <c r="FGL215" s="56"/>
      <c r="FGM215" s="56"/>
      <c r="FGN215" s="56"/>
      <c r="FGO215" s="56"/>
      <c r="FGP215" s="56"/>
      <c r="FGQ215" s="56"/>
      <c r="FGR215" s="56"/>
      <c r="FGS215" s="56"/>
      <c r="FGT215" s="56"/>
      <c r="FGU215" s="56"/>
      <c r="FGV215" s="56"/>
      <c r="FGW215" s="56"/>
      <c r="FGX215" s="56"/>
      <c r="FGY215" s="56"/>
      <c r="FGZ215" s="56"/>
      <c r="FHA215" s="56"/>
      <c r="FHB215" s="56"/>
      <c r="FHC215" s="56"/>
      <c r="FHD215" s="56"/>
      <c r="FHE215" s="56"/>
      <c r="FHF215" s="56"/>
      <c r="FHG215" s="56"/>
      <c r="FHH215" s="56"/>
      <c r="FHI215" s="56"/>
      <c r="FHJ215" s="56"/>
      <c r="FHK215" s="56"/>
      <c r="FHL215" s="56"/>
      <c r="FHM215" s="56"/>
      <c r="FHN215" s="56"/>
      <c r="FHO215" s="56"/>
      <c r="FHP215" s="56"/>
      <c r="FHQ215" s="56"/>
      <c r="FHR215" s="56"/>
      <c r="FHS215" s="56"/>
      <c r="FHT215" s="56"/>
      <c r="FHU215" s="56"/>
      <c r="FHV215" s="56"/>
      <c r="FHW215" s="56"/>
      <c r="FHX215" s="56"/>
      <c r="FHY215" s="56"/>
      <c r="FHZ215" s="56"/>
      <c r="FIA215" s="56"/>
      <c r="FIB215" s="56"/>
      <c r="FIC215" s="56"/>
      <c r="FID215" s="56"/>
      <c r="FIE215" s="56"/>
      <c r="FIF215" s="56"/>
      <c r="FIG215" s="56"/>
      <c r="FIH215" s="56"/>
      <c r="FII215" s="56"/>
      <c r="FIJ215" s="56"/>
      <c r="FIK215" s="56"/>
      <c r="FIL215" s="56"/>
      <c r="FIM215" s="56"/>
      <c r="FIN215" s="56"/>
      <c r="FIO215" s="56"/>
      <c r="FIP215" s="56"/>
      <c r="FIQ215" s="56"/>
      <c r="FIR215" s="56"/>
      <c r="FIS215" s="56"/>
      <c r="FIT215" s="56"/>
      <c r="FIU215" s="56"/>
      <c r="FIV215" s="56"/>
      <c r="FIW215" s="56"/>
      <c r="FIX215" s="56"/>
      <c r="FIY215" s="56"/>
      <c r="FIZ215" s="56"/>
      <c r="FJA215" s="56"/>
      <c r="FJB215" s="56"/>
      <c r="FJC215" s="56"/>
      <c r="FJD215" s="56"/>
      <c r="FJE215" s="56"/>
      <c r="FJF215" s="56"/>
      <c r="FJG215" s="56"/>
      <c r="FJH215" s="56"/>
      <c r="FJI215" s="56"/>
      <c r="FJJ215" s="56"/>
      <c r="FJK215" s="56"/>
      <c r="FJL215" s="56"/>
      <c r="FJM215" s="56"/>
      <c r="FJN215" s="56"/>
      <c r="FJO215" s="56"/>
      <c r="FJP215" s="56"/>
      <c r="FJQ215" s="56"/>
      <c r="FJR215" s="56"/>
      <c r="FJS215" s="56"/>
      <c r="FJT215" s="56"/>
      <c r="FJU215" s="56"/>
      <c r="FJV215" s="56"/>
      <c r="FJW215" s="56"/>
      <c r="FJX215" s="56"/>
      <c r="FJY215" s="56"/>
      <c r="FJZ215" s="56"/>
      <c r="FKA215" s="56"/>
      <c r="FKB215" s="56"/>
      <c r="FKC215" s="56"/>
      <c r="FKD215" s="56"/>
      <c r="FKE215" s="56"/>
      <c r="FKF215" s="56"/>
      <c r="FKG215" s="56"/>
      <c r="FKH215" s="56"/>
      <c r="FKI215" s="56"/>
      <c r="FKJ215" s="56"/>
      <c r="FKK215" s="56"/>
      <c r="FKL215" s="56"/>
      <c r="FKM215" s="56"/>
      <c r="FKN215" s="56"/>
      <c r="FKO215" s="56"/>
      <c r="FKP215" s="56"/>
      <c r="FKQ215" s="56"/>
      <c r="FKR215" s="56"/>
      <c r="FKS215" s="56"/>
      <c r="FKT215" s="56"/>
      <c r="FKU215" s="56"/>
      <c r="FKV215" s="56"/>
      <c r="FKW215" s="56"/>
      <c r="FKX215" s="56"/>
      <c r="FKY215" s="56"/>
      <c r="FKZ215" s="56"/>
      <c r="FLA215" s="56"/>
      <c r="FLB215" s="56"/>
      <c r="FLC215" s="56"/>
      <c r="FLD215" s="56"/>
      <c r="FLE215" s="56"/>
      <c r="FLF215" s="56"/>
      <c r="FLG215" s="56"/>
      <c r="FLH215" s="56"/>
      <c r="FLI215" s="56"/>
      <c r="FLJ215" s="56"/>
      <c r="FLK215" s="56"/>
      <c r="FLL215" s="56"/>
      <c r="FLM215" s="56"/>
      <c r="FLN215" s="56"/>
      <c r="FLO215" s="56"/>
      <c r="FLP215" s="56"/>
      <c r="FLQ215" s="56"/>
      <c r="FLR215" s="56"/>
      <c r="FLS215" s="56"/>
      <c r="FLT215" s="56"/>
      <c r="FLU215" s="56"/>
      <c r="FLV215" s="56"/>
      <c r="FLW215" s="56"/>
      <c r="FLX215" s="56"/>
      <c r="FLY215" s="56"/>
      <c r="FLZ215" s="56"/>
      <c r="FMA215" s="56"/>
      <c r="FMB215" s="56"/>
      <c r="FMC215" s="56"/>
      <c r="FMD215" s="56"/>
      <c r="FME215" s="56"/>
      <c r="FMF215" s="56"/>
      <c r="FMG215" s="56"/>
      <c r="FMH215" s="56"/>
      <c r="FMI215" s="56"/>
      <c r="FMJ215" s="56"/>
      <c r="FMK215" s="56"/>
      <c r="FML215" s="56"/>
      <c r="FMM215" s="56"/>
      <c r="FMN215" s="56"/>
      <c r="FMO215" s="56"/>
      <c r="FMP215" s="56"/>
      <c r="FMQ215" s="56"/>
      <c r="FMR215" s="56"/>
      <c r="FMS215" s="56"/>
      <c r="FMT215" s="56"/>
      <c r="FMU215" s="56"/>
      <c r="FMV215" s="56"/>
      <c r="FMW215" s="56"/>
      <c r="FMX215" s="56"/>
      <c r="FMY215" s="56"/>
      <c r="FMZ215" s="56"/>
      <c r="FNA215" s="56"/>
      <c r="FNB215" s="56"/>
      <c r="FNC215" s="56"/>
      <c r="FND215" s="56"/>
      <c r="FNE215" s="56"/>
      <c r="FNF215" s="56"/>
      <c r="FNG215" s="56"/>
      <c r="FNH215" s="56"/>
      <c r="FNI215" s="56"/>
      <c r="FNJ215" s="56"/>
      <c r="FNK215" s="56"/>
      <c r="FNL215" s="56"/>
      <c r="FNM215" s="56"/>
      <c r="FNN215" s="56"/>
      <c r="FNO215" s="56"/>
      <c r="FNP215" s="56"/>
      <c r="FNQ215" s="56"/>
      <c r="FNR215" s="56"/>
      <c r="FNS215" s="56"/>
      <c r="FNT215" s="56"/>
      <c r="FNU215" s="56"/>
      <c r="FNV215" s="56"/>
      <c r="FNW215" s="56"/>
      <c r="FNX215" s="56"/>
      <c r="FNY215" s="56"/>
      <c r="FNZ215" s="56"/>
      <c r="FOA215" s="56"/>
      <c r="FOB215" s="56"/>
      <c r="FOC215" s="56"/>
      <c r="FOD215" s="56"/>
      <c r="FOE215" s="56"/>
      <c r="FOF215" s="56"/>
      <c r="FOG215" s="56"/>
      <c r="FOH215" s="56"/>
      <c r="FOI215" s="56"/>
      <c r="FOJ215" s="56"/>
      <c r="FOK215" s="56"/>
      <c r="FOL215" s="56"/>
      <c r="FOM215" s="56"/>
      <c r="FON215" s="56"/>
      <c r="FOO215" s="56"/>
      <c r="FOP215" s="56"/>
      <c r="FOQ215" s="56"/>
      <c r="FOR215" s="56"/>
      <c r="FOS215" s="56"/>
      <c r="FOT215" s="56"/>
      <c r="FOU215" s="56"/>
      <c r="FOV215" s="56"/>
      <c r="FOW215" s="56"/>
      <c r="FOX215" s="56"/>
      <c r="FOY215" s="56"/>
      <c r="FOZ215" s="56"/>
      <c r="FPA215" s="56"/>
      <c r="FPB215" s="56"/>
      <c r="FPC215" s="56"/>
      <c r="FPD215" s="56"/>
      <c r="FPE215" s="56"/>
      <c r="FPF215" s="56"/>
      <c r="FPG215" s="56"/>
      <c r="FPH215" s="56"/>
      <c r="FPI215" s="56"/>
      <c r="FPJ215" s="56"/>
      <c r="FPK215" s="56"/>
      <c r="FPL215" s="56"/>
      <c r="FPM215" s="56"/>
      <c r="FPN215" s="56"/>
      <c r="FPO215" s="56"/>
      <c r="FPP215" s="56"/>
      <c r="FPQ215" s="56"/>
      <c r="FPR215" s="56"/>
      <c r="FPS215" s="56"/>
      <c r="FPT215" s="56"/>
      <c r="FPU215" s="56"/>
      <c r="FPV215" s="56"/>
      <c r="FPW215" s="56"/>
      <c r="FPX215" s="56"/>
      <c r="FPY215" s="56"/>
      <c r="FPZ215" s="56"/>
      <c r="FQA215" s="56"/>
      <c r="FQB215" s="56"/>
      <c r="FQC215" s="56"/>
      <c r="FQD215" s="56"/>
      <c r="FQE215" s="56"/>
      <c r="FQF215" s="56"/>
      <c r="FQG215" s="56"/>
      <c r="FQH215" s="56"/>
      <c r="FQI215" s="56"/>
      <c r="FQJ215" s="56"/>
      <c r="FQK215" s="56"/>
      <c r="FQL215" s="56"/>
      <c r="FQM215" s="56"/>
      <c r="FQN215" s="56"/>
      <c r="FQO215" s="56"/>
      <c r="FQP215" s="56"/>
      <c r="FQQ215" s="56"/>
      <c r="FQR215" s="56"/>
      <c r="FQS215" s="56"/>
      <c r="FQT215" s="56"/>
      <c r="FQU215" s="56"/>
      <c r="FQV215" s="56"/>
      <c r="FQW215" s="56"/>
      <c r="FQX215" s="56"/>
      <c r="FQY215" s="56"/>
      <c r="FQZ215" s="56"/>
      <c r="FRA215" s="56"/>
      <c r="FRB215" s="56"/>
      <c r="FRC215" s="56"/>
      <c r="FRD215" s="56"/>
      <c r="FRE215" s="56"/>
      <c r="FRF215" s="56"/>
      <c r="FRG215" s="56"/>
      <c r="FRH215" s="56"/>
      <c r="FRI215" s="56"/>
      <c r="FRJ215" s="56"/>
      <c r="FRK215" s="56"/>
      <c r="FRL215" s="56"/>
      <c r="FRM215" s="56"/>
      <c r="FRN215" s="56"/>
      <c r="FRO215" s="56"/>
      <c r="FRP215" s="56"/>
      <c r="FRQ215" s="56"/>
      <c r="FRR215" s="56"/>
      <c r="FRS215" s="56"/>
      <c r="FRT215" s="56"/>
      <c r="FRU215" s="56"/>
      <c r="FRV215" s="56"/>
      <c r="FRW215" s="56"/>
      <c r="FRX215" s="56"/>
      <c r="FRY215" s="56"/>
      <c r="FRZ215" s="56"/>
      <c r="FSA215" s="56"/>
      <c r="FSB215" s="56"/>
      <c r="FSC215" s="56"/>
      <c r="FSD215" s="56"/>
      <c r="FSE215" s="56"/>
      <c r="FSF215" s="56"/>
      <c r="FSG215" s="56"/>
      <c r="FSH215" s="56"/>
      <c r="FSI215" s="56"/>
      <c r="FSJ215" s="56"/>
      <c r="FSK215" s="56"/>
      <c r="FSL215" s="56"/>
      <c r="FSM215" s="56"/>
      <c r="FSN215" s="56"/>
      <c r="FSO215" s="56"/>
      <c r="FSP215" s="56"/>
      <c r="FSQ215" s="56"/>
      <c r="FSR215" s="56"/>
      <c r="FSS215" s="56"/>
      <c r="FST215" s="56"/>
      <c r="FSU215" s="56"/>
      <c r="FSV215" s="56"/>
      <c r="FSW215" s="56"/>
      <c r="FSX215" s="56"/>
      <c r="FSY215" s="56"/>
      <c r="FSZ215" s="56"/>
      <c r="FTA215" s="56"/>
      <c r="FTB215" s="56"/>
      <c r="FTC215" s="56"/>
      <c r="FTD215" s="56"/>
      <c r="FTE215" s="56"/>
      <c r="FTF215" s="56"/>
      <c r="FTG215" s="56"/>
      <c r="FTH215" s="56"/>
      <c r="FTI215" s="56"/>
      <c r="FTJ215" s="56"/>
      <c r="FTK215" s="56"/>
      <c r="FTL215" s="56"/>
      <c r="FTM215" s="56"/>
      <c r="FTN215" s="56"/>
      <c r="FTO215" s="56"/>
      <c r="FTP215" s="56"/>
      <c r="FTQ215" s="56"/>
      <c r="FTR215" s="56"/>
      <c r="FTS215" s="56"/>
      <c r="FTT215" s="56"/>
      <c r="FTU215" s="56"/>
      <c r="FTV215" s="56"/>
      <c r="FTW215" s="56"/>
      <c r="FTX215" s="56"/>
      <c r="FTY215" s="56"/>
      <c r="FTZ215" s="56"/>
      <c r="FUA215" s="56"/>
      <c r="FUB215" s="56"/>
      <c r="FUC215" s="56"/>
      <c r="FUD215" s="56"/>
      <c r="FUE215" s="56"/>
      <c r="FUF215" s="56"/>
      <c r="FUG215" s="56"/>
      <c r="FUH215" s="56"/>
      <c r="FUI215" s="56"/>
      <c r="FUJ215" s="56"/>
      <c r="FUK215" s="56"/>
      <c r="FUL215" s="56"/>
      <c r="FUM215" s="56"/>
      <c r="FUN215" s="56"/>
      <c r="FUO215" s="56"/>
      <c r="FUP215" s="56"/>
      <c r="FUQ215" s="56"/>
      <c r="FUR215" s="56"/>
      <c r="FUS215" s="56"/>
      <c r="FUT215" s="56"/>
      <c r="FUU215" s="56"/>
      <c r="FUV215" s="56"/>
      <c r="FUW215" s="56"/>
      <c r="FUX215" s="56"/>
      <c r="FUY215" s="56"/>
      <c r="FUZ215" s="56"/>
      <c r="FVA215" s="56"/>
      <c r="FVB215" s="56"/>
      <c r="FVC215" s="56"/>
      <c r="FVD215" s="56"/>
      <c r="FVE215" s="56"/>
      <c r="FVF215" s="56"/>
      <c r="FVG215" s="56"/>
      <c r="FVH215" s="56"/>
      <c r="FVI215" s="56"/>
      <c r="FVJ215" s="56"/>
      <c r="FVK215" s="56"/>
      <c r="FVL215" s="56"/>
      <c r="FVM215" s="56"/>
      <c r="FVN215" s="56"/>
      <c r="FVO215" s="56"/>
      <c r="FVP215" s="56"/>
      <c r="FVQ215" s="56"/>
      <c r="FVR215" s="56"/>
      <c r="FVS215" s="56"/>
      <c r="FVT215" s="56"/>
      <c r="FVU215" s="56"/>
      <c r="FVV215" s="56"/>
      <c r="FVW215" s="56"/>
      <c r="FVX215" s="56"/>
      <c r="FVY215" s="56"/>
      <c r="FVZ215" s="56"/>
      <c r="FWA215" s="56"/>
      <c r="FWB215" s="56"/>
      <c r="FWC215" s="56"/>
      <c r="FWD215" s="56"/>
      <c r="FWE215" s="56"/>
      <c r="FWF215" s="56"/>
      <c r="FWG215" s="56"/>
      <c r="FWH215" s="56"/>
      <c r="FWI215" s="56"/>
      <c r="FWJ215" s="56"/>
      <c r="FWK215" s="56"/>
      <c r="FWL215" s="56"/>
      <c r="FWM215" s="56"/>
      <c r="FWN215" s="56"/>
      <c r="FWO215" s="56"/>
      <c r="FWP215" s="56"/>
      <c r="FWQ215" s="56"/>
      <c r="FWR215" s="56"/>
      <c r="FWS215" s="56"/>
      <c r="FWT215" s="56"/>
      <c r="FWU215" s="56"/>
      <c r="FWV215" s="56"/>
      <c r="FWW215" s="56"/>
      <c r="FWX215" s="56"/>
      <c r="FWY215" s="56"/>
      <c r="FWZ215" s="56"/>
      <c r="FXA215" s="56"/>
      <c r="FXB215" s="56"/>
      <c r="FXC215" s="56"/>
      <c r="FXD215" s="56"/>
      <c r="FXE215" s="56"/>
      <c r="FXF215" s="56"/>
      <c r="FXG215" s="56"/>
      <c r="FXH215" s="56"/>
      <c r="FXI215" s="56"/>
      <c r="FXJ215" s="56"/>
      <c r="FXK215" s="56"/>
      <c r="FXL215" s="56"/>
      <c r="FXM215" s="56"/>
      <c r="FXN215" s="56"/>
      <c r="FXO215" s="56"/>
      <c r="FXP215" s="56"/>
      <c r="FXQ215" s="56"/>
      <c r="FXR215" s="56"/>
      <c r="FXS215" s="56"/>
      <c r="FXT215" s="56"/>
      <c r="FXU215" s="56"/>
      <c r="FXV215" s="56"/>
      <c r="FXW215" s="56"/>
      <c r="FXX215" s="56"/>
      <c r="FXY215" s="56"/>
      <c r="FXZ215" s="56"/>
      <c r="FYA215" s="56"/>
      <c r="FYB215" s="56"/>
      <c r="FYC215" s="56"/>
      <c r="FYD215" s="56"/>
      <c r="FYE215" s="56"/>
      <c r="FYF215" s="56"/>
      <c r="FYG215" s="56"/>
      <c r="FYH215" s="56"/>
      <c r="FYI215" s="56"/>
      <c r="FYJ215" s="56"/>
      <c r="FYK215" s="56"/>
      <c r="FYL215" s="56"/>
      <c r="FYM215" s="56"/>
      <c r="FYN215" s="56"/>
      <c r="FYO215" s="56"/>
      <c r="FYP215" s="56"/>
      <c r="FYQ215" s="56"/>
      <c r="FYR215" s="56"/>
      <c r="FYS215" s="56"/>
      <c r="FYT215" s="56"/>
      <c r="FYU215" s="56"/>
      <c r="FYV215" s="56"/>
      <c r="FYW215" s="56"/>
      <c r="FYX215" s="56"/>
      <c r="FYY215" s="56"/>
      <c r="FYZ215" s="56"/>
      <c r="FZA215" s="56"/>
      <c r="FZB215" s="56"/>
      <c r="FZC215" s="56"/>
      <c r="FZD215" s="56"/>
      <c r="FZE215" s="56"/>
      <c r="FZF215" s="56"/>
      <c r="FZG215" s="56"/>
      <c r="FZH215" s="56"/>
      <c r="FZI215" s="56"/>
      <c r="FZJ215" s="56"/>
      <c r="FZK215" s="56"/>
      <c r="FZL215" s="56"/>
      <c r="FZM215" s="56"/>
      <c r="FZN215" s="56"/>
      <c r="FZO215" s="56"/>
      <c r="FZP215" s="56"/>
      <c r="FZQ215" s="56"/>
      <c r="FZR215" s="56"/>
      <c r="FZS215" s="56"/>
      <c r="FZT215" s="56"/>
      <c r="FZU215" s="56"/>
      <c r="FZV215" s="56"/>
      <c r="FZW215" s="56"/>
      <c r="FZX215" s="56"/>
      <c r="FZY215" s="56"/>
      <c r="FZZ215" s="56"/>
      <c r="GAA215" s="56"/>
      <c r="GAB215" s="56"/>
      <c r="GAC215" s="56"/>
      <c r="GAD215" s="56"/>
      <c r="GAE215" s="56"/>
      <c r="GAF215" s="56"/>
      <c r="GAG215" s="56"/>
      <c r="GAH215" s="56"/>
      <c r="GAI215" s="56"/>
      <c r="GAJ215" s="56"/>
      <c r="GAK215" s="56"/>
      <c r="GAL215" s="56"/>
      <c r="GAM215" s="56"/>
      <c r="GAN215" s="56"/>
      <c r="GAO215" s="56"/>
      <c r="GAP215" s="56"/>
      <c r="GAQ215" s="56"/>
      <c r="GAR215" s="56"/>
      <c r="GAS215" s="56"/>
      <c r="GAT215" s="56"/>
      <c r="GAU215" s="56"/>
      <c r="GAV215" s="56"/>
      <c r="GAW215" s="56"/>
      <c r="GAX215" s="56"/>
      <c r="GAY215" s="56"/>
      <c r="GAZ215" s="56"/>
      <c r="GBA215" s="56"/>
      <c r="GBB215" s="56"/>
      <c r="GBC215" s="56"/>
      <c r="GBD215" s="56"/>
      <c r="GBE215" s="56"/>
      <c r="GBF215" s="56"/>
      <c r="GBG215" s="56"/>
      <c r="GBH215" s="56"/>
      <c r="GBI215" s="56"/>
      <c r="GBJ215" s="56"/>
      <c r="GBK215" s="56"/>
      <c r="GBL215" s="56"/>
      <c r="GBM215" s="56"/>
      <c r="GBN215" s="56"/>
      <c r="GBO215" s="56"/>
      <c r="GBP215" s="56"/>
      <c r="GBQ215" s="56"/>
      <c r="GBR215" s="56"/>
      <c r="GBS215" s="56"/>
      <c r="GBT215" s="56"/>
      <c r="GBU215" s="56"/>
      <c r="GBV215" s="56"/>
      <c r="GBW215" s="56"/>
      <c r="GBX215" s="56"/>
      <c r="GBY215" s="56"/>
      <c r="GBZ215" s="56"/>
      <c r="GCA215" s="56"/>
      <c r="GCB215" s="56"/>
      <c r="GCC215" s="56"/>
      <c r="GCD215" s="56"/>
      <c r="GCE215" s="56"/>
      <c r="GCF215" s="56"/>
      <c r="GCG215" s="56"/>
      <c r="GCH215" s="56"/>
      <c r="GCI215" s="56"/>
      <c r="GCJ215" s="56"/>
      <c r="GCK215" s="56"/>
      <c r="GCL215" s="56"/>
      <c r="GCM215" s="56"/>
      <c r="GCN215" s="56"/>
      <c r="GCO215" s="56"/>
      <c r="GCP215" s="56"/>
      <c r="GCQ215" s="56"/>
      <c r="GCR215" s="56"/>
      <c r="GCS215" s="56"/>
      <c r="GCT215" s="56"/>
      <c r="GCU215" s="56"/>
      <c r="GCV215" s="56"/>
      <c r="GCW215" s="56"/>
      <c r="GCX215" s="56"/>
      <c r="GCY215" s="56"/>
      <c r="GCZ215" s="56"/>
      <c r="GDA215" s="56"/>
      <c r="GDB215" s="56"/>
      <c r="GDC215" s="56"/>
      <c r="GDD215" s="56"/>
      <c r="GDE215" s="56"/>
      <c r="GDF215" s="56"/>
      <c r="GDG215" s="56"/>
      <c r="GDH215" s="56"/>
      <c r="GDI215" s="56"/>
      <c r="GDJ215" s="56"/>
      <c r="GDK215" s="56"/>
      <c r="GDL215" s="56"/>
      <c r="GDM215" s="56"/>
      <c r="GDN215" s="56"/>
      <c r="GDO215" s="56"/>
      <c r="GDP215" s="56"/>
      <c r="GDQ215" s="56"/>
      <c r="GDR215" s="56"/>
      <c r="GDS215" s="56"/>
      <c r="GDT215" s="56"/>
      <c r="GDU215" s="56"/>
      <c r="GDV215" s="56"/>
      <c r="GDW215" s="56"/>
      <c r="GDX215" s="56"/>
      <c r="GDY215" s="56"/>
      <c r="GDZ215" s="56"/>
      <c r="GEA215" s="56"/>
      <c r="GEB215" s="56"/>
      <c r="GEC215" s="56"/>
      <c r="GED215" s="56"/>
      <c r="GEE215" s="56"/>
      <c r="GEF215" s="56"/>
      <c r="GEG215" s="56"/>
      <c r="GEH215" s="56"/>
      <c r="GEI215" s="56"/>
      <c r="GEJ215" s="56"/>
      <c r="GEK215" s="56"/>
      <c r="GEL215" s="56"/>
      <c r="GEM215" s="56"/>
      <c r="GEN215" s="56"/>
      <c r="GEO215" s="56"/>
      <c r="GEP215" s="56"/>
      <c r="GEQ215" s="56"/>
      <c r="GER215" s="56"/>
      <c r="GES215" s="56"/>
      <c r="GET215" s="56"/>
      <c r="GEU215" s="56"/>
      <c r="GEV215" s="56"/>
      <c r="GEW215" s="56"/>
      <c r="GEX215" s="56"/>
      <c r="GEY215" s="56"/>
      <c r="GEZ215" s="56"/>
      <c r="GFA215" s="56"/>
      <c r="GFB215" s="56"/>
      <c r="GFC215" s="56"/>
      <c r="GFD215" s="56"/>
      <c r="GFE215" s="56"/>
      <c r="GFF215" s="56"/>
      <c r="GFG215" s="56"/>
      <c r="GFH215" s="56"/>
      <c r="GFI215" s="56"/>
      <c r="GFJ215" s="56"/>
      <c r="GFK215" s="56"/>
      <c r="GFL215" s="56"/>
      <c r="GFM215" s="56"/>
      <c r="GFN215" s="56"/>
      <c r="GFO215" s="56"/>
      <c r="GFP215" s="56"/>
      <c r="GFQ215" s="56"/>
      <c r="GFR215" s="56"/>
      <c r="GFS215" s="56"/>
      <c r="GFT215" s="56"/>
      <c r="GFU215" s="56"/>
      <c r="GFV215" s="56"/>
      <c r="GFW215" s="56"/>
      <c r="GFX215" s="56"/>
      <c r="GFY215" s="56"/>
      <c r="GFZ215" s="56"/>
      <c r="GGA215" s="56"/>
      <c r="GGB215" s="56"/>
      <c r="GGC215" s="56"/>
      <c r="GGD215" s="56"/>
      <c r="GGE215" s="56"/>
      <c r="GGF215" s="56"/>
      <c r="GGG215" s="56"/>
      <c r="GGH215" s="56"/>
      <c r="GGI215" s="56"/>
      <c r="GGJ215" s="56"/>
      <c r="GGK215" s="56"/>
      <c r="GGL215" s="56"/>
      <c r="GGM215" s="56"/>
      <c r="GGN215" s="56"/>
      <c r="GGO215" s="56"/>
      <c r="GGP215" s="56"/>
      <c r="GGQ215" s="56"/>
      <c r="GGR215" s="56"/>
      <c r="GGS215" s="56"/>
      <c r="GGT215" s="56"/>
      <c r="GGU215" s="56"/>
      <c r="GGV215" s="56"/>
      <c r="GGW215" s="56"/>
      <c r="GGX215" s="56"/>
      <c r="GGY215" s="56"/>
      <c r="GGZ215" s="56"/>
      <c r="GHA215" s="56"/>
      <c r="GHB215" s="56"/>
      <c r="GHC215" s="56"/>
      <c r="GHD215" s="56"/>
      <c r="GHE215" s="56"/>
      <c r="GHF215" s="56"/>
      <c r="GHG215" s="56"/>
      <c r="GHH215" s="56"/>
      <c r="GHI215" s="56"/>
      <c r="GHJ215" s="56"/>
      <c r="GHK215" s="56"/>
      <c r="GHL215" s="56"/>
      <c r="GHM215" s="56"/>
      <c r="GHN215" s="56"/>
      <c r="GHO215" s="56"/>
      <c r="GHP215" s="56"/>
      <c r="GHQ215" s="56"/>
      <c r="GHR215" s="56"/>
      <c r="GHS215" s="56"/>
      <c r="GHT215" s="56"/>
      <c r="GHU215" s="56"/>
      <c r="GHV215" s="56"/>
      <c r="GHW215" s="56"/>
      <c r="GHX215" s="56"/>
      <c r="GHY215" s="56"/>
      <c r="GHZ215" s="56"/>
      <c r="GIA215" s="56"/>
      <c r="GIB215" s="56"/>
      <c r="GIC215" s="56"/>
      <c r="GID215" s="56"/>
      <c r="GIE215" s="56"/>
      <c r="GIF215" s="56"/>
      <c r="GIG215" s="56"/>
      <c r="GIH215" s="56"/>
      <c r="GII215" s="56"/>
      <c r="GIJ215" s="56"/>
      <c r="GIK215" s="56"/>
      <c r="GIL215" s="56"/>
      <c r="GIM215" s="56"/>
      <c r="GIN215" s="56"/>
      <c r="GIO215" s="56"/>
      <c r="GIP215" s="56"/>
      <c r="GIQ215" s="56"/>
      <c r="GIR215" s="56"/>
      <c r="GIS215" s="56"/>
      <c r="GIT215" s="56"/>
      <c r="GIU215" s="56"/>
      <c r="GIV215" s="56"/>
      <c r="GIW215" s="56"/>
      <c r="GIX215" s="56"/>
      <c r="GIY215" s="56"/>
      <c r="GIZ215" s="56"/>
      <c r="GJA215" s="56"/>
      <c r="GJB215" s="56"/>
      <c r="GJC215" s="56"/>
      <c r="GJD215" s="56"/>
      <c r="GJE215" s="56"/>
      <c r="GJF215" s="56"/>
      <c r="GJG215" s="56"/>
      <c r="GJH215" s="56"/>
      <c r="GJI215" s="56"/>
      <c r="GJJ215" s="56"/>
      <c r="GJK215" s="56"/>
      <c r="GJL215" s="56"/>
      <c r="GJM215" s="56"/>
      <c r="GJN215" s="56"/>
      <c r="GJO215" s="56"/>
      <c r="GJP215" s="56"/>
      <c r="GJQ215" s="56"/>
      <c r="GJR215" s="56"/>
      <c r="GJS215" s="56"/>
      <c r="GJT215" s="56"/>
      <c r="GJU215" s="56"/>
      <c r="GJV215" s="56"/>
      <c r="GJW215" s="56"/>
      <c r="GJX215" s="56"/>
      <c r="GJY215" s="56"/>
      <c r="GJZ215" s="56"/>
      <c r="GKA215" s="56"/>
      <c r="GKB215" s="56"/>
      <c r="GKC215" s="56"/>
      <c r="GKD215" s="56"/>
      <c r="GKE215" s="56"/>
      <c r="GKF215" s="56"/>
      <c r="GKG215" s="56"/>
      <c r="GKH215" s="56"/>
      <c r="GKI215" s="56"/>
      <c r="GKJ215" s="56"/>
      <c r="GKK215" s="56"/>
      <c r="GKL215" s="56"/>
      <c r="GKM215" s="56"/>
      <c r="GKN215" s="56"/>
      <c r="GKO215" s="56"/>
      <c r="GKP215" s="56"/>
      <c r="GKQ215" s="56"/>
      <c r="GKR215" s="56"/>
      <c r="GKS215" s="56"/>
      <c r="GKT215" s="56"/>
      <c r="GKU215" s="56"/>
      <c r="GKV215" s="56"/>
      <c r="GKW215" s="56"/>
      <c r="GKX215" s="56"/>
      <c r="GKY215" s="56"/>
      <c r="GKZ215" s="56"/>
      <c r="GLA215" s="56"/>
      <c r="GLB215" s="56"/>
      <c r="GLC215" s="56"/>
      <c r="GLD215" s="56"/>
      <c r="GLE215" s="56"/>
      <c r="GLF215" s="56"/>
      <c r="GLG215" s="56"/>
      <c r="GLH215" s="56"/>
      <c r="GLI215" s="56"/>
      <c r="GLJ215" s="56"/>
      <c r="GLK215" s="56"/>
      <c r="GLL215" s="56"/>
      <c r="GLM215" s="56"/>
      <c r="GLN215" s="56"/>
      <c r="GLO215" s="56"/>
      <c r="GLP215" s="56"/>
      <c r="GLQ215" s="56"/>
      <c r="GLR215" s="56"/>
      <c r="GLS215" s="56"/>
      <c r="GLT215" s="56"/>
      <c r="GLU215" s="56"/>
      <c r="GLV215" s="56"/>
      <c r="GLW215" s="56"/>
      <c r="GLX215" s="56"/>
      <c r="GLY215" s="56"/>
      <c r="GLZ215" s="56"/>
      <c r="GMA215" s="56"/>
      <c r="GMB215" s="56"/>
      <c r="GMC215" s="56"/>
      <c r="GMD215" s="56"/>
      <c r="GME215" s="56"/>
      <c r="GMF215" s="56"/>
      <c r="GMG215" s="56"/>
      <c r="GMH215" s="56"/>
      <c r="GMI215" s="56"/>
      <c r="GMJ215" s="56"/>
      <c r="GMK215" s="56"/>
      <c r="GML215" s="56"/>
      <c r="GMM215" s="56"/>
      <c r="GMN215" s="56"/>
      <c r="GMO215" s="56"/>
      <c r="GMP215" s="56"/>
      <c r="GMQ215" s="56"/>
      <c r="GMR215" s="56"/>
      <c r="GMS215" s="56"/>
      <c r="GMT215" s="56"/>
      <c r="GMU215" s="56"/>
      <c r="GMV215" s="56"/>
      <c r="GMW215" s="56"/>
      <c r="GMX215" s="56"/>
      <c r="GMY215" s="56"/>
      <c r="GMZ215" s="56"/>
      <c r="GNA215" s="56"/>
      <c r="GNB215" s="56"/>
      <c r="GNC215" s="56"/>
      <c r="GND215" s="56"/>
      <c r="GNE215" s="56"/>
      <c r="GNF215" s="56"/>
      <c r="GNG215" s="56"/>
      <c r="GNH215" s="56"/>
      <c r="GNI215" s="56"/>
      <c r="GNJ215" s="56"/>
      <c r="GNK215" s="56"/>
      <c r="GNL215" s="56"/>
      <c r="GNM215" s="56"/>
      <c r="GNN215" s="56"/>
      <c r="GNO215" s="56"/>
      <c r="GNP215" s="56"/>
      <c r="GNQ215" s="56"/>
      <c r="GNR215" s="56"/>
      <c r="GNS215" s="56"/>
      <c r="GNT215" s="56"/>
      <c r="GNU215" s="56"/>
      <c r="GNV215" s="56"/>
      <c r="GNW215" s="56"/>
      <c r="GNX215" s="56"/>
      <c r="GNY215" s="56"/>
      <c r="GNZ215" s="56"/>
      <c r="GOA215" s="56"/>
      <c r="GOB215" s="56"/>
      <c r="GOC215" s="56"/>
      <c r="GOD215" s="56"/>
      <c r="GOE215" s="56"/>
      <c r="GOF215" s="56"/>
      <c r="GOG215" s="56"/>
      <c r="GOH215" s="56"/>
      <c r="GOI215" s="56"/>
      <c r="GOJ215" s="56"/>
      <c r="GOK215" s="56"/>
      <c r="GOL215" s="56"/>
      <c r="GOM215" s="56"/>
      <c r="GON215" s="56"/>
      <c r="GOO215" s="56"/>
      <c r="GOP215" s="56"/>
      <c r="GOQ215" s="56"/>
      <c r="GOR215" s="56"/>
      <c r="GOS215" s="56"/>
      <c r="GOT215" s="56"/>
      <c r="GOU215" s="56"/>
      <c r="GOV215" s="56"/>
      <c r="GOW215" s="56"/>
      <c r="GOX215" s="56"/>
      <c r="GOY215" s="56"/>
      <c r="GOZ215" s="56"/>
      <c r="GPA215" s="56"/>
      <c r="GPB215" s="56"/>
      <c r="GPC215" s="56"/>
      <c r="GPD215" s="56"/>
      <c r="GPE215" s="56"/>
      <c r="GPF215" s="56"/>
      <c r="GPG215" s="56"/>
      <c r="GPH215" s="56"/>
      <c r="GPI215" s="56"/>
      <c r="GPJ215" s="56"/>
      <c r="GPK215" s="56"/>
      <c r="GPL215" s="56"/>
      <c r="GPM215" s="56"/>
      <c r="GPN215" s="56"/>
      <c r="GPO215" s="56"/>
      <c r="GPP215" s="56"/>
      <c r="GPQ215" s="56"/>
      <c r="GPR215" s="56"/>
      <c r="GPS215" s="56"/>
      <c r="GPT215" s="56"/>
      <c r="GPU215" s="56"/>
      <c r="GPV215" s="56"/>
      <c r="GPW215" s="56"/>
      <c r="GPX215" s="56"/>
      <c r="GPY215" s="56"/>
      <c r="GPZ215" s="56"/>
      <c r="GQA215" s="56"/>
      <c r="GQB215" s="56"/>
      <c r="GQC215" s="56"/>
      <c r="GQD215" s="56"/>
      <c r="GQE215" s="56"/>
      <c r="GQF215" s="56"/>
      <c r="GQG215" s="56"/>
      <c r="GQH215" s="56"/>
      <c r="GQI215" s="56"/>
      <c r="GQJ215" s="56"/>
      <c r="GQK215" s="56"/>
      <c r="GQL215" s="56"/>
      <c r="GQM215" s="56"/>
      <c r="GQN215" s="56"/>
      <c r="GQO215" s="56"/>
      <c r="GQP215" s="56"/>
      <c r="GQQ215" s="56"/>
      <c r="GQR215" s="56"/>
      <c r="GQS215" s="56"/>
      <c r="GQT215" s="56"/>
      <c r="GQU215" s="56"/>
      <c r="GQV215" s="56"/>
      <c r="GQW215" s="56"/>
      <c r="GQX215" s="56"/>
      <c r="GQY215" s="56"/>
      <c r="GQZ215" s="56"/>
      <c r="GRA215" s="56"/>
      <c r="GRB215" s="56"/>
      <c r="GRC215" s="56"/>
      <c r="GRD215" s="56"/>
      <c r="GRE215" s="56"/>
      <c r="GRF215" s="56"/>
      <c r="GRG215" s="56"/>
      <c r="GRH215" s="56"/>
      <c r="GRI215" s="56"/>
      <c r="GRJ215" s="56"/>
      <c r="GRK215" s="56"/>
      <c r="GRL215" s="56"/>
      <c r="GRM215" s="56"/>
      <c r="GRN215" s="56"/>
      <c r="GRO215" s="56"/>
      <c r="GRP215" s="56"/>
      <c r="GRQ215" s="56"/>
      <c r="GRR215" s="56"/>
      <c r="GRS215" s="56"/>
      <c r="GRT215" s="56"/>
      <c r="GRU215" s="56"/>
      <c r="GRV215" s="56"/>
      <c r="GRW215" s="56"/>
      <c r="GRX215" s="56"/>
      <c r="GRY215" s="56"/>
      <c r="GRZ215" s="56"/>
      <c r="GSA215" s="56"/>
      <c r="GSB215" s="56"/>
      <c r="GSC215" s="56"/>
      <c r="GSD215" s="56"/>
      <c r="GSE215" s="56"/>
      <c r="GSF215" s="56"/>
      <c r="GSG215" s="56"/>
      <c r="GSH215" s="56"/>
      <c r="GSI215" s="56"/>
      <c r="GSJ215" s="56"/>
      <c r="GSK215" s="56"/>
      <c r="GSL215" s="56"/>
      <c r="GSM215" s="56"/>
      <c r="GSN215" s="56"/>
      <c r="GSO215" s="56"/>
      <c r="GSP215" s="56"/>
      <c r="GSQ215" s="56"/>
      <c r="GSR215" s="56"/>
      <c r="GSS215" s="56"/>
      <c r="GST215" s="56"/>
      <c r="GSU215" s="56"/>
      <c r="GSV215" s="56"/>
      <c r="GSW215" s="56"/>
      <c r="GSX215" s="56"/>
      <c r="GSY215" s="56"/>
      <c r="GSZ215" s="56"/>
      <c r="GTA215" s="56"/>
      <c r="GTB215" s="56"/>
      <c r="GTC215" s="56"/>
      <c r="GTD215" s="56"/>
      <c r="GTE215" s="56"/>
      <c r="GTF215" s="56"/>
      <c r="GTG215" s="56"/>
      <c r="GTH215" s="56"/>
      <c r="GTI215" s="56"/>
      <c r="GTJ215" s="56"/>
      <c r="GTK215" s="56"/>
      <c r="GTL215" s="56"/>
      <c r="GTM215" s="56"/>
      <c r="GTN215" s="56"/>
      <c r="GTO215" s="56"/>
      <c r="GTP215" s="56"/>
      <c r="GTQ215" s="56"/>
      <c r="GTR215" s="56"/>
      <c r="GTS215" s="56"/>
      <c r="GTT215" s="56"/>
      <c r="GTU215" s="56"/>
      <c r="GTV215" s="56"/>
      <c r="GTW215" s="56"/>
      <c r="GTX215" s="56"/>
      <c r="GTY215" s="56"/>
      <c r="GTZ215" s="56"/>
      <c r="GUA215" s="56"/>
      <c r="GUB215" s="56"/>
      <c r="GUC215" s="56"/>
      <c r="GUD215" s="56"/>
      <c r="GUE215" s="56"/>
      <c r="GUF215" s="56"/>
      <c r="GUG215" s="56"/>
      <c r="GUH215" s="56"/>
      <c r="GUI215" s="56"/>
      <c r="GUJ215" s="56"/>
      <c r="GUK215" s="56"/>
      <c r="GUL215" s="56"/>
      <c r="GUM215" s="56"/>
      <c r="GUN215" s="56"/>
      <c r="GUO215" s="56"/>
      <c r="GUP215" s="56"/>
      <c r="GUQ215" s="56"/>
      <c r="GUR215" s="56"/>
      <c r="GUS215" s="56"/>
      <c r="GUT215" s="56"/>
      <c r="GUU215" s="56"/>
      <c r="GUV215" s="56"/>
      <c r="GUW215" s="56"/>
      <c r="GUX215" s="56"/>
      <c r="GUY215" s="56"/>
      <c r="GUZ215" s="56"/>
      <c r="GVA215" s="56"/>
      <c r="GVB215" s="56"/>
      <c r="GVC215" s="56"/>
      <c r="GVD215" s="56"/>
      <c r="GVE215" s="56"/>
      <c r="GVF215" s="56"/>
      <c r="GVG215" s="56"/>
      <c r="GVH215" s="56"/>
      <c r="GVI215" s="56"/>
      <c r="GVJ215" s="56"/>
      <c r="GVK215" s="56"/>
      <c r="GVL215" s="56"/>
      <c r="GVM215" s="56"/>
      <c r="GVN215" s="56"/>
      <c r="GVO215" s="56"/>
      <c r="GVP215" s="56"/>
      <c r="GVQ215" s="56"/>
      <c r="GVR215" s="56"/>
      <c r="GVS215" s="56"/>
      <c r="GVT215" s="56"/>
      <c r="GVU215" s="56"/>
      <c r="GVV215" s="56"/>
      <c r="GVW215" s="56"/>
      <c r="GVX215" s="56"/>
      <c r="GVY215" s="56"/>
      <c r="GVZ215" s="56"/>
      <c r="GWA215" s="56"/>
      <c r="GWB215" s="56"/>
      <c r="GWC215" s="56"/>
      <c r="GWD215" s="56"/>
      <c r="GWE215" s="56"/>
      <c r="GWF215" s="56"/>
      <c r="GWG215" s="56"/>
      <c r="GWH215" s="56"/>
      <c r="GWI215" s="56"/>
      <c r="GWJ215" s="56"/>
      <c r="GWK215" s="56"/>
      <c r="GWL215" s="56"/>
      <c r="GWM215" s="56"/>
      <c r="GWN215" s="56"/>
      <c r="GWO215" s="56"/>
      <c r="GWP215" s="56"/>
      <c r="GWQ215" s="56"/>
      <c r="GWR215" s="56"/>
      <c r="GWS215" s="56"/>
      <c r="GWT215" s="56"/>
      <c r="GWU215" s="56"/>
      <c r="GWV215" s="56"/>
      <c r="GWW215" s="56"/>
      <c r="GWX215" s="56"/>
      <c r="GWY215" s="56"/>
      <c r="GWZ215" s="56"/>
      <c r="GXA215" s="56"/>
      <c r="GXB215" s="56"/>
      <c r="GXC215" s="56"/>
      <c r="GXD215" s="56"/>
      <c r="GXE215" s="56"/>
      <c r="GXF215" s="56"/>
      <c r="GXG215" s="56"/>
      <c r="GXH215" s="56"/>
      <c r="GXI215" s="56"/>
      <c r="GXJ215" s="56"/>
      <c r="GXK215" s="56"/>
      <c r="GXL215" s="56"/>
      <c r="GXM215" s="56"/>
      <c r="GXN215" s="56"/>
      <c r="GXO215" s="56"/>
      <c r="GXP215" s="56"/>
      <c r="GXQ215" s="56"/>
      <c r="GXR215" s="56"/>
      <c r="GXS215" s="56"/>
      <c r="GXT215" s="56"/>
      <c r="GXU215" s="56"/>
      <c r="GXV215" s="56"/>
      <c r="GXW215" s="56"/>
      <c r="GXX215" s="56"/>
      <c r="GXY215" s="56"/>
      <c r="GXZ215" s="56"/>
      <c r="GYA215" s="56"/>
      <c r="GYB215" s="56"/>
      <c r="GYC215" s="56"/>
      <c r="GYD215" s="56"/>
      <c r="GYE215" s="56"/>
      <c r="GYF215" s="56"/>
      <c r="GYG215" s="56"/>
      <c r="GYH215" s="56"/>
      <c r="GYI215" s="56"/>
      <c r="GYJ215" s="56"/>
      <c r="GYK215" s="56"/>
      <c r="GYL215" s="56"/>
      <c r="GYM215" s="56"/>
      <c r="GYN215" s="56"/>
      <c r="GYO215" s="56"/>
      <c r="GYP215" s="56"/>
      <c r="GYQ215" s="56"/>
      <c r="GYR215" s="56"/>
      <c r="GYS215" s="56"/>
      <c r="GYT215" s="56"/>
      <c r="GYU215" s="56"/>
      <c r="GYV215" s="56"/>
      <c r="GYW215" s="56"/>
      <c r="GYX215" s="56"/>
      <c r="GYY215" s="56"/>
      <c r="GYZ215" s="56"/>
      <c r="GZA215" s="56"/>
      <c r="GZB215" s="56"/>
      <c r="GZC215" s="56"/>
      <c r="GZD215" s="56"/>
      <c r="GZE215" s="56"/>
      <c r="GZF215" s="56"/>
      <c r="GZG215" s="56"/>
      <c r="GZH215" s="56"/>
      <c r="GZI215" s="56"/>
      <c r="GZJ215" s="56"/>
      <c r="GZK215" s="56"/>
      <c r="GZL215" s="56"/>
      <c r="GZM215" s="56"/>
      <c r="GZN215" s="56"/>
      <c r="GZO215" s="56"/>
      <c r="GZP215" s="56"/>
      <c r="GZQ215" s="56"/>
      <c r="GZR215" s="56"/>
      <c r="GZS215" s="56"/>
      <c r="GZT215" s="56"/>
      <c r="GZU215" s="56"/>
      <c r="GZV215" s="56"/>
      <c r="GZW215" s="56"/>
      <c r="GZX215" s="56"/>
      <c r="GZY215" s="56"/>
      <c r="GZZ215" s="56"/>
      <c r="HAA215" s="56"/>
      <c r="HAB215" s="56"/>
      <c r="HAC215" s="56"/>
      <c r="HAD215" s="56"/>
      <c r="HAE215" s="56"/>
      <c r="HAF215" s="56"/>
      <c r="HAG215" s="56"/>
      <c r="HAH215" s="56"/>
      <c r="HAI215" s="56"/>
      <c r="HAJ215" s="56"/>
      <c r="HAK215" s="56"/>
      <c r="HAL215" s="56"/>
      <c r="HAM215" s="56"/>
      <c r="HAN215" s="56"/>
      <c r="HAO215" s="56"/>
      <c r="HAP215" s="56"/>
      <c r="HAQ215" s="56"/>
      <c r="HAR215" s="56"/>
      <c r="HAS215" s="56"/>
      <c r="HAT215" s="56"/>
      <c r="HAU215" s="56"/>
      <c r="HAV215" s="56"/>
      <c r="HAW215" s="56"/>
      <c r="HAX215" s="56"/>
      <c r="HAY215" s="56"/>
      <c r="HAZ215" s="56"/>
      <c r="HBA215" s="56"/>
      <c r="HBB215" s="56"/>
      <c r="HBC215" s="56"/>
      <c r="HBD215" s="56"/>
      <c r="HBE215" s="56"/>
      <c r="HBF215" s="56"/>
      <c r="HBG215" s="56"/>
      <c r="HBH215" s="56"/>
      <c r="HBI215" s="56"/>
      <c r="HBJ215" s="56"/>
      <c r="HBK215" s="56"/>
      <c r="HBL215" s="56"/>
      <c r="HBM215" s="56"/>
      <c r="HBN215" s="56"/>
      <c r="HBO215" s="56"/>
      <c r="HBP215" s="56"/>
      <c r="HBQ215" s="56"/>
      <c r="HBR215" s="56"/>
      <c r="HBS215" s="56"/>
      <c r="HBT215" s="56"/>
      <c r="HBU215" s="56"/>
      <c r="HBV215" s="56"/>
      <c r="HBW215" s="56"/>
      <c r="HBX215" s="56"/>
      <c r="HBY215" s="56"/>
      <c r="HBZ215" s="56"/>
      <c r="HCA215" s="56"/>
      <c r="HCB215" s="56"/>
      <c r="HCC215" s="56"/>
      <c r="HCD215" s="56"/>
      <c r="HCE215" s="56"/>
      <c r="HCF215" s="56"/>
      <c r="HCG215" s="56"/>
      <c r="HCH215" s="56"/>
      <c r="HCI215" s="56"/>
      <c r="HCJ215" s="56"/>
      <c r="HCK215" s="56"/>
      <c r="HCL215" s="56"/>
      <c r="HCM215" s="56"/>
      <c r="HCN215" s="56"/>
      <c r="HCO215" s="56"/>
      <c r="HCP215" s="56"/>
      <c r="HCQ215" s="56"/>
      <c r="HCR215" s="56"/>
      <c r="HCS215" s="56"/>
      <c r="HCT215" s="56"/>
      <c r="HCU215" s="56"/>
      <c r="HCV215" s="56"/>
      <c r="HCW215" s="56"/>
      <c r="HCX215" s="56"/>
      <c r="HCY215" s="56"/>
      <c r="HCZ215" s="56"/>
      <c r="HDA215" s="56"/>
      <c r="HDB215" s="56"/>
      <c r="HDC215" s="56"/>
      <c r="HDD215" s="56"/>
      <c r="HDE215" s="56"/>
      <c r="HDF215" s="56"/>
      <c r="HDG215" s="56"/>
      <c r="HDH215" s="56"/>
      <c r="HDI215" s="56"/>
      <c r="HDJ215" s="56"/>
      <c r="HDK215" s="56"/>
      <c r="HDL215" s="56"/>
      <c r="HDM215" s="56"/>
      <c r="HDN215" s="56"/>
      <c r="HDO215" s="56"/>
      <c r="HDP215" s="56"/>
      <c r="HDQ215" s="56"/>
      <c r="HDR215" s="56"/>
      <c r="HDS215" s="56"/>
      <c r="HDT215" s="56"/>
      <c r="HDU215" s="56"/>
      <c r="HDV215" s="56"/>
      <c r="HDW215" s="56"/>
      <c r="HDX215" s="56"/>
      <c r="HDY215" s="56"/>
      <c r="HDZ215" s="56"/>
      <c r="HEA215" s="56"/>
      <c r="HEB215" s="56"/>
      <c r="HEC215" s="56"/>
      <c r="HED215" s="56"/>
      <c r="HEE215" s="56"/>
      <c r="HEF215" s="56"/>
      <c r="HEG215" s="56"/>
      <c r="HEH215" s="56"/>
      <c r="HEI215" s="56"/>
      <c r="HEJ215" s="56"/>
      <c r="HEK215" s="56"/>
      <c r="HEL215" s="56"/>
      <c r="HEM215" s="56"/>
      <c r="HEN215" s="56"/>
      <c r="HEO215" s="56"/>
      <c r="HEP215" s="56"/>
      <c r="HEQ215" s="56"/>
      <c r="HER215" s="56"/>
      <c r="HES215" s="56"/>
      <c r="HET215" s="56"/>
      <c r="HEU215" s="56"/>
      <c r="HEV215" s="56"/>
      <c r="HEW215" s="56"/>
      <c r="HEX215" s="56"/>
      <c r="HEY215" s="56"/>
      <c r="HEZ215" s="56"/>
      <c r="HFA215" s="56"/>
      <c r="HFB215" s="56"/>
      <c r="HFC215" s="56"/>
      <c r="HFD215" s="56"/>
      <c r="HFE215" s="56"/>
      <c r="HFF215" s="56"/>
      <c r="HFG215" s="56"/>
      <c r="HFH215" s="56"/>
      <c r="HFI215" s="56"/>
      <c r="HFJ215" s="56"/>
      <c r="HFK215" s="56"/>
      <c r="HFL215" s="56"/>
      <c r="HFM215" s="56"/>
      <c r="HFN215" s="56"/>
      <c r="HFO215" s="56"/>
      <c r="HFP215" s="56"/>
      <c r="HFQ215" s="56"/>
      <c r="HFR215" s="56"/>
      <c r="HFS215" s="56"/>
      <c r="HFT215" s="56"/>
      <c r="HFU215" s="56"/>
      <c r="HFV215" s="56"/>
      <c r="HFW215" s="56"/>
      <c r="HFX215" s="56"/>
      <c r="HFY215" s="56"/>
      <c r="HFZ215" s="56"/>
      <c r="HGA215" s="56"/>
      <c r="HGB215" s="56"/>
      <c r="HGC215" s="56"/>
      <c r="HGD215" s="56"/>
      <c r="HGE215" s="56"/>
      <c r="HGF215" s="56"/>
      <c r="HGG215" s="56"/>
      <c r="HGH215" s="56"/>
      <c r="HGI215" s="56"/>
      <c r="HGJ215" s="56"/>
      <c r="HGK215" s="56"/>
      <c r="HGL215" s="56"/>
      <c r="HGM215" s="56"/>
      <c r="HGN215" s="56"/>
      <c r="HGO215" s="56"/>
      <c r="HGP215" s="56"/>
      <c r="HGQ215" s="56"/>
      <c r="HGR215" s="56"/>
      <c r="HGS215" s="56"/>
      <c r="HGT215" s="56"/>
      <c r="HGU215" s="56"/>
      <c r="HGV215" s="56"/>
      <c r="HGW215" s="56"/>
      <c r="HGX215" s="56"/>
      <c r="HGY215" s="56"/>
      <c r="HGZ215" s="56"/>
      <c r="HHA215" s="56"/>
      <c r="HHB215" s="56"/>
      <c r="HHC215" s="56"/>
      <c r="HHD215" s="56"/>
      <c r="HHE215" s="56"/>
      <c r="HHF215" s="56"/>
      <c r="HHG215" s="56"/>
      <c r="HHH215" s="56"/>
      <c r="HHI215" s="56"/>
      <c r="HHJ215" s="56"/>
      <c r="HHK215" s="56"/>
      <c r="HHL215" s="56"/>
      <c r="HHM215" s="56"/>
      <c r="HHN215" s="56"/>
      <c r="HHO215" s="56"/>
      <c r="HHP215" s="56"/>
      <c r="HHQ215" s="56"/>
      <c r="HHR215" s="56"/>
      <c r="HHS215" s="56"/>
      <c r="HHT215" s="56"/>
      <c r="HHU215" s="56"/>
      <c r="HHV215" s="56"/>
      <c r="HHW215" s="56"/>
      <c r="HHX215" s="56"/>
      <c r="HHY215" s="56"/>
      <c r="HHZ215" s="56"/>
      <c r="HIA215" s="56"/>
      <c r="HIB215" s="56"/>
      <c r="HIC215" s="56"/>
      <c r="HID215" s="56"/>
      <c r="HIE215" s="56"/>
      <c r="HIF215" s="56"/>
      <c r="HIG215" s="56"/>
      <c r="HIH215" s="56"/>
      <c r="HII215" s="56"/>
      <c r="HIJ215" s="56"/>
      <c r="HIK215" s="56"/>
      <c r="HIL215" s="56"/>
      <c r="HIM215" s="56"/>
      <c r="HIN215" s="56"/>
      <c r="HIO215" s="56"/>
      <c r="HIP215" s="56"/>
      <c r="HIQ215" s="56"/>
      <c r="HIR215" s="56"/>
      <c r="HIS215" s="56"/>
      <c r="HIT215" s="56"/>
      <c r="HIU215" s="56"/>
      <c r="HIV215" s="56"/>
      <c r="HIW215" s="56"/>
      <c r="HIX215" s="56"/>
      <c r="HIY215" s="56"/>
      <c r="HIZ215" s="56"/>
      <c r="HJA215" s="56"/>
      <c r="HJB215" s="56"/>
      <c r="HJC215" s="56"/>
      <c r="HJD215" s="56"/>
      <c r="HJE215" s="56"/>
      <c r="HJF215" s="56"/>
      <c r="HJG215" s="56"/>
      <c r="HJH215" s="56"/>
      <c r="HJI215" s="56"/>
      <c r="HJJ215" s="56"/>
      <c r="HJK215" s="56"/>
      <c r="HJL215" s="56"/>
      <c r="HJM215" s="56"/>
      <c r="HJN215" s="56"/>
      <c r="HJO215" s="56"/>
      <c r="HJP215" s="56"/>
      <c r="HJQ215" s="56"/>
      <c r="HJR215" s="56"/>
      <c r="HJS215" s="56"/>
      <c r="HJT215" s="56"/>
      <c r="HJU215" s="56"/>
      <c r="HJV215" s="56"/>
      <c r="HJW215" s="56"/>
      <c r="HJX215" s="56"/>
      <c r="HJY215" s="56"/>
      <c r="HJZ215" s="56"/>
      <c r="HKA215" s="56"/>
      <c r="HKB215" s="56"/>
      <c r="HKC215" s="56"/>
      <c r="HKD215" s="56"/>
      <c r="HKE215" s="56"/>
      <c r="HKF215" s="56"/>
      <c r="HKG215" s="56"/>
      <c r="HKH215" s="56"/>
      <c r="HKI215" s="56"/>
      <c r="HKJ215" s="56"/>
      <c r="HKK215" s="56"/>
      <c r="HKL215" s="56"/>
      <c r="HKM215" s="56"/>
      <c r="HKN215" s="56"/>
      <c r="HKO215" s="56"/>
      <c r="HKP215" s="56"/>
      <c r="HKQ215" s="56"/>
      <c r="HKR215" s="56"/>
      <c r="HKS215" s="56"/>
      <c r="HKT215" s="56"/>
      <c r="HKU215" s="56"/>
      <c r="HKV215" s="56"/>
      <c r="HKW215" s="56"/>
      <c r="HKX215" s="56"/>
      <c r="HKY215" s="56"/>
      <c r="HKZ215" s="56"/>
      <c r="HLA215" s="56"/>
      <c r="HLB215" s="56"/>
      <c r="HLC215" s="56"/>
      <c r="HLD215" s="56"/>
      <c r="HLE215" s="56"/>
      <c r="HLF215" s="56"/>
      <c r="HLG215" s="56"/>
      <c r="HLH215" s="56"/>
      <c r="HLI215" s="56"/>
      <c r="HLJ215" s="56"/>
      <c r="HLK215" s="56"/>
      <c r="HLL215" s="56"/>
      <c r="HLM215" s="56"/>
      <c r="HLN215" s="56"/>
      <c r="HLO215" s="56"/>
      <c r="HLP215" s="56"/>
      <c r="HLQ215" s="56"/>
      <c r="HLR215" s="56"/>
      <c r="HLS215" s="56"/>
      <c r="HLT215" s="56"/>
      <c r="HLU215" s="56"/>
      <c r="HLV215" s="56"/>
      <c r="HLW215" s="56"/>
      <c r="HLX215" s="56"/>
      <c r="HLY215" s="56"/>
      <c r="HLZ215" s="56"/>
      <c r="HMA215" s="56"/>
      <c r="HMB215" s="56"/>
      <c r="HMC215" s="56"/>
      <c r="HMD215" s="56"/>
      <c r="HME215" s="56"/>
      <c r="HMF215" s="56"/>
      <c r="HMG215" s="56"/>
      <c r="HMH215" s="56"/>
      <c r="HMI215" s="56"/>
      <c r="HMJ215" s="56"/>
      <c r="HMK215" s="56"/>
      <c r="HML215" s="56"/>
      <c r="HMM215" s="56"/>
      <c r="HMN215" s="56"/>
      <c r="HMO215" s="56"/>
      <c r="HMP215" s="56"/>
      <c r="HMQ215" s="56"/>
      <c r="HMR215" s="56"/>
      <c r="HMS215" s="56"/>
      <c r="HMT215" s="56"/>
      <c r="HMU215" s="56"/>
      <c r="HMV215" s="56"/>
      <c r="HMW215" s="56"/>
      <c r="HMX215" s="56"/>
      <c r="HMY215" s="56"/>
      <c r="HMZ215" s="56"/>
      <c r="HNA215" s="56"/>
      <c r="HNB215" s="56"/>
      <c r="HNC215" s="56"/>
      <c r="HND215" s="56"/>
      <c r="HNE215" s="56"/>
      <c r="HNF215" s="56"/>
      <c r="HNG215" s="56"/>
      <c r="HNH215" s="56"/>
      <c r="HNI215" s="56"/>
      <c r="HNJ215" s="56"/>
      <c r="HNK215" s="56"/>
      <c r="HNL215" s="56"/>
      <c r="HNM215" s="56"/>
      <c r="HNN215" s="56"/>
      <c r="HNO215" s="56"/>
      <c r="HNP215" s="56"/>
      <c r="HNQ215" s="56"/>
      <c r="HNR215" s="56"/>
      <c r="HNS215" s="56"/>
      <c r="HNT215" s="56"/>
      <c r="HNU215" s="56"/>
      <c r="HNV215" s="56"/>
      <c r="HNW215" s="56"/>
      <c r="HNX215" s="56"/>
      <c r="HNY215" s="56"/>
      <c r="HNZ215" s="56"/>
      <c r="HOA215" s="56"/>
      <c r="HOB215" s="56"/>
      <c r="HOC215" s="56"/>
      <c r="HOD215" s="56"/>
      <c r="HOE215" s="56"/>
      <c r="HOF215" s="56"/>
      <c r="HOG215" s="56"/>
      <c r="HOH215" s="56"/>
      <c r="HOI215" s="56"/>
      <c r="HOJ215" s="56"/>
      <c r="HOK215" s="56"/>
      <c r="HOL215" s="56"/>
      <c r="HOM215" s="56"/>
      <c r="HON215" s="56"/>
      <c r="HOO215" s="56"/>
      <c r="HOP215" s="56"/>
      <c r="HOQ215" s="56"/>
      <c r="HOR215" s="56"/>
      <c r="HOS215" s="56"/>
      <c r="HOT215" s="56"/>
      <c r="HOU215" s="56"/>
      <c r="HOV215" s="56"/>
      <c r="HOW215" s="56"/>
      <c r="HOX215" s="56"/>
      <c r="HOY215" s="56"/>
      <c r="HOZ215" s="56"/>
      <c r="HPA215" s="56"/>
      <c r="HPB215" s="56"/>
      <c r="HPC215" s="56"/>
      <c r="HPD215" s="56"/>
      <c r="HPE215" s="56"/>
      <c r="HPF215" s="56"/>
      <c r="HPG215" s="56"/>
      <c r="HPH215" s="56"/>
      <c r="HPI215" s="56"/>
      <c r="HPJ215" s="56"/>
      <c r="HPK215" s="56"/>
      <c r="HPL215" s="56"/>
      <c r="HPM215" s="56"/>
      <c r="HPN215" s="56"/>
      <c r="HPO215" s="56"/>
      <c r="HPP215" s="56"/>
      <c r="HPQ215" s="56"/>
      <c r="HPR215" s="56"/>
      <c r="HPS215" s="56"/>
      <c r="HPT215" s="56"/>
      <c r="HPU215" s="56"/>
      <c r="HPV215" s="56"/>
      <c r="HPW215" s="56"/>
      <c r="HPX215" s="56"/>
      <c r="HPY215" s="56"/>
      <c r="HPZ215" s="56"/>
      <c r="HQA215" s="56"/>
      <c r="HQB215" s="56"/>
      <c r="HQC215" s="56"/>
      <c r="HQD215" s="56"/>
      <c r="HQE215" s="56"/>
      <c r="HQF215" s="56"/>
      <c r="HQG215" s="56"/>
      <c r="HQH215" s="56"/>
      <c r="HQI215" s="56"/>
      <c r="HQJ215" s="56"/>
      <c r="HQK215" s="56"/>
      <c r="HQL215" s="56"/>
      <c r="HQM215" s="56"/>
      <c r="HQN215" s="56"/>
      <c r="HQO215" s="56"/>
      <c r="HQP215" s="56"/>
      <c r="HQQ215" s="56"/>
      <c r="HQR215" s="56"/>
      <c r="HQS215" s="56"/>
      <c r="HQT215" s="56"/>
      <c r="HQU215" s="56"/>
      <c r="HQV215" s="56"/>
      <c r="HQW215" s="56"/>
      <c r="HQX215" s="56"/>
      <c r="HQY215" s="56"/>
      <c r="HQZ215" s="56"/>
      <c r="HRA215" s="56"/>
      <c r="HRB215" s="56"/>
      <c r="HRC215" s="56"/>
      <c r="HRD215" s="56"/>
      <c r="HRE215" s="56"/>
      <c r="HRF215" s="56"/>
      <c r="HRG215" s="56"/>
      <c r="HRH215" s="56"/>
      <c r="HRI215" s="56"/>
      <c r="HRJ215" s="56"/>
      <c r="HRK215" s="56"/>
      <c r="HRL215" s="56"/>
      <c r="HRM215" s="56"/>
      <c r="HRN215" s="56"/>
      <c r="HRO215" s="56"/>
      <c r="HRP215" s="56"/>
      <c r="HRQ215" s="56"/>
      <c r="HRR215" s="56"/>
      <c r="HRS215" s="56"/>
      <c r="HRT215" s="56"/>
      <c r="HRU215" s="56"/>
      <c r="HRV215" s="56"/>
      <c r="HRW215" s="56"/>
      <c r="HRX215" s="56"/>
      <c r="HRY215" s="56"/>
      <c r="HRZ215" s="56"/>
      <c r="HSA215" s="56"/>
      <c r="HSB215" s="56"/>
      <c r="HSC215" s="56"/>
      <c r="HSD215" s="56"/>
      <c r="HSE215" s="56"/>
      <c r="HSF215" s="56"/>
      <c r="HSG215" s="56"/>
      <c r="HSH215" s="56"/>
      <c r="HSI215" s="56"/>
      <c r="HSJ215" s="56"/>
      <c r="HSK215" s="56"/>
      <c r="HSL215" s="56"/>
      <c r="HSM215" s="56"/>
      <c r="HSN215" s="56"/>
      <c r="HSO215" s="56"/>
      <c r="HSP215" s="56"/>
      <c r="HSQ215" s="56"/>
      <c r="HSR215" s="56"/>
      <c r="HSS215" s="56"/>
      <c r="HST215" s="56"/>
      <c r="HSU215" s="56"/>
      <c r="HSV215" s="56"/>
      <c r="HSW215" s="56"/>
      <c r="HSX215" s="56"/>
      <c r="HSY215" s="56"/>
      <c r="HSZ215" s="56"/>
      <c r="HTA215" s="56"/>
      <c r="HTB215" s="56"/>
      <c r="HTC215" s="56"/>
      <c r="HTD215" s="56"/>
      <c r="HTE215" s="56"/>
      <c r="HTF215" s="56"/>
      <c r="HTG215" s="56"/>
      <c r="HTH215" s="56"/>
      <c r="HTI215" s="56"/>
      <c r="HTJ215" s="56"/>
      <c r="HTK215" s="56"/>
      <c r="HTL215" s="56"/>
      <c r="HTM215" s="56"/>
      <c r="HTN215" s="56"/>
      <c r="HTO215" s="56"/>
      <c r="HTP215" s="56"/>
      <c r="HTQ215" s="56"/>
      <c r="HTR215" s="56"/>
      <c r="HTS215" s="56"/>
      <c r="HTT215" s="56"/>
      <c r="HTU215" s="56"/>
      <c r="HTV215" s="56"/>
      <c r="HTW215" s="56"/>
      <c r="HTX215" s="56"/>
      <c r="HTY215" s="56"/>
      <c r="HTZ215" s="56"/>
      <c r="HUA215" s="56"/>
      <c r="HUB215" s="56"/>
      <c r="HUC215" s="56"/>
      <c r="HUD215" s="56"/>
      <c r="HUE215" s="56"/>
      <c r="HUF215" s="56"/>
      <c r="HUG215" s="56"/>
      <c r="HUH215" s="56"/>
      <c r="HUI215" s="56"/>
      <c r="HUJ215" s="56"/>
      <c r="HUK215" s="56"/>
      <c r="HUL215" s="56"/>
      <c r="HUM215" s="56"/>
      <c r="HUN215" s="56"/>
      <c r="HUO215" s="56"/>
      <c r="HUP215" s="56"/>
      <c r="HUQ215" s="56"/>
      <c r="HUR215" s="56"/>
      <c r="HUS215" s="56"/>
      <c r="HUT215" s="56"/>
      <c r="HUU215" s="56"/>
      <c r="HUV215" s="56"/>
      <c r="HUW215" s="56"/>
      <c r="HUX215" s="56"/>
      <c r="HUY215" s="56"/>
      <c r="HUZ215" s="56"/>
      <c r="HVA215" s="56"/>
      <c r="HVB215" s="56"/>
      <c r="HVC215" s="56"/>
      <c r="HVD215" s="56"/>
      <c r="HVE215" s="56"/>
      <c r="HVF215" s="56"/>
      <c r="HVG215" s="56"/>
      <c r="HVH215" s="56"/>
      <c r="HVI215" s="56"/>
      <c r="HVJ215" s="56"/>
      <c r="HVK215" s="56"/>
      <c r="HVL215" s="56"/>
      <c r="HVM215" s="56"/>
      <c r="HVN215" s="56"/>
      <c r="HVO215" s="56"/>
      <c r="HVP215" s="56"/>
      <c r="HVQ215" s="56"/>
      <c r="HVR215" s="56"/>
      <c r="HVS215" s="56"/>
      <c r="HVT215" s="56"/>
      <c r="HVU215" s="56"/>
      <c r="HVV215" s="56"/>
      <c r="HVW215" s="56"/>
      <c r="HVX215" s="56"/>
      <c r="HVY215" s="56"/>
      <c r="HVZ215" s="56"/>
      <c r="HWA215" s="56"/>
      <c r="HWB215" s="56"/>
      <c r="HWC215" s="56"/>
      <c r="HWD215" s="56"/>
      <c r="HWE215" s="56"/>
      <c r="HWF215" s="56"/>
      <c r="HWG215" s="56"/>
      <c r="HWH215" s="56"/>
      <c r="HWI215" s="56"/>
      <c r="HWJ215" s="56"/>
      <c r="HWK215" s="56"/>
      <c r="HWL215" s="56"/>
      <c r="HWM215" s="56"/>
      <c r="HWN215" s="56"/>
      <c r="HWO215" s="56"/>
      <c r="HWP215" s="56"/>
      <c r="HWQ215" s="56"/>
      <c r="HWR215" s="56"/>
      <c r="HWS215" s="56"/>
      <c r="HWT215" s="56"/>
      <c r="HWU215" s="56"/>
      <c r="HWV215" s="56"/>
      <c r="HWW215" s="56"/>
      <c r="HWX215" s="56"/>
      <c r="HWY215" s="56"/>
      <c r="HWZ215" s="56"/>
      <c r="HXA215" s="56"/>
      <c r="HXB215" s="56"/>
      <c r="HXC215" s="56"/>
      <c r="HXD215" s="56"/>
      <c r="HXE215" s="56"/>
      <c r="HXF215" s="56"/>
      <c r="HXG215" s="56"/>
      <c r="HXH215" s="56"/>
      <c r="HXI215" s="56"/>
      <c r="HXJ215" s="56"/>
      <c r="HXK215" s="56"/>
      <c r="HXL215" s="56"/>
      <c r="HXM215" s="56"/>
      <c r="HXN215" s="56"/>
      <c r="HXO215" s="56"/>
      <c r="HXP215" s="56"/>
      <c r="HXQ215" s="56"/>
      <c r="HXR215" s="56"/>
      <c r="HXS215" s="56"/>
      <c r="HXT215" s="56"/>
      <c r="HXU215" s="56"/>
      <c r="HXV215" s="56"/>
      <c r="HXW215" s="56"/>
      <c r="HXX215" s="56"/>
      <c r="HXY215" s="56"/>
      <c r="HXZ215" s="56"/>
      <c r="HYA215" s="56"/>
      <c r="HYB215" s="56"/>
      <c r="HYC215" s="56"/>
      <c r="HYD215" s="56"/>
      <c r="HYE215" s="56"/>
      <c r="HYF215" s="56"/>
      <c r="HYG215" s="56"/>
      <c r="HYH215" s="56"/>
      <c r="HYI215" s="56"/>
      <c r="HYJ215" s="56"/>
      <c r="HYK215" s="56"/>
      <c r="HYL215" s="56"/>
      <c r="HYM215" s="56"/>
      <c r="HYN215" s="56"/>
      <c r="HYO215" s="56"/>
      <c r="HYP215" s="56"/>
      <c r="HYQ215" s="56"/>
      <c r="HYR215" s="56"/>
      <c r="HYS215" s="56"/>
      <c r="HYT215" s="56"/>
      <c r="HYU215" s="56"/>
      <c r="HYV215" s="56"/>
      <c r="HYW215" s="56"/>
      <c r="HYX215" s="56"/>
      <c r="HYY215" s="56"/>
      <c r="HYZ215" s="56"/>
      <c r="HZA215" s="56"/>
      <c r="HZB215" s="56"/>
      <c r="HZC215" s="56"/>
      <c r="HZD215" s="56"/>
      <c r="HZE215" s="56"/>
      <c r="HZF215" s="56"/>
      <c r="HZG215" s="56"/>
      <c r="HZH215" s="56"/>
      <c r="HZI215" s="56"/>
      <c r="HZJ215" s="56"/>
      <c r="HZK215" s="56"/>
      <c r="HZL215" s="56"/>
      <c r="HZM215" s="56"/>
      <c r="HZN215" s="56"/>
      <c r="HZO215" s="56"/>
      <c r="HZP215" s="56"/>
      <c r="HZQ215" s="56"/>
      <c r="HZR215" s="56"/>
      <c r="HZS215" s="56"/>
      <c r="HZT215" s="56"/>
      <c r="HZU215" s="56"/>
      <c r="HZV215" s="56"/>
      <c r="HZW215" s="56"/>
      <c r="HZX215" s="56"/>
      <c r="HZY215" s="56"/>
      <c r="HZZ215" s="56"/>
      <c r="IAA215" s="56"/>
      <c r="IAB215" s="56"/>
      <c r="IAC215" s="56"/>
      <c r="IAD215" s="56"/>
      <c r="IAE215" s="56"/>
      <c r="IAF215" s="56"/>
      <c r="IAG215" s="56"/>
      <c r="IAH215" s="56"/>
      <c r="IAI215" s="56"/>
      <c r="IAJ215" s="56"/>
      <c r="IAK215" s="56"/>
      <c r="IAL215" s="56"/>
      <c r="IAM215" s="56"/>
      <c r="IAN215" s="56"/>
      <c r="IAO215" s="56"/>
      <c r="IAP215" s="56"/>
      <c r="IAQ215" s="56"/>
      <c r="IAR215" s="56"/>
      <c r="IAS215" s="56"/>
      <c r="IAT215" s="56"/>
      <c r="IAU215" s="56"/>
      <c r="IAV215" s="56"/>
      <c r="IAW215" s="56"/>
      <c r="IAX215" s="56"/>
      <c r="IAY215" s="56"/>
      <c r="IAZ215" s="56"/>
      <c r="IBA215" s="56"/>
      <c r="IBB215" s="56"/>
      <c r="IBC215" s="56"/>
      <c r="IBD215" s="56"/>
      <c r="IBE215" s="56"/>
      <c r="IBF215" s="56"/>
      <c r="IBG215" s="56"/>
      <c r="IBH215" s="56"/>
      <c r="IBI215" s="56"/>
      <c r="IBJ215" s="56"/>
      <c r="IBK215" s="56"/>
      <c r="IBL215" s="56"/>
      <c r="IBM215" s="56"/>
      <c r="IBN215" s="56"/>
      <c r="IBO215" s="56"/>
      <c r="IBP215" s="56"/>
      <c r="IBQ215" s="56"/>
      <c r="IBR215" s="56"/>
      <c r="IBS215" s="56"/>
      <c r="IBT215" s="56"/>
      <c r="IBU215" s="56"/>
      <c r="IBV215" s="56"/>
      <c r="IBW215" s="56"/>
      <c r="IBX215" s="56"/>
      <c r="IBY215" s="56"/>
      <c r="IBZ215" s="56"/>
      <c r="ICA215" s="56"/>
      <c r="ICB215" s="56"/>
      <c r="ICC215" s="56"/>
      <c r="ICD215" s="56"/>
      <c r="ICE215" s="56"/>
      <c r="ICF215" s="56"/>
      <c r="ICG215" s="56"/>
      <c r="ICH215" s="56"/>
      <c r="ICI215" s="56"/>
      <c r="ICJ215" s="56"/>
      <c r="ICK215" s="56"/>
      <c r="ICL215" s="56"/>
      <c r="ICM215" s="56"/>
      <c r="ICN215" s="56"/>
      <c r="ICO215" s="56"/>
      <c r="ICP215" s="56"/>
      <c r="ICQ215" s="56"/>
      <c r="ICR215" s="56"/>
      <c r="ICS215" s="56"/>
      <c r="ICT215" s="56"/>
      <c r="ICU215" s="56"/>
      <c r="ICV215" s="56"/>
      <c r="ICW215" s="56"/>
      <c r="ICX215" s="56"/>
      <c r="ICY215" s="56"/>
      <c r="ICZ215" s="56"/>
      <c r="IDA215" s="56"/>
      <c r="IDB215" s="56"/>
      <c r="IDC215" s="56"/>
      <c r="IDD215" s="56"/>
      <c r="IDE215" s="56"/>
      <c r="IDF215" s="56"/>
      <c r="IDG215" s="56"/>
      <c r="IDH215" s="56"/>
      <c r="IDI215" s="56"/>
      <c r="IDJ215" s="56"/>
      <c r="IDK215" s="56"/>
      <c r="IDL215" s="56"/>
      <c r="IDM215" s="56"/>
      <c r="IDN215" s="56"/>
      <c r="IDO215" s="56"/>
      <c r="IDP215" s="56"/>
      <c r="IDQ215" s="56"/>
      <c r="IDR215" s="56"/>
      <c r="IDS215" s="56"/>
      <c r="IDT215" s="56"/>
      <c r="IDU215" s="56"/>
      <c r="IDV215" s="56"/>
      <c r="IDW215" s="56"/>
      <c r="IDX215" s="56"/>
      <c r="IDY215" s="56"/>
      <c r="IDZ215" s="56"/>
      <c r="IEA215" s="56"/>
      <c r="IEB215" s="56"/>
      <c r="IEC215" s="56"/>
      <c r="IED215" s="56"/>
      <c r="IEE215" s="56"/>
      <c r="IEF215" s="56"/>
      <c r="IEG215" s="56"/>
      <c r="IEH215" s="56"/>
      <c r="IEI215" s="56"/>
      <c r="IEJ215" s="56"/>
      <c r="IEK215" s="56"/>
      <c r="IEL215" s="56"/>
      <c r="IEM215" s="56"/>
      <c r="IEN215" s="56"/>
      <c r="IEO215" s="56"/>
      <c r="IEP215" s="56"/>
      <c r="IEQ215" s="56"/>
      <c r="IER215" s="56"/>
      <c r="IES215" s="56"/>
      <c r="IET215" s="56"/>
      <c r="IEU215" s="56"/>
      <c r="IEV215" s="56"/>
      <c r="IEW215" s="56"/>
      <c r="IEX215" s="56"/>
      <c r="IEY215" s="56"/>
      <c r="IEZ215" s="56"/>
      <c r="IFA215" s="56"/>
      <c r="IFB215" s="56"/>
      <c r="IFC215" s="56"/>
      <c r="IFD215" s="56"/>
      <c r="IFE215" s="56"/>
      <c r="IFF215" s="56"/>
      <c r="IFG215" s="56"/>
      <c r="IFH215" s="56"/>
      <c r="IFI215" s="56"/>
      <c r="IFJ215" s="56"/>
      <c r="IFK215" s="56"/>
      <c r="IFL215" s="56"/>
      <c r="IFM215" s="56"/>
      <c r="IFN215" s="56"/>
      <c r="IFO215" s="56"/>
      <c r="IFP215" s="56"/>
      <c r="IFQ215" s="56"/>
      <c r="IFR215" s="56"/>
      <c r="IFS215" s="56"/>
      <c r="IFT215" s="56"/>
      <c r="IFU215" s="56"/>
      <c r="IFV215" s="56"/>
      <c r="IFW215" s="56"/>
      <c r="IFX215" s="56"/>
      <c r="IFY215" s="56"/>
      <c r="IFZ215" s="56"/>
      <c r="IGA215" s="56"/>
      <c r="IGB215" s="56"/>
      <c r="IGC215" s="56"/>
      <c r="IGD215" s="56"/>
      <c r="IGE215" s="56"/>
      <c r="IGF215" s="56"/>
      <c r="IGG215" s="56"/>
      <c r="IGH215" s="56"/>
      <c r="IGI215" s="56"/>
      <c r="IGJ215" s="56"/>
      <c r="IGK215" s="56"/>
      <c r="IGL215" s="56"/>
      <c r="IGM215" s="56"/>
      <c r="IGN215" s="56"/>
      <c r="IGO215" s="56"/>
      <c r="IGP215" s="56"/>
      <c r="IGQ215" s="56"/>
      <c r="IGR215" s="56"/>
      <c r="IGS215" s="56"/>
      <c r="IGT215" s="56"/>
      <c r="IGU215" s="56"/>
      <c r="IGV215" s="56"/>
      <c r="IGW215" s="56"/>
      <c r="IGX215" s="56"/>
      <c r="IGY215" s="56"/>
      <c r="IGZ215" s="56"/>
      <c r="IHA215" s="56"/>
      <c r="IHB215" s="56"/>
      <c r="IHC215" s="56"/>
      <c r="IHD215" s="56"/>
      <c r="IHE215" s="56"/>
      <c r="IHF215" s="56"/>
      <c r="IHG215" s="56"/>
      <c r="IHH215" s="56"/>
      <c r="IHI215" s="56"/>
      <c r="IHJ215" s="56"/>
      <c r="IHK215" s="56"/>
      <c r="IHL215" s="56"/>
      <c r="IHM215" s="56"/>
      <c r="IHN215" s="56"/>
      <c r="IHO215" s="56"/>
      <c r="IHP215" s="56"/>
      <c r="IHQ215" s="56"/>
      <c r="IHR215" s="56"/>
      <c r="IHS215" s="56"/>
      <c r="IHT215" s="56"/>
      <c r="IHU215" s="56"/>
      <c r="IHV215" s="56"/>
      <c r="IHW215" s="56"/>
      <c r="IHX215" s="56"/>
      <c r="IHY215" s="56"/>
      <c r="IHZ215" s="56"/>
      <c r="IIA215" s="56"/>
      <c r="IIB215" s="56"/>
      <c r="IIC215" s="56"/>
      <c r="IID215" s="56"/>
      <c r="IIE215" s="56"/>
      <c r="IIF215" s="56"/>
      <c r="IIG215" s="56"/>
      <c r="IIH215" s="56"/>
      <c r="III215" s="56"/>
      <c r="IIJ215" s="56"/>
      <c r="IIK215" s="56"/>
      <c r="IIL215" s="56"/>
      <c r="IIM215" s="56"/>
      <c r="IIN215" s="56"/>
      <c r="IIO215" s="56"/>
      <c r="IIP215" s="56"/>
      <c r="IIQ215" s="56"/>
      <c r="IIR215" s="56"/>
      <c r="IIS215" s="56"/>
      <c r="IIT215" s="56"/>
      <c r="IIU215" s="56"/>
      <c r="IIV215" s="56"/>
      <c r="IIW215" s="56"/>
      <c r="IIX215" s="56"/>
      <c r="IIY215" s="56"/>
      <c r="IIZ215" s="56"/>
      <c r="IJA215" s="56"/>
      <c r="IJB215" s="56"/>
      <c r="IJC215" s="56"/>
      <c r="IJD215" s="56"/>
      <c r="IJE215" s="56"/>
      <c r="IJF215" s="56"/>
      <c r="IJG215" s="56"/>
      <c r="IJH215" s="56"/>
      <c r="IJI215" s="56"/>
      <c r="IJJ215" s="56"/>
      <c r="IJK215" s="56"/>
      <c r="IJL215" s="56"/>
      <c r="IJM215" s="56"/>
      <c r="IJN215" s="56"/>
      <c r="IJO215" s="56"/>
      <c r="IJP215" s="56"/>
      <c r="IJQ215" s="56"/>
      <c r="IJR215" s="56"/>
      <c r="IJS215" s="56"/>
      <c r="IJT215" s="56"/>
      <c r="IJU215" s="56"/>
      <c r="IJV215" s="56"/>
      <c r="IJW215" s="56"/>
      <c r="IJX215" s="56"/>
      <c r="IJY215" s="56"/>
      <c r="IJZ215" s="56"/>
      <c r="IKA215" s="56"/>
      <c r="IKB215" s="56"/>
      <c r="IKC215" s="56"/>
      <c r="IKD215" s="56"/>
      <c r="IKE215" s="56"/>
      <c r="IKF215" s="56"/>
      <c r="IKG215" s="56"/>
      <c r="IKH215" s="56"/>
      <c r="IKI215" s="56"/>
      <c r="IKJ215" s="56"/>
      <c r="IKK215" s="56"/>
      <c r="IKL215" s="56"/>
      <c r="IKM215" s="56"/>
      <c r="IKN215" s="56"/>
      <c r="IKO215" s="56"/>
      <c r="IKP215" s="56"/>
      <c r="IKQ215" s="56"/>
      <c r="IKR215" s="56"/>
      <c r="IKS215" s="56"/>
      <c r="IKT215" s="56"/>
      <c r="IKU215" s="56"/>
      <c r="IKV215" s="56"/>
      <c r="IKW215" s="56"/>
      <c r="IKX215" s="56"/>
      <c r="IKY215" s="56"/>
      <c r="IKZ215" s="56"/>
      <c r="ILA215" s="56"/>
      <c r="ILB215" s="56"/>
      <c r="ILC215" s="56"/>
      <c r="ILD215" s="56"/>
      <c r="ILE215" s="56"/>
      <c r="ILF215" s="56"/>
      <c r="ILG215" s="56"/>
      <c r="ILH215" s="56"/>
      <c r="ILI215" s="56"/>
      <c r="ILJ215" s="56"/>
      <c r="ILK215" s="56"/>
      <c r="ILL215" s="56"/>
      <c r="ILM215" s="56"/>
      <c r="ILN215" s="56"/>
      <c r="ILO215" s="56"/>
      <c r="ILP215" s="56"/>
      <c r="ILQ215" s="56"/>
      <c r="ILR215" s="56"/>
      <c r="ILS215" s="56"/>
      <c r="ILT215" s="56"/>
      <c r="ILU215" s="56"/>
      <c r="ILV215" s="56"/>
      <c r="ILW215" s="56"/>
      <c r="ILX215" s="56"/>
      <c r="ILY215" s="56"/>
      <c r="ILZ215" s="56"/>
      <c r="IMA215" s="56"/>
      <c r="IMB215" s="56"/>
      <c r="IMC215" s="56"/>
      <c r="IMD215" s="56"/>
      <c r="IME215" s="56"/>
      <c r="IMF215" s="56"/>
      <c r="IMG215" s="56"/>
      <c r="IMH215" s="56"/>
      <c r="IMI215" s="56"/>
      <c r="IMJ215" s="56"/>
      <c r="IMK215" s="56"/>
      <c r="IML215" s="56"/>
      <c r="IMM215" s="56"/>
      <c r="IMN215" s="56"/>
      <c r="IMO215" s="56"/>
      <c r="IMP215" s="56"/>
      <c r="IMQ215" s="56"/>
      <c r="IMR215" s="56"/>
      <c r="IMS215" s="56"/>
      <c r="IMT215" s="56"/>
      <c r="IMU215" s="56"/>
      <c r="IMV215" s="56"/>
      <c r="IMW215" s="56"/>
      <c r="IMX215" s="56"/>
      <c r="IMY215" s="56"/>
      <c r="IMZ215" s="56"/>
      <c r="INA215" s="56"/>
      <c r="INB215" s="56"/>
      <c r="INC215" s="56"/>
      <c r="IND215" s="56"/>
      <c r="INE215" s="56"/>
      <c r="INF215" s="56"/>
      <c r="ING215" s="56"/>
      <c r="INH215" s="56"/>
      <c r="INI215" s="56"/>
      <c r="INJ215" s="56"/>
      <c r="INK215" s="56"/>
      <c r="INL215" s="56"/>
      <c r="INM215" s="56"/>
      <c r="INN215" s="56"/>
      <c r="INO215" s="56"/>
      <c r="INP215" s="56"/>
      <c r="INQ215" s="56"/>
      <c r="INR215" s="56"/>
      <c r="INS215" s="56"/>
      <c r="INT215" s="56"/>
      <c r="INU215" s="56"/>
      <c r="INV215" s="56"/>
      <c r="INW215" s="56"/>
      <c r="INX215" s="56"/>
      <c r="INY215" s="56"/>
      <c r="INZ215" s="56"/>
      <c r="IOA215" s="56"/>
      <c r="IOB215" s="56"/>
      <c r="IOC215" s="56"/>
      <c r="IOD215" s="56"/>
      <c r="IOE215" s="56"/>
      <c r="IOF215" s="56"/>
      <c r="IOG215" s="56"/>
      <c r="IOH215" s="56"/>
      <c r="IOI215" s="56"/>
      <c r="IOJ215" s="56"/>
      <c r="IOK215" s="56"/>
      <c r="IOL215" s="56"/>
      <c r="IOM215" s="56"/>
      <c r="ION215" s="56"/>
      <c r="IOO215" s="56"/>
      <c r="IOP215" s="56"/>
      <c r="IOQ215" s="56"/>
      <c r="IOR215" s="56"/>
      <c r="IOS215" s="56"/>
      <c r="IOT215" s="56"/>
      <c r="IOU215" s="56"/>
      <c r="IOV215" s="56"/>
      <c r="IOW215" s="56"/>
      <c r="IOX215" s="56"/>
      <c r="IOY215" s="56"/>
      <c r="IOZ215" s="56"/>
      <c r="IPA215" s="56"/>
      <c r="IPB215" s="56"/>
      <c r="IPC215" s="56"/>
      <c r="IPD215" s="56"/>
      <c r="IPE215" s="56"/>
      <c r="IPF215" s="56"/>
      <c r="IPG215" s="56"/>
      <c r="IPH215" s="56"/>
      <c r="IPI215" s="56"/>
      <c r="IPJ215" s="56"/>
      <c r="IPK215" s="56"/>
      <c r="IPL215" s="56"/>
      <c r="IPM215" s="56"/>
      <c r="IPN215" s="56"/>
      <c r="IPO215" s="56"/>
      <c r="IPP215" s="56"/>
      <c r="IPQ215" s="56"/>
      <c r="IPR215" s="56"/>
      <c r="IPS215" s="56"/>
      <c r="IPT215" s="56"/>
      <c r="IPU215" s="56"/>
      <c r="IPV215" s="56"/>
      <c r="IPW215" s="56"/>
      <c r="IPX215" s="56"/>
      <c r="IPY215" s="56"/>
      <c r="IPZ215" s="56"/>
      <c r="IQA215" s="56"/>
      <c r="IQB215" s="56"/>
      <c r="IQC215" s="56"/>
      <c r="IQD215" s="56"/>
      <c r="IQE215" s="56"/>
      <c r="IQF215" s="56"/>
      <c r="IQG215" s="56"/>
      <c r="IQH215" s="56"/>
      <c r="IQI215" s="56"/>
      <c r="IQJ215" s="56"/>
      <c r="IQK215" s="56"/>
      <c r="IQL215" s="56"/>
      <c r="IQM215" s="56"/>
      <c r="IQN215" s="56"/>
      <c r="IQO215" s="56"/>
      <c r="IQP215" s="56"/>
      <c r="IQQ215" s="56"/>
      <c r="IQR215" s="56"/>
      <c r="IQS215" s="56"/>
      <c r="IQT215" s="56"/>
      <c r="IQU215" s="56"/>
      <c r="IQV215" s="56"/>
      <c r="IQW215" s="56"/>
      <c r="IQX215" s="56"/>
      <c r="IQY215" s="56"/>
      <c r="IQZ215" s="56"/>
      <c r="IRA215" s="56"/>
      <c r="IRB215" s="56"/>
      <c r="IRC215" s="56"/>
      <c r="IRD215" s="56"/>
      <c r="IRE215" s="56"/>
      <c r="IRF215" s="56"/>
      <c r="IRG215" s="56"/>
      <c r="IRH215" s="56"/>
      <c r="IRI215" s="56"/>
      <c r="IRJ215" s="56"/>
      <c r="IRK215" s="56"/>
      <c r="IRL215" s="56"/>
      <c r="IRM215" s="56"/>
      <c r="IRN215" s="56"/>
      <c r="IRO215" s="56"/>
      <c r="IRP215" s="56"/>
      <c r="IRQ215" s="56"/>
      <c r="IRR215" s="56"/>
      <c r="IRS215" s="56"/>
      <c r="IRT215" s="56"/>
      <c r="IRU215" s="56"/>
      <c r="IRV215" s="56"/>
      <c r="IRW215" s="56"/>
      <c r="IRX215" s="56"/>
      <c r="IRY215" s="56"/>
      <c r="IRZ215" s="56"/>
      <c r="ISA215" s="56"/>
      <c r="ISB215" s="56"/>
      <c r="ISC215" s="56"/>
      <c r="ISD215" s="56"/>
      <c r="ISE215" s="56"/>
      <c r="ISF215" s="56"/>
      <c r="ISG215" s="56"/>
      <c r="ISH215" s="56"/>
      <c r="ISI215" s="56"/>
      <c r="ISJ215" s="56"/>
      <c r="ISK215" s="56"/>
      <c r="ISL215" s="56"/>
      <c r="ISM215" s="56"/>
      <c r="ISN215" s="56"/>
      <c r="ISO215" s="56"/>
      <c r="ISP215" s="56"/>
      <c r="ISQ215" s="56"/>
      <c r="ISR215" s="56"/>
      <c r="ISS215" s="56"/>
      <c r="IST215" s="56"/>
      <c r="ISU215" s="56"/>
      <c r="ISV215" s="56"/>
      <c r="ISW215" s="56"/>
      <c r="ISX215" s="56"/>
      <c r="ISY215" s="56"/>
      <c r="ISZ215" s="56"/>
      <c r="ITA215" s="56"/>
      <c r="ITB215" s="56"/>
      <c r="ITC215" s="56"/>
      <c r="ITD215" s="56"/>
      <c r="ITE215" s="56"/>
      <c r="ITF215" s="56"/>
      <c r="ITG215" s="56"/>
      <c r="ITH215" s="56"/>
      <c r="ITI215" s="56"/>
      <c r="ITJ215" s="56"/>
      <c r="ITK215" s="56"/>
      <c r="ITL215" s="56"/>
      <c r="ITM215" s="56"/>
      <c r="ITN215" s="56"/>
      <c r="ITO215" s="56"/>
      <c r="ITP215" s="56"/>
      <c r="ITQ215" s="56"/>
      <c r="ITR215" s="56"/>
      <c r="ITS215" s="56"/>
      <c r="ITT215" s="56"/>
      <c r="ITU215" s="56"/>
      <c r="ITV215" s="56"/>
      <c r="ITW215" s="56"/>
      <c r="ITX215" s="56"/>
      <c r="ITY215" s="56"/>
      <c r="ITZ215" s="56"/>
      <c r="IUA215" s="56"/>
      <c r="IUB215" s="56"/>
      <c r="IUC215" s="56"/>
      <c r="IUD215" s="56"/>
      <c r="IUE215" s="56"/>
      <c r="IUF215" s="56"/>
      <c r="IUG215" s="56"/>
      <c r="IUH215" s="56"/>
      <c r="IUI215" s="56"/>
      <c r="IUJ215" s="56"/>
      <c r="IUK215" s="56"/>
      <c r="IUL215" s="56"/>
      <c r="IUM215" s="56"/>
      <c r="IUN215" s="56"/>
      <c r="IUO215" s="56"/>
      <c r="IUP215" s="56"/>
      <c r="IUQ215" s="56"/>
      <c r="IUR215" s="56"/>
      <c r="IUS215" s="56"/>
      <c r="IUT215" s="56"/>
      <c r="IUU215" s="56"/>
      <c r="IUV215" s="56"/>
      <c r="IUW215" s="56"/>
      <c r="IUX215" s="56"/>
      <c r="IUY215" s="56"/>
      <c r="IUZ215" s="56"/>
      <c r="IVA215" s="56"/>
      <c r="IVB215" s="56"/>
      <c r="IVC215" s="56"/>
      <c r="IVD215" s="56"/>
      <c r="IVE215" s="56"/>
      <c r="IVF215" s="56"/>
      <c r="IVG215" s="56"/>
      <c r="IVH215" s="56"/>
      <c r="IVI215" s="56"/>
      <c r="IVJ215" s="56"/>
      <c r="IVK215" s="56"/>
      <c r="IVL215" s="56"/>
      <c r="IVM215" s="56"/>
      <c r="IVN215" s="56"/>
      <c r="IVO215" s="56"/>
      <c r="IVP215" s="56"/>
      <c r="IVQ215" s="56"/>
      <c r="IVR215" s="56"/>
      <c r="IVS215" s="56"/>
      <c r="IVT215" s="56"/>
      <c r="IVU215" s="56"/>
      <c r="IVV215" s="56"/>
      <c r="IVW215" s="56"/>
      <c r="IVX215" s="56"/>
      <c r="IVY215" s="56"/>
      <c r="IVZ215" s="56"/>
      <c r="IWA215" s="56"/>
      <c r="IWB215" s="56"/>
      <c r="IWC215" s="56"/>
      <c r="IWD215" s="56"/>
      <c r="IWE215" s="56"/>
      <c r="IWF215" s="56"/>
      <c r="IWG215" s="56"/>
      <c r="IWH215" s="56"/>
      <c r="IWI215" s="56"/>
      <c r="IWJ215" s="56"/>
      <c r="IWK215" s="56"/>
      <c r="IWL215" s="56"/>
      <c r="IWM215" s="56"/>
      <c r="IWN215" s="56"/>
      <c r="IWO215" s="56"/>
      <c r="IWP215" s="56"/>
      <c r="IWQ215" s="56"/>
      <c r="IWR215" s="56"/>
      <c r="IWS215" s="56"/>
      <c r="IWT215" s="56"/>
      <c r="IWU215" s="56"/>
      <c r="IWV215" s="56"/>
      <c r="IWW215" s="56"/>
      <c r="IWX215" s="56"/>
      <c r="IWY215" s="56"/>
      <c r="IWZ215" s="56"/>
      <c r="IXA215" s="56"/>
      <c r="IXB215" s="56"/>
      <c r="IXC215" s="56"/>
      <c r="IXD215" s="56"/>
      <c r="IXE215" s="56"/>
      <c r="IXF215" s="56"/>
      <c r="IXG215" s="56"/>
      <c r="IXH215" s="56"/>
      <c r="IXI215" s="56"/>
      <c r="IXJ215" s="56"/>
      <c r="IXK215" s="56"/>
      <c r="IXL215" s="56"/>
      <c r="IXM215" s="56"/>
      <c r="IXN215" s="56"/>
      <c r="IXO215" s="56"/>
      <c r="IXP215" s="56"/>
      <c r="IXQ215" s="56"/>
      <c r="IXR215" s="56"/>
      <c r="IXS215" s="56"/>
      <c r="IXT215" s="56"/>
      <c r="IXU215" s="56"/>
      <c r="IXV215" s="56"/>
      <c r="IXW215" s="56"/>
      <c r="IXX215" s="56"/>
      <c r="IXY215" s="56"/>
      <c r="IXZ215" s="56"/>
      <c r="IYA215" s="56"/>
      <c r="IYB215" s="56"/>
      <c r="IYC215" s="56"/>
      <c r="IYD215" s="56"/>
      <c r="IYE215" s="56"/>
      <c r="IYF215" s="56"/>
      <c r="IYG215" s="56"/>
      <c r="IYH215" s="56"/>
      <c r="IYI215" s="56"/>
      <c r="IYJ215" s="56"/>
      <c r="IYK215" s="56"/>
      <c r="IYL215" s="56"/>
      <c r="IYM215" s="56"/>
      <c r="IYN215" s="56"/>
      <c r="IYO215" s="56"/>
      <c r="IYP215" s="56"/>
      <c r="IYQ215" s="56"/>
      <c r="IYR215" s="56"/>
      <c r="IYS215" s="56"/>
      <c r="IYT215" s="56"/>
      <c r="IYU215" s="56"/>
      <c r="IYV215" s="56"/>
      <c r="IYW215" s="56"/>
      <c r="IYX215" s="56"/>
      <c r="IYY215" s="56"/>
      <c r="IYZ215" s="56"/>
      <c r="IZA215" s="56"/>
      <c r="IZB215" s="56"/>
      <c r="IZC215" s="56"/>
      <c r="IZD215" s="56"/>
      <c r="IZE215" s="56"/>
      <c r="IZF215" s="56"/>
      <c r="IZG215" s="56"/>
      <c r="IZH215" s="56"/>
      <c r="IZI215" s="56"/>
      <c r="IZJ215" s="56"/>
      <c r="IZK215" s="56"/>
      <c r="IZL215" s="56"/>
      <c r="IZM215" s="56"/>
      <c r="IZN215" s="56"/>
      <c r="IZO215" s="56"/>
      <c r="IZP215" s="56"/>
      <c r="IZQ215" s="56"/>
      <c r="IZR215" s="56"/>
      <c r="IZS215" s="56"/>
      <c r="IZT215" s="56"/>
      <c r="IZU215" s="56"/>
      <c r="IZV215" s="56"/>
      <c r="IZW215" s="56"/>
      <c r="IZX215" s="56"/>
      <c r="IZY215" s="56"/>
      <c r="IZZ215" s="56"/>
      <c r="JAA215" s="56"/>
      <c r="JAB215" s="56"/>
      <c r="JAC215" s="56"/>
      <c r="JAD215" s="56"/>
      <c r="JAE215" s="56"/>
      <c r="JAF215" s="56"/>
      <c r="JAG215" s="56"/>
      <c r="JAH215" s="56"/>
      <c r="JAI215" s="56"/>
      <c r="JAJ215" s="56"/>
      <c r="JAK215" s="56"/>
      <c r="JAL215" s="56"/>
      <c r="JAM215" s="56"/>
      <c r="JAN215" s="56"/>
      <c r="JAO215" s="56"/>
      <c r="JAP215" s="56"/>
      <c r="JAQ215" s="56"/>
      <c r="JAR215" s="56"/>
      <c r="JAS215" s="56"/>
      <c r="JAT215" s="56"/>
      <c r="JAU215" s="56"/>
      <c r="JAV215" s="56"/>
      <c r="JAW215" s="56"/>
      <c r="JAX215" s="56"/>
      <c r="JAY215" s="56"/>
      <c r="JAZ215" s="56"/>
      <c r="JBA215" s="56"/>
      <c r="JBB215" s="56"/>
      <c r="JBC215" s="56"/>
      <c r="JBD215" s="56"/>
      <c r="JBE215" s="56"/>
      <c r="JBF215" s="56"/>
      <c r="JBG215" s="56"/>
      <c r="JBH215" s="56"/>
      <c r="JBI215" s="56"/>
      <c r="JBJ215" s="56"/>
      <c r="JBK215" s="56"/>
      <c r="JBL215" s="56"/>
      <c r="JBM215" s="56"/>
      <c r="JBN215" s="56"/>
      <c r="JBO215" s="56"/>
      <c r="JBP215" s="56"/>
      <c r="JBQ215" s="56"/>
      <c r="JBR215" s="56"/>
      <c r="JBS215" s="56"/>
      <c r="JBT215" s="56"/>
      <c r="JBU215" s="56"/>
      <c r="JBV215" s="56"/>
      <c r="JBW215" s="56"/>
      <c r="JBX215" s="56"/>
      <c r="JBY215" s="56"/>
      <c r="JBZ215" s="56"/>
      <c r="JCA215" s="56"/>
      <c r="JCB215" s="56"/>
      <c r="JCC215" s="56"/>
      <c r="JCD215" s="56"/>
      <c r="JCE215" s="56"/>
      <c r="JCF215" s="56"/>
      <c r="JCG215" s="56"/>
      <c r="JCH215" s="56"/>
      <c r="JCI215" s="56"/>
      <c r="JCJ215" s="56"/>
      <c r="JCK215" s="56"/>
      <c r="JCL215" s="56"/>
      <c r="JCM215" s="56"/>
      <c r="JCN215" s="56"/>
      <c r="JCO215" s="56"/>
      <c r="JCP215" s="56"/>
      <c r="JCQ215" s="56"/>
      <c r="JCR215" s="56"/>
      <c r="JCS215" s="56"/>
      <c r="JCT215" s="56"/>
      <c r="JCU215" s="56"/>
      <c r="JCV215" s="56"/>
      <c r="JCW215" s="56"/>
      <c r="JCX215" s="56"/>
      <c r="JCY215" s="56"/>
      <c r="JCZ215" s="56"/>
      <c r="JDA215" s="56"/>
      <c r="JDB215" s="56"/>
      <c r="JDC215" s="56"/>
      <c r="JDD215" s="56"/>
      <c r="JDE215" s="56"/>
      <c r="JDF215" s="56"/>
      <c r="JDG215" s="56"/>
      <c r="JDH215" s="56"/>
      <c r="JDI215" s="56"/>
      <c r="JDJ215" s="56"/>
      <c r="JDK215" s="56"/>
      <c r="JDL215" s="56"/>
      <c r="JDM215" s="56"/>
      <c r="JDN215" s="56"/>
      <c r="JDO215" s="56"/>
      <c r="JDP215" s="56"/>
      <c r="JDQ215" s="56"/>
      <c r="JDR215" s="56"/>
      <c r="JDS215" s="56"/>
      <c r="JDT215" s="56"/>
      <c r="JDU215" s="56"/>
      <c r="JDV215" s="56"/>
      <c r="JDW215" s="56"/>
      <c r="JDX215" s="56"/>
      <c r="JDY215" s="56"/>
      <c r="JDZ215" s="56"/>
      <c r="JEA215" s="56"/>
      <c r="JEB215" s="56"/>
      <c r="JEC215" s="56"/>
      <c r="JED215" s="56"/>
      <c r="JEE215" s="56"/>
      <c r="JEF215" s="56"/>
      <c r="JEG215" s="56"/>
      <c r="JEH215" s="56"/>
      <c r="JEI215" s="56"/>
      <c r="JEJ215" s="56"/>
      <c r="JEK215" s="56"/>
      <c r="JEL215" s="56"/>
      <c r="JEM215" s="56"/>
      <c r="JEN215" s="56"/>
      <c r="JEO215" s="56"/>
      <c r="JEP215" s="56"/>
      <c r="JEQ215" s="56"/>
      <c r="JER215" s="56"/>
      <c r="JES215" s="56"/>
      <c r="JET215" s="56"/>
      <c r="JEU215" s="56"/>
      <c r="JEV215" s="56"/>
      <c r="JEW215" s="56"/>
      <c r="JEX215" s="56"/>
      <c r="JEY215" s="56"/>
      <c r="JEZ215" s="56"/>
      <c r="JFA215" s="56"/>
      <c r="JFB215" s="56"/>
      <c r="JFC215" s="56"/>
      <c r="JFD215" s="56"/>
      <c r="JFE215" s="56"/>
      <c r="JFF215" s="56"/>
      <c r="JFG215" s="56"/>
      <c r="JFH215" s="56"/>
      <c r="JFI215" s="56"/>
      <c r="JFJ215" s="56"/>
      <c r="JFK215" s="56"/>
      <c r="JFL215" s="56"/>
      <c r="JFM215" s="56"/>
      <c r="JFN215" s="56"/>
      <c r="JFO215" s="56"/>
      <c r="JFP215" s="56"/>
      <c r="JFQ215" s="56"/>
      <c r="JFR215" s="56"/>
      <c r="JFS215" s="56"/>
      <c r="JFT215" s="56"/>
      <c r="JFU215" s="56"/>
      <c r="JFV215" s="56"/>
      <c r="JFW215" s="56"/>
      <c r="JFX215" s="56"/>
      <c r="JFY215" s="56"/>
      <c r="JFZ215" s="56"/>
      <c r="JGA215" s="56"/>
      <c r="JGB215" s="56"/>
      <c r="JGC215" s="56"/>
      <c r="JGD215" s="56"/>
      <c r="JGE215" s="56"/>
      <c r="JGF215" s="56"/>
      <c r="JGG215" s="56"/>
      <c r="JGH215" s="56"/>
      <c r="JGI215" s="56"/>
      <c r="JGJ215" s="56"/>
      <c r="JGK215" s="56"/>
      <c r="JGL215" s="56"/>
      <c r="JGM215" s="56"/>
      <c r="JGN215" s="56"/>
      <c r="JGO215" s="56"/>
      <c r="JGP215" s="56"/>
      <c r="JGQ215" s="56"/>
      <c r="JGR215" s="56"/>
      <c r="JGS215" s="56"/>
      <c r="JGT215" s="56"/>
      <c r="JGU215" s="56"/>
      <c r="JGV215" s="56"/>
      <c r="JGW215" s="56"/>
      <c r="JGX215" s="56"/>
      <c r="JGY215" s="56"/>
      <c r="JGZ215" s="56"/>
      <c r="JHA215" s="56"/>
      <c r="JHB215" s="56"/>
      <c r="JHC215" s="56"/>
      <c r="JHD215" s="56"/>
      <c r="JHE215" s="56"/>
      <c r="JHF215" s="56"/>
      <c r="JHG215" s="56"/>
      <c r="JHH215" s="56"/>
      <c r="JHI215" s="56"/>
      <c r="JHJ215" s="56"/>
      <c r="JHK215" s="56"/>
      <c r="JHL215" s="56"/>
      <c r="JHM215" s="56"/>
      <c r="JHN215" s="56"/>
      <c r="JHO215" s="56"/>
      <c r="JHP215" s="56"/>
      <c r="JHQ215" s="56"/>
      <c r="JHR215" s="56"/>
      <c r="JHS215" s="56"/>
      <c r="JHT215" s="56"/>
      <c r="JHU215" s="56"/>
      <c r="JHV215" s="56"/>
      <c r="JHW215" s="56"/>
      <c r="JHX215" s="56"/>
      <c r="JHY215" s="56"/>
      <c r="JHZ215" s="56"/>
      <c r="JIA215" s="56"/>
      <c r="JIB215" s="56"/>
      <c r="JIC215" s="56"/>
      <c r="JID215" s="56"/>
      <c r="JIE215" s="56"/>
      <c r="JIF215" s="56"/>
      <c r="JIG215" s="56"/>
      <c r="JIH215" s="56"/>
      <c r="JII215" s="56"/>
      <c r="JIJ215" s="56"/>
      <c r="JIK215" s="56"/>
      <c r="JIL215" s="56"/>
      <c r="JIM215" s="56"/>
      <c r="JIN215" s="56"/>
      <c r="JIO215" s="56"/>
      <c r="JIP215" s="56"/>
      <c r="JIQ215" s="56"/>
      <c r="JIR215" s="56"/>
      <c r="JIS215" s="56"/>
      <c r="JIT215" s="56"/>
      <c r="JIU215" s="56"/>
      <c r="JIV215" s="56"/>
      <c r="JIW215" s="56"/>
      <c r="JIX215" s="56"/>
      <c r="JIY215" s="56"/>
      <c r="JIZ215" s="56"/>
      <c r="JJA215" s="56"/>
      <c r="JJB215" s="56"/>
      <c r="JJC215" s="56"/>
      <c r="JJD215" s="56"/>
      <c r="JJE215" s="56"/>
      <c r="JJF215" s="56"/>
      <c r="JJG215" s="56"/>
      <c r="JJH215" s="56"/>
      <c r="JJI215" s="56"/>
      <c r="JJJ215" s="56"/>
      <c r="JJK215" s="56"/>
      <c r="JJL215" s="56"/>
      <c r="JJM215" s="56"/>
      <c r="JJN215" s="56"/>
      <c r="JJO215" s="56"/>
      <c r="JJP215" s="56"/>
      <c r="JJQ215" s="56"/>
      <c r="JJR215" s="56"/>
      <c r="JJS215" s="56"/>
      <c r="JJT215" s="56"/>
      <c r="JJU215" s="56"/>
      <c r="JJV215" s="56"/>
      <c r="JJW215" s="56"/>
      <c r="JJX215" s="56"/>
      <c r="JJY215" s="56"/>
      <c r="JJZ215" s="56"/>
      <c r="JKA215" s="56"/>
      <c r="JKB215" s="56"/>
      <c r="JKC215" s="56"/>
      <c r="JKD215" s="56"/>
      <c r="JKE215" s="56"/>
      <c r="JKF215" s="56"/>
      <c r="JKG215" s="56"/>
      <c r="JKH215" s="56"/>
      <c r="JKI215" s="56"/>
      <c r="JKJ215" s="56"/>
      <c r="JKK215" s="56"/>
      <c r="JKL215" s="56"/>
      <c r="JKM215" s="56"/>
      <c r="JKN215" s="56"/>
      <c r="JKO215" s="56"/>
      <c r="JKP215" s="56"/>
      <c r="JKQ215" s="56"/>
      <c r="JKR215" s="56"/>
      <c r="JKS215" s="56"/>
      <c r="JKT215" s="56"/>
      <c r="JKU215" s="56"/>
      <c r="JKV215" s="56"/>
      <c r="JKW215" s="56"/>
      <c r="JKX215" s="56"/>
      <c r="JKY215" s="56"/>
      <c r="JKZ215" s="56"/>
      <c r="JLA215" s="56"/>
      <c r="JLB215" s="56"/>
      <c r="JLC215" s="56"/>
      <c r="JLD215" s="56"/>
      <c r="JLE215" s="56"/>
      <c r="JLF215" s="56"/>
      <c r="JLG215" s="56"/>
      <c r="JLH215" s="56"/>
      <c r="JLI215" s="56"/>
      <c r="JLJ215" s="56"/>
      <c r="JLK215" s="56"/>
      <c r="JLL215" s="56"/>
      <c r="JLM215" s="56"/>
      <c r="JLN215" s="56"/>
      <c r="JLO215" s="56"/>
      <c r="JLP215" s="56"/>
      <c r="JLQ215" s="56"/>
      <c r="JLR215" s="56"/>
      <c r="JLS215" s="56"/>
      <c r="JLT215" s="56"/>
      <c r="JLU215" s="56"/>
      <c r="JLV215" s="56"/>
      <c r="JLW215" s="56"/>
      <c r="JLX215" s="56"/>
      <c r="JLY215" s="56"/>
      <c r="JLZ215" s="56"/>
      <c r="JMA215" s="56"/>
      <c r="JMB215" s="56"/>
      <c r="JMC215" s="56"/>
      <c r="JMD215" s="56"/>
      <c r="JME215" s="56"/>
      <c r="JMF215" s="56"/>
      <c r="JMG215" s="56"/>
      <c r="JMH215" s="56"/>
      <c r="JMI215" s="56"/>
      <c r="JMJ215" s="56"/>
      <c r="JMK215" s="56"/>
      <c r="JML215" s="56"/>
      <c r="JMM215" s="56"/>
      <c r="JMN215" s="56"/>
      <c r="JMO215" s="56"/>
      <c r="JMP215" s="56"/>
      <c r="JMQ215" s="56"/>
      <c r="JMR215" s="56"/>
      <c r="JMS215" s="56"/>
      <c r="JMT215" s="56"/>
      <c r="JMU215" s="56"/>
      <c r="JMV215" s="56"/>
      <c r="JMW215" s="56"/>
      <c r="JMX215" s="56"/>
      <c r="JMY215" s="56"/>
      <c r="JMZ215" s="56"/>
      <c r="JNA215" s="56"/>
      <c r="JNB215" s="56"/>
      <c r="JNC215" s="56"/>
      <c r="JND215" s="56"/>
      <c r="JNE215" s="56"/>
      <c r="JNF215" s="56"/>
      <c r="JNG215" s="56"/>
      <c r="JNH215" s="56"/>
      <c r="JNI215" s="56"/>
      <c r="JNJ215" s="56"/>
      <c r="JNK215" s="56"/>
      <c r="JNL215" s="56"/>
      <c r="JNM215" s="56"/>
      <c r="JNN215" s="56"/>
      <c r="JNO215" s="56"/>
      <c r="JNP215" s="56"/>
      <c r="JNQ215" s="56"/>
      <c r="JNR215" s="56"/>
      <c r="JNS215" s="56"/>
      <c r="JNT215" s="56"/>
      <c r="JNU215" s="56"/>
      <c r="JNV215" s="56"/>
      <c r="JNW215" s="56"/>
      <c r="JNX215" s="56"/>
      <c r="JNY215" s="56"/>
      <c r="JNZ215" s="56"/>
      <c r="JOA215" s="56"/>
      <c r="JOB215" s="56"/>
      <c r="JOC215" s="56"/>
      <c r="JOD215" s="56"/>
      <c r="JOE215" s="56"/>
      <c r="JOF215" s="56"/>
      <c r="JOG215" s="56"/>
      <c r="JOH215" s="56"/>
      <c r="JOI215" s="56"/>
      <c r="JOJ215" s="56"/>
      <c r="JOK215" s="56"/>
      <c r="JOL215" s="56"/>
      <c r="JOM215" s="56"/>
      <c r="JON215" s="56"/>
      <c r="JOO215" s="56"/>
      <c r="JOP215" s="56"/>
      <c r="JOQ215" s="56"/>
      <c r="JOR215" s="56"/>
      <c r="JOS215" s="56"/>
      <c r="JOT215" s="56"/>
      <c r="JOU215" s="56"/>
      <c r="JOV215" s="56"/>
      <c r="JOW215" s="56"/>
      <c r="JOX215" s="56"/>
      <c r="JOY215" s="56"/>
      <c r="JOZ215" s="56"/>
      <c r="JPA215" s="56"/>
      <c r="JPB215" s="56"/>
      <c r="JPC215" s="56"/>
      <c r="JPD215" s="56"/>
      <c r="JPE215" s="56"/>
      <c r="JPF215" s="56"/>
      <c r="JPG215" s="56"/>
      <c r="JPH215" s="56"/>
      <c r="JPI215" s="56"/>
      <c r="JPJ215" s="56"/>
      <c r="JPK215" s="56"/>
      <c r="JPL215" s="56"/>
      <c r="JPM215" s="56"/>
      <c r="JPN215" s="56"/>
      <c r="JPO215" s="56"/>
      <c r="JPP215" s="56"/>
      <c r="JPQ215" s="56"/>
      <c r="JPR215" s="56"/>
      <c r="JPS215" s="56"/>
      <c r="JPT215" s="56"/>
      <c r="JPU215" s="56"/>
      <c r="JPV215" s="56"/>
      <c r="JPW215" s="56"/>
      <c r="JPX215" s="56"/>
      <c r="JPY215" s="56"/>
      <c r="JPZ215" s="56"/>
      <c r="JQA215" s="56"/>
      <c r="JQB215" s="56"/>
      <c r="JQC215" s="56"/>
      <c r="JQD215" s="56"/>
      <c r="JQE215" s="56"/>
      <c r="JQF215" s="56"/>
      <c r="JQG215" s="56"/>
      <c r="JQH215" s="56"/>
      <c r="JQI215" s="56"/>
      <c r="JQJ215" s="56"/>
      <c r="JQK215" s="56"/>
      <c r="JQL215" s="56"/>
      <c r="JQM215" s="56"/>
      <c r="JQN215" s="56"/>
      <c r="JQO215" s="56"/>
      <c r="JQP215" s="56"/>
      <c r="JQQ215" s="56"/>
      <c r="JQR215" s="56"/>
      <c r="JQS215" s="56"/>
      <c r="JQT215" s="56"/>
      <c r="JQU215" s="56"/>
      <c r="JQV215" s="56"/>
      <c r="JQW215" s="56"/>
      <c r="JQX215" s="56"/>
      <c r="JQY215" s="56"/>
      <c r="JQZ215" s="56"/>
      <c r="JRA215" s="56"/>
      <c r="JRB215" s="56"/>
      <c r="JRC215" s="56"/>
      <c r="JRD215" s="56"/>
      <c r="JRE215" s="56"/>
      <c r="JRF215" s="56"/>
      <c r="JRG215" s="56"/>
      <c r="JRH215" s="56"/>
      <c r="JRI215" s="56"/>
      <c r="JRJ215" s="56"/>
      <c r="JRK215" s="56"/>
      <c r="JRL215" s="56"/>
      <c r="JRM215" s="56"/>
      <c r="JRN215" s="56"/>
      <c r="JRO215" s="56"/>
      <c r="JRP215" s="56"/>
      <c r="JRQ215" s="56"/>
      <c r="JRR215" s="56"/>
      <c r="JRS215" s="56"/>
      <c r="JRT215" s="56"/>
      <c r="JRU215" s="56"/>
      <c r="JRV215" s="56"/>
      <c r="JRW215" s="56"/>
      <c r="JRX215" s="56"/>
      <c r="JRY215" s="56"/>
      <c r="JRZ215" s="56"/>
      <c r="JSA215" s="56"/>
      <c r="JSB215" s="56"/>
      <c r="JSC215" s="56"/>
      <c r="JSD215" s="56"/>
      <c r="JSE215" s="56"/>
      <c r="JSF215" s="56"/>
      <c r="JSG215" s="56"/>
      <c r="JSH215" s="56"/>
      <c r="JSI215" s="56"/>
      <c r="JSJ215" s="56"/>
      <c r="JSK215" s="56"/>
      <c r="JSL215" s="56"/>
      <c r="JSM215" s="56"/>
      <c r="JSN215" s="56"/>
      <c r="JSO215" s="56"/>
      <c r="JSP215" s="56"/>
      <c r="JSQ215" s="56"/>
      <c r="JSR215" s="56"/>
      <c r="JSS215" s="56"/>
      <c r="JST215" s="56"/>
      <c r="JSU215" s="56"/>
      <c r="JSV215" s="56"/>
      <c r="JSW215" s="56"/>
      <c r="JSX215" s="56"/>
      <c r="JSY215" s="56"/>
      <c r="JSZ215" s="56"/>
      <c r="JTA215" s="56"/>
      <c r="JTB215" s="56"/>
      <c r="JTC215" s="56"/>
      <c r="JTD215" s="56"/>
      <c r="JTE215" s="56"/>
      <c r="JTF215" s="56"/>
      <c r="JTG215" s="56"/>
      <c r="JTH215" s="56"/>
      <c r="JTI215" s="56"/>
      <c r="JTJ215" s="56"/>
      <c r="JTK215" s="56"/>
      <c r="JTL215" s="56"/>
      <c r="JTM215" s="56"/>
      <c r="JTN215" s="56"/>
      <c r="JTO215" s="56"/>
      <c r="JTP215" s="56"/>
      <c r="JTQ215" s="56"/>
      <c r="JTR215" s="56"/>
      <c r="JTS215" s="56"/>
      <c r="JTT215" s="56"/>
      <c r="JTU215" s="56"/>
      <c r="JTV215" s="56"/>
      <c r="JTW215" s="56"/>
      <c r="JTX215" s="56"/>
      <c r="JTY215" s="56"/>
      <c r="JTZ215" s="56"/>
      <c r="JUA215" s="56"/>
      <c r="JUB215" s="56"/>
      <c r="JUC215" s="56"/>
      <c r="JUD215" s="56"/>
      <c r="JUE215" s="56"/>
      <c r="JUF215" s="56"/>
      <c r="JUG215" s="56"/>
      <c r="JUH215" s="56"/>
      <c r="JUI215" s="56"/>
      <c r="JUJ215" s="56"/>
      <c r="JUK215" s="56"/>
      <c r="JUL215" s="56"/>
      <c r="JUM215" s="56"/>
      <c r="JUN215" s="56"/>
      <c r="JUO215" s="56"/>
      <c r="JUP215" s="56"/>
      <c r="JUQ215" s="56"/>
      <c r="JUR215" s="56"/>
      <c r="JUS215" s="56"/>
      <c r="JUT215" s="56"/>
      <c r="JUU215" s="56"/>
      <c r="JUV215" s="56"/>
      <c r="JUW215" s="56"/>
      <c r="JUX215" s="56"/>
      <c r="JUY215" s="56"/>
      <c r="JUZ215" s="56"/>
      <c r="JVA215" s="56"/>
      <c r="JVB215" s="56"/>
      <c r="JVC215" s="56"/>
      <c r="JVD215" s="56"/>
      <c r="JVE215" s="56"/>
      <c r="JVF215" s="56"/>
      <c r="JVG215" s="56"/>
      <c r="JVH215" s="56"/>
      <c r="JVI215" s="56"/>
      <c r="JVJ215" s="56"/>
      <c r="JVK215" s="56"/>
      <c r="JVL215" s="56"/>
      <c r="JVM215" s="56"/>
      <c r="JVN215" s="56"/>
      <c r="JVO215" s="56"/>
      <c r="JVP215" s="56"/>
      <c r="JVQ215" s="56"/>
      <c r="JVR215" s="56"/>
      <c r="JVS215" s="56"/>
      <c r="JVT215" s="56"/>
      <c r="JVU215" s="56"/>
      <c r="JVV215" s="56"/>
      <c r="JVW215" s="56"/>
      <c r="JVX215" s="56"/>
      <c r="JVY215" s="56"/>
      <c r="JVZ215" s="56"/>
      <c r="JWA215" s="56"/>
      <c r="JWB215" s="56"/>
      <c r="JWC215" s="56"/>
      <c r="JWD215" s="56"/>
      <c r="JWE215" s="56"/>
      <c r="JWF215" s="56"/>
      <c r="JWG215" s="56"/>
      <c r="JWH215" s="56"/>
      <c r="JWI215" s="56"/>
      <c r="JWJ215" s="56"/>
      <c r="JWK215" s="56"/>
      <c r="JWL215" s="56"/>
      <c r="JWM215" s="56"/>
      <c r="JWN215" s="56"/>
      <c r="JWO215" s="56"/>
      <c r="JWP215" s="56"/>
      <c r="JWQ215" s="56"/>
      <c r="JWR215" s="56"/>
      <c r="JWS215" s="56"/>
      <c r="JWT215" s="56"/>
      <c r="JWU215" s="56"/>
      <c r="JWV215" s="56"/>
      <c r="JWW215" s="56"/>
      <c r="JWX215" s="56"/>
      <c r="JWY215" s="56"/>
      <c r="JWZ215" s="56"/>
      <c r="JXA215" s="56"/>
      <c r="JXB215" s="56"/>
      <c r="JXC215" s="56"/>
      <c r="JXD215" s="56"/>
      <c r="JXE215" s="56"/>
      <c r="JXF215" s="56"/>
      <c r="JXG215" s="56"/>
      <c r="JXH215" s="56"/>
      <c r="JXI215" s="56"/>
      <c r="JXJ215" s="56"/>
      <c r="JXK215" s="56"/>
      <c r="JXL215" s="56"/>
      <c r="JXM215" s="56"/>
      <c r="JXN215" s="56"/>
      <c r="JXO215" s="56"/>
      <c r="JXP215" s="56"/>
      <c r="JXQ215" s="56"/>
      <c r="JXR215" s="56"/>
      <c r="JXS215" s="56"/>
      <c r="JXT215" s="56"/>
      <c r="JXU215" s="56"/>
      <c r="JXV215" s="56"/>
      <c r="JXW215" s="56"/>
      <c r="JXX215" s="56"/>
      <c r="JXY215" s="56"/>
      <c r="JXZ215" s="56"/>
      <c r="JYA215" s="56"/>
      <c r="JYB215" s="56"/>
      <c r="JYC215" s="56"/>
      <c r="JYD215" s="56"/>
      <c r="JYE215" s="56"/>
      <c r="JYF215" s="56"/>
      <c r="JYG215" s="56"/>
      <c r="JYH215" s="56"/>
      <c r="JYI215" s="56"/>
      <c r="JYJ215" s="56"/>
      <c r="JYK215" s="56"/>
      <c r="JYL215" s="56"/>
      <c r="JYM215" s="56"/>
      <c r="JYN215" s="56"/>
      <c r="JYO215" s="56"/>
      <c r="JYP215" s="56"/>
      <c r="JYQ215" s="56"/>
      <c r="JYR215" s="56"/>
      <c r="JYS215" s="56"/>
      <c r="JYT215" s="56"/>
      <c r="JYU215" s="56"/>
      <c r="JYV215" s="56"/>
      <c r="JYW215" s="56"/>
      <c r="JYX215" s="56"/>
      <c r="JYY215" s="56"/>
      <c r="JYZ215" s="56"/>
      <c r="JZA215" s="56"/>
      <c r="JZB215" s="56"/>
      <c r="JZC215" s="56"/>
      <c r="JZD215" s="56"/>
      <c r="JZE215" s="56"/>
      <c r="JZF215" s="56"/>
      <c r="JZG215" s="56"/>
      <c r="JZH215" s="56"/>
      <c r="JZI215" s="56"/>
      <c r="JZJ215" s="56"/>
      <c r="JZK215" s="56"/>
      <c r="JZL215" s="56"/>
      <c r="JZM215" s="56"/>
      <c r="JZN215" s="56"/>
      <c r="JZO215" s="56"/>
      <c r="JZP215" s="56"/>
      <c r="JZQ215" s="56"/>
      <c r="JZR215" s="56"/>
      <c r="JZS215" s="56"/>
      <c r="JZT215" s="56"/>
      <c r="JZU215" s="56"/>
      <c r="JZV215" s="56"/>
      <c r="JZW215" s="56"/>
      <c r="JZX215" s="56"/>
      <c r="JZY215" s="56"/>
      <c r="JZZ215" s="56"/>
      <c r="KAA215" s="56"/>
      <c r="KAB215" s="56"/>
      <c r="KAC215" s="56"/>
      <c r="KAD215" s="56"/>
      <c r="KAE215" s="56"/>
      <c r="KAF215" s="56"/>
      <c r="KAG215" s="56"/>
      <c r="KAH215" s="56"/>
      <c r="KAI215" s="56"/>
      <c r="KAJ215" s="56"/>
      <c r="KAK215" s="56"/>
      <c r="KAL215" s="56"/>
      <c r="KAM215" s="56"/>
      <c r="KAN215" s="56"/>
      <c r="KAO215" s="56"/>
      <c r="KAP215" s="56"/>
      <c r="KAQ215" s="56"/>
      <c r="KAR215" s="56"/>
      <c r="KAS215" s="56"/>
      <c r="KAT215" s="56"/>
      <c r="KAU215" s="56"/>
      <c r="KAV215" s="56"/>
      <c r="KAW215" s="56"/>
      <c r="KAX215" s="56"/>
      <c r="KAY215" s="56"/>
      <c r="KAZ215" s="56"/>
      <c r="KBA215" s="56"/>
      <c r="KBB215" s="56"/>
      <c r="KBC215" s="56"/>
      <c r="KBD215" s="56"/>
      <c r="KBE215" s="56"/>
      <c r="KBF215" s="56"/>
      <c r="KBG215" s="56"/>
      <c r="KBH215" s="56"/>
      <c r="KBI215" s="56"/>
      <c r="KBJ215" s="56"/>
      <c r="KBK215" s="56"/>
      <c r="KBL215" s="56"/>
      <c r="KBM215" s="56"/>
      <c r="KBN215" s="56"/>
      <c r="KBO215" s="56"/>
      <c r="KBP215" s="56"/>
      <c r="KBQ215" s="56"/>
      <c r="KBR215" s="56"/>
      <c r="KBS215" s="56"/>
      <c r="KBT215" s="56"/>
      <c r="KBU215" s="56"/>
      <c r="KBV215" s="56"/>
      <c r="KBW215" s="56"/>
      <c r="KBX215" s="56"/>
      <c r="KBY215" s="56"/>
      <c r="KBZ215" s="56"/>
      <c r="KCA215" s="56"/>
      <c r="KCB215" s="56"/>
      <c r="KCC215" s="56"/>
      <c r="KCD215" s="56"/>
      <c r="KCE215" s="56"/>
      <c r="KCF215" s="56"/>
      <c r="KCG215" s="56"/>
      <c r="KCH215" s="56"/>
      <c r="KCI215" s="56"/>
      <c r="KCJ215" s="56"/>
      <c r="KCK215" s="56"/>
      <c r="KCL215" s="56"/>
      <c r="KCM215" s="56"/>
      <c r="KCN215" s="56"/>
      <c r="KCO215" s="56"/>
      <c r="KCP215" s="56"/>
      <c r="KCQ215" s="56"/>
      <c r="KCR215" s="56"/>
      <c r="KCS215" s="56"/>
      <c r="KCT215" s="56"/>
      <c r="KCU215" s="56"/>
      <c r="KCV215" s="56"/>
      <c r="KCW215" s="56"/>
      <c r="KCX215" s="56"/>
      <c r="KCY215" s="56"/>
      <c r="KCZ215" s="56"/>
      <c r="KDA215" s="56"/>
      <c r="KDB215" s="56"/>
      <c r="KDC215" s="56"/>
      <c r="KDD215" s="56"/>
      <c r="KDE215" s="56"/>
      <c r="KDF215" s="56"/>
      <c r="KDG215" s="56"/>
      <c r="KDH215" s="56"/>
      <c r="KDI215" s="56"/>
      <c r="KDJ215" s="56"/>
      <c r="KDK215" s="56"/>
      <c r="KDL215" s="56"/>
      <c r="KDM215" s="56"/>
      <c r="KDN215" s="56"/>
      <c r="KDO215" s="56"/>
      <c r="KDP215" s="56"/>
      <c r="KDQ215" s="56"/>
      <c r="KDR215" s="56"/>
      <c r="KDS215" s="56"/>
      <c r="KDT215" s="56"/>
      <c r="KDU215" s="56"/>
      <c r="KDV215" s="56"/>
      <c r="KDW215" s="56"/>
      <c r="KDX215" s="56"/>
      <c r="KDY215" s="56"/>
      <c r="KDZ215" s="56"/>
      <c r="KEA215" s="56"/>
      <c r="KEB215" s="56"/>
      <c r="KEC215" s="56"/>
      <c r="KED215" s="56"/>
      <c r="KEE215" s="56"/>
      <c r="KEF215" s="56"/>
      <c r="KEG215" s="56"/>
      <c r="KEH215" s="56"/>
      <c r="KEI215" s="56"/>
      <c r="KEJ215" s="56"/>
      <c r="KEK215" s="56"/>
      <c r="KEL215" s="56"/>
      <c r="KEM215" s="56"/>
      <c r="KEN215" s="56"/>
      <c r="KEO215" s="56"/>
      <c r="KEP215" s="56"/>
      <c r="KEQ215" s="56"/>
      <c r="KER215" s="56"/>
      <c r="KES215" s="56"/>
      <c r="KET215" s="56"/>
      <c r="KEU215" s="56"/>
      <c r="KEV215" s="56"/>
      <c r="KEW215" s="56"/>
      <c r="KEX215" s="56"/>
      <c r="KEY215" s="56"/>
      <c r="KEZ215" s="56"/>
      <c r="KFA215" s="56"/>
      <c r="KFB215" s="56"/>
      <c r="KFC215" s="56"/>
      <c r="KFD215" s="56"/>
      <c r="KFE215" s="56"/>
      <c r="KFF215" s="56"/>
      <c r="KFG215" s="56"/>
      <c r="KFH215" s="56"/>
      <c r="KFI215" s="56"/>
      <c r="KFJ215" s="56"/>
      <c r="KFK215" s="56"/>
      <c r="KFL215" s="56"/>
      <c r="KFM215" s="56"/>
      <c r="KFN215" s="56"/>
      <c r="KFO215" s="56"/>
      <c r="KFP215" s="56"/>
      <c r="KFQ215" s="56"/>
      <c r="KFR215" s="56"/>
      <c r="KFS215" s="56"/>
      <c r="KFT215" s="56"/>
      <c r="KFU215" s="56"/>
      <c r="KFV215" s="56"/>
      <c r="KFW215" s="56"/>
      <c r="KFX215" s="56"/>
      <c r="KFY215" s="56"/>
      <c r="KFZ215" s="56"/>
      <c r="KGA215" s="56"/>
      <c r="KGB215" s="56"/>
      <c r="KGC215" s="56"/>
      <c r="KGD215" s="56"/>
      <c r="KGE215" s="56"/>
      <c r="KGF215" s="56"/>
      <c r="KGG215" s="56"/>
      <c r="KGH215" s="56"/>
      <c r="KGI215" s="56"/>
      <c r="KGJ215" s="56"/>
      <c r="KGK215" s="56"/>
      <c r="KGL215" s="56"/>
      <c r="KGM215" s="56"/>
      <c r="KGN215" s="56"/>
      <c r="KGO215" s="56"/>
      <c r="KGP215" s="56"/>
      <c r="KGQ215" s="56"/>
      <c r="KGR215" s="56"/>
      <c r="KGS215" s="56"/>
      <c r="KGT215" s="56"/>
      <c r="KGU215" s="56"/>
      <c r="KGV215" s="56"/>
      <c r="KGW215" s="56"/>
      <c r="KGX215" s="56"/>
      <c r="KGY215" s="56"/>
      <c r="KGZ215" s="56"/>
      <c r="KHA215" s="56"/>
      <c r="KHB215" s="56"/>
      <c r="KHC215" s="56"/>
      <c r="KHD215" s="56"/>
      <c r="KHE215" s="56"/>
      <c r="KHF215" s="56"/>
      <c r="KHG215" s="56"/>
      <c r="KHH215" s="56"/>
      <c r="KHI215" s="56"/>
      <c r="KHJ215" s="56"/>
      <c r="KHK215" s="56"/>
      <c r="KHL215" s="56"/>
      <c r="KHM215" s="56"/>
      <c r="KHN215" s="56"/>
      <c r="KHO215" s="56"/>
      <c r="KHP215" s="56"/>
      <c r="KHQ215" s="56"/>
      <c r="KHR215" s="56"/>
      <c r="KHS215" s="56"/>
      <c r="KHT215" s="56"/>
      <c r="KHU215" s="56"/>
      <c r="KHV215" s="56"/>
      <c r="KHW215" s="56"/>
      <c r="KHX215" s="56"/>
      <c r="KHY215" s="56"/>
      <c r="KHZ215" s="56"/>
      <c r="KIA215" s="56"/>
      <c r="KIB215" s="56"/>
      <c r="KIC215" s="56"/>
      <c r="KID215" s="56"/>
      <c r="KIE215" s="56"/>
      <c r="KIF215" s="56"/>
      <c r="KIG215" s="56"/>
      <c r="KIH215" s="56"/>
      <c r="KII215" s="56"/>
      <c r="KIJ215" s="56"/>
      <c r="KIK215" s="56"/>
      <c r="KIL215" s="56"/>
      <c r="KIM215" s="56"/>
      <c r="KIN215" s="56"/>
      <c r="KIO215" s="56"/>
      <c r="KIP215" s="56"/>
      <c r="KIQ215" s="56"/>
      <c r="KIR215" s="56"/>
      <c r="KIS215" s="56"/>
      <c r="KIT215" s="56"/>
      <c r="KIU215" s="56"/>
      <c r="KIV215" s="56"/>
      <c r="KIW215" s="56"/>
      <c r="KIX215" s="56"/>
      <c r="KIY215" s="56"/>
      <c r="KIZ215" s="56"/>
      <c r="KJA215" s="56"/>
      <c r="KJB215" s="56"/>
      <c r="KJC215" s="56"/>
      <c r="KJD215" s="56"/>
      <c r="KJE215" s="56"/>
      <c r="KJF215" s="56"/>
      <c r="KJG215" s="56"/>
      <c r="KJH215" s="56"/>
      <c r="KJI215" s="56"/>
      <c r="KJJ215" s="56"/>
      <c r="KJK215" s="56"/>
      <c r="KJL215" s="56"/>
      <c r="KJM215" s="56"/>
      <c r="KJN215" s="56"/>
      <c r="KJO215" s="56"/>
      <c r="KJP215" s="56"/>
      <c r="KJQ215" s="56"/>
      <c r="KJR215" s="56"/>
      <c r="KJS215" s="56"/>
      <c r="KJT215" s="56"/>
      <c r="KJU215" s="56"/>
      <c r="KJV215" s="56"/>
      <c r="KJW215" s="56"/>
      <c r="KJX215" s="56"/>
      <c r="KJY215" s="56"/>
      <c r="KJZ215" s="56"/>
      <c r="KKA215" s="56"/>
      <c r="KKB215" s="56"/>
      <c r="KKC215" s="56"/>
      <c r="KKD215" s="56"/>
      <c r="KKE215" s="56"/>
      <c r="KKF215" s="56"/>
      <c r="KKG215" s="56"/>
      <c r="KKH215" s="56"/>
      <c r="KKI215" s="56"/>
      <c r="KKJ215" s="56"/>
      <c r="KKK215" s="56"/>
      <c r="KKL215" s="56"/>
      <c r="KKM215" s="56"/>
      <c r="KKN215" s="56"/>
      <c r="KKO215" s="56"/>
      <c r="KKP215" s="56"/>
      <c r="KKQ215" s="56"/>
      <c r="KKR215" s="56"/>
      <c r="KKS215" s="56"/>
      <c r="KKT215" s="56"/>
      <c r="KKU215" s="56"/>
      <c r="KKV215" s="56"/>
      <c r="KKW215" s="56"/>
      <c r="KKX215" s="56"/>
      <c r="KKY215" s="56"/>
      <c r="KKZ215" s="56"/>
      <c r="KLA215" s="56"/>
      <c r="KLB215" s="56"/>
      <c r="KLC215" s="56"/>
      <c r="KLD215" s="56"/>
      <c r="KLE215" s="56"/>
      <c r="KLF215" s="56"/>
      <c r="KLG215" s="56"/>
      <c r="KLH215" s="56"/>
      <c r="KLI215" s="56"/>
      <c r="KLJ215" s="56"/>
      <c r="KLK215" s="56"/>
      <c r="KLL215" s="56"/>
      <c r="KLM215" s="56"/>
      <c r="KLN215" s="56"/>
      <c r="KLO215" s="56"/>
      <c r="KLP215" s="56"/>
      <c r="KLQ215" s="56"/>
      <c r="KLR215" s="56"/>
      <c r="KLS215" s="56"/>
      <c r="KLT215" s="56"/>
      <c r="KLU215" s="56"/>
      <c r="KLV215" s="56"/>
      <c r="KLW215" s="56"/>
      <c r="KLX215" s="56"/>
      <c r="KLY215" s="56"/>
      <c r="KLZ215" s="56"/>
      <c r="KMA215" s="56"/>
      <c r="KMB215" s="56"/>
      <c r="KMC215" s="56"/>
      <c r="KMD215" s="56"/>
      <c r="KME215" s="56"/>
      <c r="KMF215" s="56"/>
      <c r="KMG215" s="56"/>
      <c r="KMH215" s="56"/>
      <c r="KMI215" s="56"/>
      <c r="KMJ215" s="56"/>
      <c r="KMK215" s="56"/>
      <c r="KML215" s="56"/>
      <c r="KMM215" s="56"/>
      <c r="KMN215" s="56"/>
      <c r="KMO215" s="56"/>
      <c r="KMP215" s="56"/>
      <c r="KMQ215" s="56"/>
      <c r="KMR215" s="56"/>
      <c r="KMS215" s="56"/>
      <c r="KMT215" s="56"/>
      <c r="KMU215" s="56"/>
      <c r="KMV215" s="56"/>
      <c r="KMW215" s="56"/>
      <c r="KMX215" s="56"/>
      <c r="KMY215" s="56"/>
      <c r="KMZ215" s="56"/>
      <c r="KNA215" s="56"/>
      <c r="KNB215" s="56"/>
      <c r="KNC215" s="56"/>
      <c r="KND215" s="56"/>
      <c r="KNE215" s="56"/>
      <c r="KNF215" s="56"/>
      <c r="KNG215" s="56"/>
      <c r="KNH215" s="56"/>
      <c r="KNI215" s="56"/>
      <c r="KNJ215" s="56"/>
      <c r="KNK215" s="56"/>
      <c r="KNL215" s="56"/>
      <c r="KNM215" s="56"/>
      <c r="KNN215" s="56"/>
      <c r="KNO215" s="56"/>
      <c r="KNP215" s="56"/>
      <c r="KNQ215" s="56"/>
      <c r="KNR215" s="56"/>
      <c r="KNS215" s="56"/>
      <c r="KNT215" s="56"/>
      <c r="KNU215" s="56"/>
      <c r="KNV215" s="56"/>
      <c r="KNW215" s="56"/>
      <c r="KNX215" s="56"/>
      <c r="KNY215" s="56"/>
      <c r="KNZ215" s="56"/>
      <c r="KOA215" s="56"/>
      <c r="KOB215" s="56"/>
      <c r="KOC215" s="56"/>
      <c r="KOD215" s="56"/>
      <c r="KOE215" s="56"/>
      <c r="KOF215" s="56"/>
      <c r="KOG215" s="56"/>
      <c r="KOH215" s="56"/>
      <c r="KOI215" s="56"/>
      <c r="KOJ215" s="56"/>
      <c r="KOK215" s="56"/>
      <c r="KOL215" s="56"/>
      <c r="KOM215" s="56"/>
      <c r="KON215" s="56"/>
      <c r="KOO215" s="56"/>
      <c r="KOP215" s="56"/>
      <c r="KOQ215" s="56"/>
      <c r="KOR215" s="56"/>
      <c r="KOS215" s="56"/>
      <c r="KOT215" s="56"/>
      <c r="KOU215" s="56"/>
      <c r="KOV215" s="56"/>
      <c r="KOW215" s="56"/>
      <c r="KOX215" s="56"/>
      <c r="KOY215" s="56"/>
      <c r="KOZ215" s="56"/>
      <c r="KPA215" s="56"/>
      <c r="KPB215" s="56"/>
      <c r="KPC215" s="56"/>
      <c r="KPD215" s="56"/>
      <c r="KPE215" s="56"/>
      <c r="KPF215" s="56"/>
      <c r="KPG215" s="56"/>
      <c r="KPH215" s="56"/>
      <c r="KPI215" s="56"/>
      <c r="KPJ215" s="56"/>
      <c r="KPK215" s="56"/>
      <c r="KPL215" s="56"/>
      <c r="KPM215" s="56"/>
      <c r="KPN215" s="56"/>
      <c r="KPO215" s="56"/>
      <c r="KPP215" s="56"/>
      <c r="KPQ215" s="56"/>
      <c r="KPR215" s="56"/>
      <c r="KPS215" s="56"/>
      <c r="KPT215" s="56"/>
      <c r="KPU215" s="56"/>
      <c r="KPV215" s="56"/>
      <c r="KPW215" s="56"/>
      <c r="KPX215" s="56"/>
      <c r="KPY215" s="56"/>
      <c r="KPZ215" s="56"/>
      <c r="KQA215" s="56"/>
      <c r="KQB215" s="56"/>
      <c r="KQC215" s="56"/>
      <c r="KQD215" s="56"/>
      <c r="KQE215" s="56"/>
      <c r="KQF215" s="56"/>
      <c r="KQG215" s="56"/>
      <c r="KQH215" s="56"/>
      <c r="KQI215" s="56"/>
      <c r="KQJ215" s="56"/>
      <c r="KQK215" s="56"/>
      <c r="KQL215" s="56"/>
      <c r="KQM215" s="56"/>
      <c r="KQN215" s="56"/>
      <c r="KQO215" s="56"/>
      <c r="KQP215" s="56"/>
      <c r="KQQ215" s="56"/>
      <c r="KQR215" s="56"/>
      <c r="KQS215" s="56"/>
      <c r="KQT215" s="56"/>
      <c r="KQU215" s="56"/>
      <c r="KQV215" s="56"/>
      <c r="KQW215" s="56"/>
      <c r="KQX215" s="56"/>
      <c r="KQY215" s="56"/>
      <c r="KQZ215" s="56"/>
      <c r="KRA215" s="56"/>
      <c r="KRB215" s="56"/>
      <c r="KRC215" s="56"/>
      <c r="KRD215" s="56"/>
      <c r="KRE215" s="56"/>
      <c r="KRF215" s="56"/>
      <c r="KRG215" s="56"/>
      <c r="KRH215" s="56"/>
      <c r="KRI215" s="56"/>
      <c r="KRJ215" s="56"/>
      <c r="KRK215" s="56"/>
      <c r="KRL215" s="56"/>
      <c r="KRM215" s="56"/>
      <c r="KRN215" s="56"/>
      <c r="KRO215" s="56"/>
      <c r="KRP215" s="56"/>
      <c r="KRQ215" s="56"/>
      <c r="KRR215" s="56"/>
      <c r="KRS215" s="56"/>
      <c r="KRT215" s="56"/>
      <c r="KRU215" s="56"/>
      <c r="KRV215" s="56"/>
      <c r="KRW215" s="56"/>
      <c r="KRX215" s="56"/>
      <c r="KRY215" s="56"/>
      <c r="KRZ215" s="56"/>
      <c r="KSA215" s="56"/>
      <c r="KSB215" s="56"/>
      <c r="KSC215" s="56"/>
      <c r="KSD215" s="56"/>
      <c r="KSE215" s="56"/>
      <c r="KSF215" s="56"/>
      <c r="KSG215" s="56"/>
      <c r="KSH215" s="56"/>
      <c r="KSI215" s="56"/>
      <c r="KSJ215" s="56"/>
      <c r="KSK215" s="56"/>
      <c r="KSL215" s="56"/>
      <c r="KSM215" s="56"/>
      <c r="KSN215" s="56"/>
      <c r="KSO215" s="56"/>
      <c r="KSP215" s="56"/>
      <c r="KSQ215" s="56"/>
      <c r="KSR215" s="56"/>
      <c r="KSS215" s="56"/>
      <c r="KST215" s="56"/>
      <c r="KSU215" s="56"/>
      <c r="KSV215" s="56"/>
      <c r="KSW215" s="56"/>
      <c r="KSX215" s="56"/>
      <c r="KSY215" s="56"/>
      <c r="KSZ215" s="56"/>
      <c r="KTA215" s="56"/>
      <c r="KTB215" s="56"/>
      <c r="KTC215" s="56"/>
      <c r="KTD215" s="56"/>
      <c r="KTE215" s="56"/>
      <c r="KTF215" s="56"/>
      <c r="KTG215" s="56"/>
      <c r="KTH215" s="56"/>
      <c r="KTI215" s="56"/>
      <c r="KTJ215" s="56"/>
      <c r="KTK215" s="56"/>
      <c r="KTL215" s="56"/>
      <c r="KTM215" s="56"/>
      <c r="KTN215" s="56"/>
      <c r="KTO215" s="56"/>
      <c r="KTP215" s="56"/>
      <c r="KTQ215" s="56"/>
      <c r="KTR215" s="56"/>
      <c r="KTS215" s="56"/>
      <c r="KTT215" s="56"/>
      <c r="KTU215" s="56"/>
      <c r="KTV215" s="56"/>
      <c r="KTW215" s="56"/>
      <c r="KTX215" s="56"/>
      <c r="KTY215" s="56"/>
      <c r="KTZ215" s="56"/>
      <c r="KUA215" s="56"/>
      <c r="KUB215" s="56"/>
      <c r="KUC215" s="56"/>
      <c r="KUD215" s="56"/>
      <c r="KUE215" s="56"/>
      <c r="KUF215" s="56"/>
      <c r="KUG215" s="56"/>
      <c r="KUH215" s="56"/>
      <c r="KUI215" s="56"/>
      <c r="KUJ215" s="56"/>
      <c r="KUK215" s="56"/>
      <c r="KUL215" s="56"/>
      <c r="KUM215" s="56"/>
      <c r="KUN215" s="56"/>
      <c r="KUO215" s="56"/>
      <c r="KUP215" s="56"/>
      <c r="KUQ215" s="56"/>
      <c r="KUR215" s="56"/>
      <c r="KUS215" s="56"/>
      <c r="KUT215" s="56"/>
      <c r="KUU215" s="56"/>
      <c r="KUV215" s="56"/>
      <c r="KUW215" s="56"/>
      <c r="KUX215" s="56"/>
      <c r="KUY215" s="56"/>
      <c r="KUZ215" s="56"/>
      <c r="KVA215" s="56"/>
      <c r="KVB215" s="56"/>
      <c r="KVC215" s="56"/>
      <c r="KVD215" s="56"/>
      <c r="KVE215" s="56"/>
      <c r="KVF215" s="56"/>
      <c r="KVG215" s="56"/>
      <c r="KVH215" s="56"/>
      <c r="KVI215" s="56"/>
      <c r="KVJ215" s="56"/>
      <c r="KVK215" s="56"/>
      <c r="KVL215" s="56"/>
      <c r="KVM215" s="56"/>
      <c r="KVN215" s="56"/>
      <c r="KVO215" s="56"/>
      <c r="KVP215" s="56"/>
      <c r="KVQ215" s="56"/>
      <c r="KVR215" s="56"/>
      <c r="KVS215" s="56"/>
      <c r="KVT215" s="56"/>
      <c r="KVU215" s="56"/>
      <c r="KVV215" s="56"/>
      <c r="KVW215" s="56"/>
      <c r="KVX215" s="56"/>
      <c r="KVY215" s="56"/>
      <c r="KVZ215" s="56"/>
      <c r="KWA215" s="56"/>
      <c r="KWB215" s="56"/>
      <c r="KWC215" s="56"/>
      <c r="KWD215" s="56"/>
      <c r="KWE215" s="56"/>
      <c r="KWF215" s="56"/>
      <c r="KWG215" s="56"/>
      <c r="KWH215" s="56"/>
      <c r="KWI215" s="56"/>
      <c r="KWJ215" s="56"/>
      <c r="KWK215" s="56"/>
      <c r="KWL215" s="56"/>
      <c r="KWM215" s="56"/>
      <c r="KWN215" s="56"/>
      <c r="KWO215" s="56"/>
      <c r="KWP215" s="56"/>
      <c r="KWQ215" s="56"/>
      <c r="KWR215" s="56"/>
      <c r="KWS215" s="56"/>
      <c r="KWT215" s="56"/>
      <c r="KWU215" s="56"/>
      <c r="KWV215" s="56"/>
      <c r="KWW215" s="56"/>
      <c r="KWX215" s="56"/>
      <c r="KWY215" s="56"/>
      <c r="KWZ215" s="56"/>
      <c r="KXA215" s="56"/>
      <c r="KXB215" s="56"/>
      <c r="KXC215" s="56"/>
      <c r="KXD215" s="56"/>
      <c r="KXE215" s="56"/>
      <c r="KXF215" s="56"/>
      <c r="KXG215" s="56"/>
      <c r="KXH215" s="56"/>
      <c r="KXI215" s="56"/>
      <c r="KXJ215" s="56"/>
      <c r="KXK215" s="56"/>
      <c r="KXL215" s="56"/>
      <c r="KXM215" s="56"/>
      <c r="KXN215" s="56"/>
      <c r="KXO215" s="56"/>
      <c r="KXP215" s="56"/>
      <c r="KXQ215" s="56"/>
      <c r="KXR215" s="56"/>
      <c r="KXS215" s="56"/>
      <c r="KXT215" s="56"/>
      <c r="KXU215" s="56"/>
      <c r="KXV215" s="56"/>
      <c r="KXW215" s="56"/>
      <c r="KXX215" s="56"/>
      <c r="KXY215" s="56"/>
      <c r="KXZ215" s="56"/>
      <c r="KYA215" s="56"/>
      <c r="KYB215" s="56"/>
      <c r="KYC215" s="56"/>
      <c r="KYD215" s="56"/>
      <c r="KYE215" s="56"/>
      <c r="KYF215" s="56"/>
      <c r="KYG215" s="56"/>
      <c r="KYH215" s="56"/>
      <c r="KYI215" s="56"/>
      <c r="KYJ215" s="56"/>
      <c r="KYK215" s="56"/>
      <c r="KYL215" s="56"/>
      <c r="KYM215" s="56"/>
      <c r="KYN215" s="56"/>
      <c r="KYO215" s="56"/>
      <c r="KYP215" s="56"/>
      <c r="KYQ215" s="56"/>
      <c r="KYR215" s="56"/>
      <c r="KYS215" s="56"/>
      <c r="KYT215" s="56"/>
      <c r="KYU215" s="56"/>
      <c r="KYV215" s="56"/>
      <c r="KYW215" s="56"/>
      <c r="KYX215" s="56"/>
      <c r="KYY215" s="56"/>
      <c r="KYZ215" s="56"/>
      <c r="KZA215" s="56"/>
      <c r="KZB215" s="56"/>
      <c r="KZC215" s="56"/>
      <c r="KZD215" s="56"/>
      <c r="KZE215" s="56"/>
      <c r="KZF215" s="56"/>
      <c r="KZG215" s="56"/>
      <c r="KZH215" s="56"/>
      <c r="KZI215" s="56"/>
      <c r="KZJ215" s="56"/>
      <c r="KZK215" s="56"/>
      <c r="KZL215" s="56"/>
      <c r="KZM215" s="56"/>
      <c r="KZN215" s="56"/>
      <c r="KZO215" s="56"/>
      <c r="KZP215" s="56"/>
      <c r="KZQ215" s="56"/>
      <c r="KZR215" s="56"/>
      <c r="KZS215" s="56"/>
      <c r="KZT215" s="56"/>
      <c r="KZU215" s="56"/>
      <c r="KZV215" s="56"/>
      <c r="KZW215" s="56"/>
      <c r="KZX215" s="56"/>
      <c r="KZY215" s="56"/>
      <c r="KZZ215" s="56"/>
      <c r="LAA215" s="56"/>
      <c r="LAB215" s="56"/>
      <c r="LAC215" s="56"/>
      <c r="LAD215" s="56"/>
      <c r="LAE215" s="56"/>
      <c r="LAF215" s="56"/>
      <c r="LAG215" s="56"/>
      <c r="LAH215" s="56"/>
      <c r="LAI215" s="56"/>
      <c r="LAJ215" s="56"/>
      <c r="LAK215" s="56"/>
      <c r="LAL215" s="56"/>
      <c r="LAM215" s="56"/>
      <c r="LAN215" s="56"/>
      <c r="LAO215" s="56"/>
      <c r="LAP215" s="56"/>
      <c r="LAQ215" s="56"/>
      <c r="LAR215" s="56"/>
      <c r="LAS215" s="56"/>
      <c r="LAT215" s="56"/>
      <c r="LAU215" s="56"/>
      <c r="LAV215" s="56"/>
      <c r="LAW215" s="56"/>
      <c r="LAX215" s="56"/>
      <c r="LAY215" s="56"/>
      <c r="LAZ215" s="56"/>
      <c r="LBA215" s="56"/>
      <c r="LBB215" s="56"/>
      <c r="LBC215" s="56"/>
      <c r="LBD215" s="56"/>
      <c r="LBE215" s="56"/>
      <c r="LBF215" s="56"/>
      <c r="LBG215" s="56"/>
      <c r="LBH215" s="56"/>
      <c r="LBI215" s="56"/>
      <c r="LBJ215" s="56"/>
      <c r="LBK215" s="56"/>
      <c r="LBL215" s="56"/>
      <c r="LBM215" s="56"/>
      <c r="LBN215" s="56"/>
      <c r="LBO215" s="56"/>
      <c r="LBP215" s="56"/>
      <c r="LBQ215" s="56"/>
      <c r="LBR215" s="56"/>
      <c r="LBS215" s="56"/>
      <c r="LBT215" s="56"/>
      <c r="LBU215" s="56"/>
      <c r="LBV215" s="56"/>
      <c r="LBW215" s="56"/>
      <c r="LBX215" s="56"/>
      <c r="LBY215" s="56"/>
      <c r="LBZ215" s="56"/>
      <c r="LCA215" s="56"/>
      <c r="LCB215" s="56"/>
      <c r="LCC215" s="56"/>
      <c r="LCD215" s="56"/>
      <c r="LCE215" s="56"/>
      <c r="LCF215" s="56"/>
      <c r="LCG215" s="56"/>
      <c r="LCH215" s="56"/>
      <c r="LCI215" s="56"/>
      <c r="LCJ215" s="56"/>
      <c r="LCK215" s="56"/>
      <c r="LCL215" s="56"/>
      <c r="LCM215" s="56"/>
      <c r="LCN215" s="56"/>
      <c r="LCO215" s="56"/>
      <c r="LCP215" s="56"/>
      <c r="LCQ215" s="56"/>
      <c r="LCR215" s="56"/>
      <c r="LCS215" s="56"/>
      <c r="LCT215" s="56"/>
      <c r="LCU215" s="56"/>
      <c r="LCV215" s="56"/>
      <c r="LCW215" s="56"/>
      <c r="LCX215" s="56"/>
      <c r="LCY215" s="56"/>
      <c r="LCZ215" s="56"/>
      <c r="LDA215" s="56"/>
      <c r="LDB215" s="56"/>
      <c r="LDC215" s="56"/>
      <c r="LDD215" s="56"/>
      <c r="LDE215" s="56"/>
      <c r="LDF215" s="56"/>
      <c r="LDG215" s="56"/>
      <c r="LDH215" s="56"/>
      <c r="LDI215" s="56"/>
      <c r="LDJ215" s="56"/>
      <c r="LDK215" s="56"/>
      <c r="LDL215" s="56"/>
      <c r="LDM215" s="56"/>
      <c r="LDN215" s="56"/>
      <c r="LDO215" s="56"/>
      <c r="LDP215" s="56"/>
      <c r="LDQ215" s="56"/>
      <c r="LDR215" s="56"/>
      <c r="LDS215" s="56"/>
      <c r="LDT215" s="56"/>
      <c r="LDU215" s="56"/>
      <c r="LDV215" s="56"/>
      <c r="LDW215" s="56"/>
      <c r="LDX215" s="56"/>
      <c r="LDY215" s="56"/>
      <c r="LDZ215" s="56"/>
      <c r="LEA215" s="56"/>
      <c r="LEB215" s="56"/>
      <c r="LEC215" s="56"/>
      <c r="LED215" s="56"/>
      <c r="LEE215" s="56"/>
      <c r="LEF215" s="56"/>
      <c r="LEG215" s="56"/>
      <c r="LEH215" s="56"/>
      <c r="LEI215" s="56"/>
      <c r="LEJ215" s="56"/>
      <c r="LEK215" s="56"/>
      <c r="LEL215" s="56"/>
      <c r="LEM215" s="56"/>
      <c r="LEN215" s="56"/>
      <c r="LEO215" s="56"/>
      <c r="LEP215" s="56"/>
      <c r="LEQ215" s="56"/>
      <c r="LER215" s="56"/>
      <c r="LES215" s="56"/>
      <c r="LET215" s="56"/>
      <c r="LEU215" s="56"/>
      <c r="LEV215" s="56"/>
      <c r="LEW215" s="56"/>
      <c r="LEX215" s="56"/>
      <c r="LEY215" s="56"/>
      <c r="LEZ215" s="56"/>
      <c r="LFA215" s="56"/>
      <c r="LFB215" s="56"/>
      <c r="LFC215" s="56"/>
      <c r="LFD215" s="56"/>
      <c r="LFE215" s="56"/>
      <c r="LFF215" s="56"/>
      <c r="LFG215" s="56"/>
      <c r="LFH215" s="56"/>
      <c r="LFI215" s="56"/>
      <c r="LFJ215" s="56"/>
      <c r="LFK215" s="56"/>
      <c r="LFL215" s="56"/>
      <c r="LFM215" s="56"/>
      <c r="LFN215" s="56"/>
      <c r="LFO215" s="56"/>
      <c r="LFP215" s="56"/>
      <c r="LFQ215" s="56"/>
      <c r="LFR215" s="56"/>
      <c r="LFS215" s="56"/>
      <c r="LFT215" s="56"/>
      <c r="LFU215" s="56"/>
      <c r="LFV215" s="56"/>
      <c r="LFW215" s="56"/>
      <c r="LFX215" s="56"/>
      <c r="LFY215" s="56"/>
      <c r="LFZ215" s="56"/>
      <c r="LGA215" s="56"/>
      <c r="LGB215" s="56"/>
      <c r="LGC215" s="56"/>
      <c r="LGD215" s="56"/>
      <c r="LGE215" s="56"/>
      <c r="LGF215" s="56"/>
      <c r="LGG215" s="56"/>
      <c r="LGH215" s="56"/>
      <c r="LGI215" s="56"/>
      <c r="LGJ215" s="56"/>
      <c r="LGK215" s="56"/>
      <c r="LGL215" s="56"/>
      <c r="LGM215" s="56"/>
      <c r="LGN215" s="56"/>
      <c r="LGO215" s="56"/>
      <c r="LGP215" s="56"/>
      <c r="LGQ215" s="56"/>
      <c r="LGR215" s="56"/>
      <c r="LGS215" s="56"/>
      <c r="LGT215" s="56"/>
      <c r="LGU215" s="56"/>
      <c r="LGV215" s="56"/>
      <c r="LGW215" s="56"/>
      <c r="LGX215" s="56"/>
      <c r="LGY215" s="56"/>
      <c r="LGZ215" s="56"/>
      <c r="LHA215" s="56"/>
      <c r="LHB215" s="56"/>
      <c r="LHC215" s="56"/>
      <c r="LHD215" s="56"/>
      <c r="LHE215" s="56"/>
      <c r="LHF215" s="56"/>
      <c r="LHG215" s="56"/>
      <c r="LHH215" s="56"/>
      <c r="LHI215" s="56"/>
      <c r="LHJ215" s="56"/>
      <c r="LHK215" s="56"/>
      <c r="LHL215" s="56"/>
      <c r="LHM215" s="56"/>
      <c r="LHN215" s="56"/>
      <c r="LHO215" s="56"/>
      <c r="LHP215" s="56"/>
      <c r="LHQ215" s="56"/>
      <c r="LHR215" s="56"/>
      <c r="LHS215" s="56"/>
      <c r="LHT215" s="56"/>
      <c r="LHU215" s="56"/>
      <c r="LHV215" s="56"/>
      <c r="LHW215" s="56"/>
      <c r="LHX215" s="56"/>
      <c r="LHY215" s="56"/>
      <c r="LHZ215" s="56"/>
      <c r="LIA215" s="56"/>
      <c r="LIB215" s="56"/>
      <c r="LIC215" s="56"/>
      <c r="LID215" s="56"/>
      <c r="LIE215" s="56"/>
      <c r="LIF215" s="56"/>
      <c r="LIG215" s="56"/>
      <c r="LIH215" s="56"/>
      <c r="LII215" s="56"/>
      <c r="LIJ215" s="56"/>
      <c r="LIK215" s="56"/>
      <c r="LIL215" s="56"/>
      <c r="LIM215" s="56"/>
      <c r="LIN215" s="56"/>
      <c r="LIO215" s="56"/>
      <c r="LIP215" s="56"/>
      <c r="LIQ215" s="56"/>
      <c r="LIR215" s="56"/>
      <c r="LIS215" s="56"/>
      <c r="LIT215" s="56"/>
      <c r="LIU215" s="56"/>
      <c r="LIV215" s="56"/>
      <c r="LIW215" s="56"/>
      <c r="LIX215" s="56"/>
      <c r="LIY215" s="56"/>
      <c r="LIZ215" s="56"/>
      <c r="LJA215" s="56"/>
      <c r="LJB215" s="56"/>
      <c r="LJC215" s="56"/>
      <c r="LJD215" s="56"/>
      <c r="LJE215" s="56"/>
      <c r="LJF215" s="56"/>
      <c r="LJG215" s="56"/>
      <c r="LJH215" s="56"/>
      <c r="LJI215" s="56"/>
      <c r="LJJ215" s="56"/>
      <c r="LJK215" s="56"/>
      <c r="LJL215" s="56"/>
      <c r="LJM215" s="56"/>
      <c r="LJN215" s="56"/>
      <c r="LJO215" s="56"/>
      <c r="LJP215" s="56"/>
      <c r="LJQ215" s="56"/>
      <c r="LJR215" s="56"/>
      <c r="LJS215" s="56"/>
      <c r="LJT215" s="56"/>
      <c r="LJU215" s="56"/>
      <c r="LJV215" s="56"/>
      <c r="LJW215" s="56"/>
      <c r="LJX215" s="56"/>
      <c r="LJY215" s="56"/>
      <c r="LJZ215" s="56"/>
      <c r="LKA215" s="56"/>
      <c r="LKB215" s="56"/>
      <c r="LKC215" s="56"/>
      <c r="LKD215" s="56"/>
      <c r="LKE215" s="56"/>
      <c r="LKF215" s="56"/>
      <c r="LKG215" s="56"/>
      <c r="LKH215" s="56"/>
      <c r="LKI215" s="56"/>
      <c r="LKJ215" s="56"/>
      <c r="LKK215" s="56"/>
      <c r="LKL215" s="56"/>
      <c r="LKM215" s="56"/>
      <c r="LKN215" s="56"/>
      <c r="LKO215" s="56"/>
      <c r="LKP215" s="56"/>
      <c r="LKQ215" s="56"/>
      <c r="LKR215" s="56"/>
      <c r="LKS215" s="56"/>
      <c r="LKT215" s="56"/>
      <c r="LKU215" s="56"/>
      <c r="LKV215" s="56"/>
      <c r="LKW215" s="56"/>
      <c r="LKX215" s="56"/>
      <c r="LKY215" s="56"/>
      <c r="LKZ215" s="56"/>
      <c r="LLA215" s="56"/>
      <c r="LLB215" s="56"/>
      <c r="LLC215" s="56"/>
      <c r="LLD215" s="56"/>
      <c r="LLE215" s="56"/>
      <c r="LLF215" s="56"/>
      <c r="LLG215" s="56"/>
      <c r="LLH215" s="56"/>
      <c r="LLI215" s="56"/>
      <c r="LLJ215" s="56"/>
      <c r="LLK215" s="56"/>
      <c r="LLL215" s="56"/>
      <c r="LLM215" s="56"/>
      <c r="LLN215" s="56"/>
      <c r="LLO215" s="56"/>
      <c r="LLP215" s="56"/>
      <c r="LLQ215" s="56"/>
      <c r="LLR215" s="56"/>
      <c r="LLS215" s="56"/>
      <c r="LLT215" s="56"/>
      <c r="LLU215" s="56"/>
      <c r="LLV215" s="56"/>
      <c r="LLW215" s="56"/>
      <c r="LLX215" s="56"/>
      <c r="LLY215" s="56"/>
      <c r="LLZ215" s="56"/>
      <c r="LMA215" s="56"/>
      <c r="LMB215" s="56"/>
      <c r="LMC215" s="56"/>
      <c r="LMD215" s="56"/>
      <c r="LME215" s="56"/>
      <c r="LMF215" s="56"/>
      <c r="LMG215" s="56"/>
      <c r="LMH215" s="56"/>
      <c r="LMI215" s="56"/>
      <c r="LMJ215" s="56"/>
      <c r="LMK215" s="56"/>
      <c r="LML215" s="56"/>
      <c r="LMM215" s="56"/>
      <c r="LMN215" s="56"/>
      <c r="LMO215" s="56"/>
      <c r="LMP215" s="56"/>
      <c r="LMQ215" s="56"/>
      <c r="LMR215" s="56"/>
      <c r="LMS215" s="56"/>
      <c r="LMT215" s="56"/>
      <c r="LMU215" s="56"/>
      <c r="LMV215" s="56"/>
      <c r="LMW215" s="56"/>
      <c r="LMX215" s="56"/>
      <c r="LMY215" s="56"/>
      <c r="LMZ215" s="56"/>
      <c r="LNA215" s="56"/>
      <c r="LNB215" s="56"/>
      <c r="LNC215" s="56"/>
      <c r="LND215" s="56"/>
      <c r="LNE215" s="56"/>
      <c r="LNF215" s="56"/>
      <c r="LNG215" s="56"/>
      <c r="LNH215" s="56"/>
      <c r="LNI215" s="56"/>
      <c r="LNJ215" s="56"/>
      <c r="LNK215" s="56"/>
      <c r="LNL215" s="56"/>
      <c r="LNM215" s="56"/>
      <c r="LNN215" s="56"/>
      <c r="LNO215" s="56"/>
      <c r="LNP215" s="56"/>
      <c r="LNQ215" s="56"/>
      <c r="LNR215" s="56"/>
      <c r="LNS215" s="56"/>
      <c r="LNT215" s="56"/>
      <c r="LNU215" s="56"/>
      <c r="LNV215" s="56"/>
      <c r="LNW215" s="56"/>
      <c r="LNX215" s="56"/>
      <c r="LNY215" s="56"/>
      <c r="LNZ215" s="56"/>
      <c r="LOA215" s="56"/>
      <c r="LOB215" s="56"/>
      <c r="LOC215" s="56"/>
      <c r="LOD215" s="56"/>
      <c r="LOE215" s="56"/>
      <c r="LOF215" s="56"/>
      <c r="LOG215" s="56"/>
      <c r="LOH215" s="56"/>
      <c r="LOI215" s="56"/>
      <c r="LOJ215" s="56"/>
      <c r="LOK215" s="56"/>
      <c r="LOL215" s="56"/>
      <c r="LOM215" s="56"/>
      <c r="LON215" s="56"/>
      <c r="LOO215" s="56"/>
      <c r="LOP215" s="56"/>
      <c r="LOQ215" s="56"/>
      <c r="LOR215" s="56"/>
      <c r="LOS215" s="56"/>
      <c r="LOT215" s="56"/>
      <c r="LOU215" s="56"/>
      <c r="LOV215" s="56"/>
      <c r="LOW215" s="56"/>
      <c r="LOX215" s="56"/>
      <c r="LOY215" s="56"/>
      <c r="LOZ215" s="56"/>
      <c r="LPA215" s="56"/>
      <c r="LPB215" s="56"/>
      <c r="LPC215" s="56"/>
      <c r="LPD215" s="56"/>
      <c r="LPE215" s="56"/>
      <c r="LPF215" s="56"/>
      <c r="LPG215" s="56"/>
      <c r="LPH215" s="56"/>
      <c r="LPI215" s="56"/>
      <c r="LPJ215" s="56"/>
      <c r="LPK215" s="56"/>
      <c r="LPL215" s="56"/>
      <c r="LPM215" s="56"/>
      <c r="LPN215" s="56"/>
      <c r="LPO215" s="56"/>
      <c r="LPP215" s="56"/>
      <c r="LPQ215" s="56"/>
      <c r="LPR215" s="56"/>
      <c r="LPS215" s="56"/>
      <c r="LPT215" s="56"/>
      <c r="LPU215" s="56"/>
      <c r="LPV215" s="56"/>
      <c r="LPW215" s="56"/>
      <c r="LPX215" s="56"/>
      <c r="LPY215" s="56"/>
      <c r="LPZ215" s="56"/>
      <c r="LQA215" s="56"/>
      <c r="LQB215" s="56"/>
      <c r="LQC215" s="56"/>
      <c r="LQD215" s="56"/>
      <c r="LQE215" s="56"/>
      <c r="LQF215" s="56"/>
      <c r="LQG215" s="56"/>
      <c r="LQH215" s="56"/>
      <c r="LQI215" s="56"/>
      <c r="LQJ215" s="56"/>
      <c r="LQK215" s="56"/>
      <c r="LQL215" s="56"/>
      <c r="LQM215" s="56"/>
      <c r="LQN215" s="56"/>
      <c r="LQO215" s="56"/>
      <c r="LQP215" s="56"/>
      <c r="LQQ215" s="56"/>
      <c r="LQR215" s="56"/>
      <c r="LQS215" s="56"/>
      <c r="LQT215" s="56"/>
      <c r="LQU215" s="56"/>
      <c r="LQV215" s="56"/>
      <c r="LQW215" s="56"/>
      <c r="LQX215" s="56"/>
      <c r="LQY215" s="56"/>
      <c r="LQZ215" s="56"/>
      <c r="LRA215" s="56"/>
      <c r="LRB215" s="56"/>
      <c r="LRC215" s="56"/>
      <c r="LRD215" s="56"/>
      <c r="LRE215" s="56"/>
      <c r="LRF215" s="56"/>
      <c r="LRG215" s="56"/>
      <c r="LRH215" s="56"/>
      <c r="LRI215" s="56"/>
      <c r="LRJ215" s="56"/>
      <c r="LRK215" s="56"/>
      <c r="LRL215" s="56"/>
      <c r="LRM215" s="56"/>
      <c r="LRN215" s="56"/>
      <c r="LRO215" s="56"/>
      <c r="LRP215" s="56"/>
      <c r="LRQ215" s="56"/>
      <c r="LRR215" s="56"/>
      <c r="LRS215" s="56"/>
      <c r="LRT215" s="56"/>
      <c r="LRU215" s="56"/>
      <c r="LRV215" s="56"/>
      <c r="LRW215" s="56"/>
      <c r="LRX215" s="56"/>
      <c r="LRY215" s="56"/>
      <c r="LRZ215" s="56"/>
      <c r="LSA215" s="56"/>
      <c r="LSB215" s="56"/>
      <c r="LSC215" s="56"/>
      <c r="LSD215" s="56"/>
      <c r="LSE215" s="56"/>
      <c r="LSF215" s="56"/>
      <c r="LSG215" s="56"/>
      <c r="LSH215" s="56"/>
      <c r="LSI215" s="56"/>
      <c r="LSJ215" s="56"/>
      <c r="LSK215" s="56"/>
      <c r="LSL215" s="56"/>
      <c r="LSM215" s="56"/>
      <c r="LSN215" s="56"/>
      <c r="LSO215" s="56"/>
      <c r="LSP215" s="56"/>
      <c r="LSQ215" s="56"/>
      <c r="LSR215" s="56"/>
      <c r="LSS215" s="56"/>
      <c r="LST215" s="56"/>
      <c r="LSU215" s="56"/>
      <c r="LSV215" s="56"/>
      <c r="LSW215" s="56"/>
      <c r="LSX215" s="56"/>
      <c r="LSY215" s="56"/>
      <c r="LSZ215" s="56"/>
      <c r="LTA215" s="56"/>
      <c r="LTB215" s="56"/>
      <c r="LTC215" s="56"/>
      <c r="LTD215" s="56"/>
      <c r="LTE215" s="56"/>
      <c r="LTF215" s="56"/>
      <c r="LTG215" s="56"/>
      <c r="LTH215" s="56"/>
      <c r="LTI215" s="56"/>
      <c r="LTJ215" s="56"/>
      <c r="LTK215" s="56"/>
      <c r="LTL215" s="56"/>
      <c r="LTM215" s="56"/>
      <c r="LTN215" s="56"/>
      <c r="LTO215" s="56"/>
      <c r="LTP215" s="56"/>
      <c r="LTQ215" s="56"/>
      <c r="LTR215" s="56"/>
      <c r="LTS215" s="56"/>
      <c r="LTT215" s="56"/>
      <c r="LTU215" s="56"/>
      <c r="LTV215" s="56"/>
      <c r="LTW215" s="56"/>
      <c r="LTX215" s="56"/>
      <c r="LTY215" s="56"/>
      <c r="LTZ215" s="56"/>
      <c r="LUA215" s="56"/>
      <c r="LUB215" s="56"/>
      <c r="LUC215" s="56"/>
      <c r="LUD215" s="56"/>
      <c r="LUE215" s="56"/>
      <c r="LUF215" s="56"/>
      <c r="LUG215" s="56"/>
      <c r="LUH215" s="56"/>
      <c r="LUI215" s="56"/>
      <c r="LUJ215" s="56"/>
      <c r="LUK215" s="56"/>
      <c r="LUL215" s="56"/>
      <c r="LUM215" s="56"/>
      <c r="LUN215" s="56"/>
      <c r="LUO215" s="56"/>
      <c r="LUP215" s="56"/>
      <c r="LUQ215" s="56"/>
      <c r="LUR215" s="56"/>
      <c r="LUS215" s="56"/>
      <c r="LUT215" s="56"/>
      <c r="LUU215" s="56"/>
      <c r="LUV215" s="56"/>
      <c r="LUW215" s="56"/>
      <c r="LUX215" s="56"/>
      <c r="LUY215" s="56"/>
      <c r="LUZ215" s="56"/>
      <c r="LVA215" s="56"/>
      <c r="LVB215" s="56"/>
      <c r="LVC215" s="56"/>
      <c r="LVD215" s="56"/>
      <c r="LVE215" s="56"/>
      <c r="LVF215" s="56"/>
      <c r="LVG215" s="56"/>
      <c r="LVH215" s="56"/>
      <c r="LVI215" s="56"/>
      <c r="LVJ215" s="56"/>
      <c r="LVK215" s="56"/>
      <c r="LVL215" s="56"/>
      <c r="LVM215" s="56"/>
      <c r="LVN215" s="56"/>
      <c r="LVO215" s="56"/>
      <c r="LVP215" s="56"/>
      <c r="LVQ215" s="56"/>
      <c r="LVR215" s="56"/>
      <c r="LVS215" s="56"/>
      <c r="LVT215" s="56"/>
      <c r="LVU215" s="56"/>
      <c r="LVV215" s="56"/>
      <c r="LVW215" s="56"/>
      <c r="LVX215" s="56"/>
      <c r="LVY215" s="56"/>
      <c r="LVZ215" s="56"/>
      <c r="LWA215" s="56"/>
      <c r="LWB215" s="56"/>
      <c r="LWC215" s="56"/>
      <c r="LWD215" s="56"/>
      <c r="LWE215" s="56"/>
      <c r="LWF215" s="56"/>
      <c r="LWG215" s="56"/>
      <c r="LWH215" s="56"/>
      <c r="LWI215" s="56"/>
      <c r="LWJ215" s="56"/>
      <c r="LWK215" s="56"/>
      <c r="LWL215" s="56"/>
      <c r="LWM215" s="56"/>
      <c r="LWN215" s="56"/>
      <c r="LWO215" s="56"/>
      <c r="LWP215" s="56"/>
      <c r="LWQ215" s="56"/>
      <c r="LWR215" s="56"/>
      <c r="LWS215" s="56"/>
      <c r="LWT215" s="56"/>
      <c r="LWU215" s="56"/>
      <c r="LWV215" s="56"/>
      <c r="LWW215" s="56"/>
      <c r="LWX215" s="56"/>
      <c r="LWY215" s="56"/>
      <c r="LWZ215" s="56"/>
      <c r="LXA215" s="56"/>
      <c r="LXB215" s="56"/>
      <c r="LXC215" s="56"/>
      <c r="LXD215" s="56"/>
      <c r="LXE215" s="56"/>
      <c r="LXF215" s="56"/>
      <c r="LXG215" s="56"/>
      <c r="LXH215" s="56"/>
      <c r="LXI215" s="56"/>
      <c r="LXJ215" s="56"/>
      <c r="LXK215" s="56"/>
      <c r="LXL215" s="56"/>
      <c r="LXM215" s="56"/>
      <c r="LXN215" s="56"/>
      <c r="LXO215" s="56"/>
      <c r="LXP215" s="56"/>
      <c r="LXQ215" s="56"/>
      <c r="LXR215" s="56"/>
      <c r="LXS215" s="56"/>
      <c r="LXT215" s="56"/>
      <c r="LXU215" s="56"/>
      <c r="LXV215" s="56"/>
      <c r="LXW215" s="56"/>
      <c r="LXX215" s="56"/>
      <c r="LXY215" s="56"/>
      <c r="LXZ215" s="56"/>
      <c r="LYA215" s="56"/>
      <c r="LYB215" s="56"/>
      <c r="LYC215" s="56"/>
      <c r="LYD215" s="56"/>
      <c r="LYE215" s="56"/>
      <c r="LYF215" s="56"/>
      <c r="LYG215" s="56"/>
      <c r="LYH215" s="56"/>
      <c r="LYI215" s="56"/>
      <c r="LYJ215" s="56"/>
      <c r="LYK215" s="56"/>
      <c r="LYL215" s="56"/>
      <c r="LYM215" s="56"/>
      <c r="LYN215" s="56"/>
      <c r="LYO215" s="56"/>
      <c r="LYP215" s="56"/>
      <c r="LYQ215" s="56"/>
      <c r="LYR215" s="56"/>
      <c r="LYS215" s="56"/>
      <c r="LYT215" s="56"/>
      <c r="LYU215" s="56"/>
      <c r="LYV215" s="56"/>
      <c r="LYW215" s="56"/>
      <c r="LYX215" s="56"/>
      <c r="LYY215" s="56"/>
      <c r="LYZ215" s="56"/>
      <c r="LZA215" s="56"/>
      <c r="LZB215" s="56"/>
      <c r="LZC215" s="56"/>
      <c r="LZD215" s="56"/>
      <c r="LZE215" s="56"/>
      <c r="LZF215" s="56"/>
      <c r="LZG215" s="56"/>
      <c r="LZH215" s="56"/>
      <c r="LZI215" s="56"/>
      <c r="LZJ215" s="56"/>
      <c r="LZK215" s="56"/>
      <c r="LZL215" s="56"/>
      <c r="LZM215" s="56"/>
      <c r="LZN215" s="56"/>
      <c r="LZO215" s="56"/>
      <c r="LZP215" s="56"/>
      <c r="LZQ215" s="56"/>
      <c r="LZR215" s="56"/>
      <c r="LZS215" s="56"/>
      <c r="LZT215" s="56"/>
      <c r="LZU215" s="56"/>
      <c r="LZV215" s="56"/>
      <c r="LZW215" s="56"/>
      <c r="LZX215" s="56"/>
      <c r="LZY215" s="56"/>
      <c r="LZZ215" s="56"/>
      <c r="MAA215" s="56"/>
      <c r="MAB215" s="56"/>
      <c r="MAC215" s="56"/>
      <c r="MAD215" s="56"/>
      <c r="MAE215" s="56"/>
      <c r="MAF215" s="56"/>
      <c r="MAG215" s="56"/>
      <c r="MAH215" s="56"/>
      <c r="MAI215" s="56"/>
      <c r="MAJ215" s="56"/>
      <c r="MAK215" s="56"/>
      <c r="MAL215" s="56"/>
      <c r="MAM215" s="56"/>
      <c r="MAN215" s="56"/>
      <c r="MAO215" s="56"/>
      <c r="MAP215" s="56"/>
      <c r="MAQ215" s="56"/>
      <c r="MAR215" s="56"/>
      <c r="MAS215" s="56"/>
      <c r="MAT215" s="56"/>
      <c r="MAU215" s="56"/>
      <c r="MAV215" s="56"/>
      <c r="MAW215" s="56"/>
      <c r="MAX215" s="56"/>
      <c r="MAY215" s="56"/>
      <c r="MAZ215" s="56"/>
      <c r="MBA215" s="56"/>
      <c r="MBB215" s="56"/>
      <c r="MBC215" s="56"/>
      <c r="MBD215" s="56"/>
      <c r="MBE215" s="56"/>
      <c r="MBF215" s="56"/>
      <c r="MBG215" s="56"/>
      <c r="MBH215" s="56"/>
      <c r="MBI215" s="56"/>
      <c r="MBJ215" s="56"/>
      <c r="MBK215" s="56"/>
      <c r="MBL215" s="56"/>
      <c r="MBM215" s="56"/>
      <c r="MBN215" s="56"/>
      <c r="MBO215" s="56"/>
      <c r="MBP215" s="56"/>
      <c r="MBQ215" s="56"/>
      <c r="MBR215" s="56"/>
      <c r="MBS215" s="56"/>
      <c r="MBT215" s="56"/>
      <c r="MBU215" s="56"/>
      <c r="MBV215" s="56"/>
      <c r="MBW215" s="56"/>
      <c r="MBX215" s="56"/>
      <c r="MBY215" s="56"/>
      <c r="MBZ215" s="56"/>
      <c r="MCA215" s="56"/>
      <c r="MCB215" s="56"/>
      <c r="MCC215" s="56"/>
      <c r="MCD215" s="56"/>
      <c r="MCE215" s="56"/>
      <c r="MCF215" s="56"/>
      <c r="MCG215" s="56"/>
      <c r="MCH215" s="56"/>
      <c r="MCI215" s="56"/>
      <c r="MCJ215" s="56"/>
      <c r="MCK215" s="56"/>
      <c r="MCL215" s="56"/>
      <c r="MCM215" s="56"/>
      <c r="MCN215" s="56"/>
      <c r="MCO215" s="56"/>
      <c r="MCP215" s="56"/>
      <c r="MCQ215" s="56"/>
      <c r="MCR215" s="56"/>
      <c r="MCS215" s="56"/>
      <c r="MCT215" s="56"/>
      <c r="MCU215" s="56"/>
      <c r="MCV215" s="56"/>
      <c r="MCW215" s="56"/>
      <c r="MCX215" s="56"/>
      <c r="MCY215" s="56"/>
      <c r="MCZ215" s="56"/>
      <c r="MDA215" s="56"/>
      <c r="MDB215" s="56"/>
      <c r="MDC215" s="56"/>
      <c r="MDD215" s="56"/>
      <c r="MDE215" s="56"/>
      <c r="MDF215" s="56"/>
      <c r="MDG215" s="56"/>
      <c r="MDH215" s="56"/>
      <c r="MDI215" s="56"/>
      <c r="MDJ215" s="56"/>
      <c r="MDK215" s="56"/>
      <c r="MDL215" s="56"/>
      <c r="MDM215" s="56"/>
      <c r="MDN215" s="56"/>
      <c r="MDO215" s="56"/>
      <c r="MDP215" s="56"/>
      <c r="MDQ215" s="56"/>
      <c r="MDR215" s="56"/>
      <c r="MDS215" s="56"/>
      <c r="MDT215" s="56"/>
      <c r="MDU215" s="56"/>
      <c r="MDV215" s="56"/>
      <c r="MDW215" s="56"/>
      <c r="MDX215" s="56"/>
      <c r="MDY215" s="56"/>
      <c r="MDZ215" s="56"/>
      <c r="MEA215" s="56"/>
      <c r="MEB215" s="56"/>
      <c r="MEC215" s="56"/>
      <c r="MED215" s="56"/>
      <c r="MEE215" s="56"/>
      <c r="MEF215" s="56"/>
      <c r="MEG215" s="56"/>
      <c r="MEH215" s="56"/>
      <c r="MEI215" s="56"/>
      <c r="MEJ215" s="56"/>
      <c r="MEK215" s="56"/>
      <c r="MEL215" s="56"/>
      <c r="MEM215" s="56"/>
      <c r="MEN215" s="56"/>
      <c r="MEO215" s="56"/>
      <c r="MEP215" s="56"/>
      <c r="MEQ215" s="56"/>
      <c r="MER215" s="56"/>
      <c r="MES215" s="56"/>
      <c r="MET215" s="56"/>
      <c r="MEU215" s="56"/>
      <c r="MEV215" s="56"/>
      <c r="MEW215" s="56"/>
      <c r="MEX215" s="56"/>
      <c r="MEY215" s="56"/>
      <c r="MEZ215" s="56"/>
      <c r="MFA215" s="56"/>
      <c r="MFB215" s="56"/>
      <c r="MFC215" s="56"/>
      <c r="MFD215" s="56"/>
      <c r="MFE215" s="56"/>
      <c r="MFF215" s="56"/>
      <c r="MFG215" s="56"/>
      <c r="MFH215" s="56"/>
      <c r="MFI215" s="56"/>
      <c r="MFJ215" s="56"/>
      <c r="MFK215" s="56"/>
      <c r="MFL215" s="56"/>
      <c r="MFM215" s="56"/>
      <c r="MFN215" s="56"/>
      <c r="MFO215" s="56"/>
      <c r="MFP215" s="56"/>
      <c r="MFQ215" s="56"/>
      <c r="MFR215" s="56"/>
      <c r="MFS215" s="56"/>
      <c r="MFT215" s="56"/>
      <c r="MFU215" s="56"/>
      <c r="MFV215" s="56"/>
      <c r="MFW215" s="56"/>
      <c r="MFX215" s="56"/>
      <c r="MFY215" s="56"/>
      <c r="MFZ215" s="56"/>
      <c r="MGA215" s="56"/>
      <c r="MGB215" s="56"/>
      <c r="MGC215" s="56"/>
      <c r="MGD215" s="56"/>
      <c r="MGE215" s="56"/>
      <c r="MGF215" s="56"/>
      <c r="MGG215" s="56"/>
      <c r="MGH215" s="56"/>
      <c r="MGI215" s="56"/>
      <c r="MGJ215" s="56"/>
      <c r="MGK215" s="56"/>
      <c r="MGL215" s="56"/>
      <c r="MGM215" s="56"/>
      <c r="MGN215" s="56"/>
      <c r="MGO215" s="56"/>
      <c r="MGP215" s="56"/>
      <c r="MGQ215" s="56"/>
      <c r="MGR215" s="56"/>
      <c r="MGS215" s="56"/>
      <c r="MGT215" s="56"/>
      <c r="MGU215" s="56"/>
      <c r="MGV215" s="56"/>
      <c r="MGW215" s="56"/>
      <c r="MGX215" s="56"/>
      <c r="MGY215" s="56"/>
      <c r="MGZ215" s="56"/>
      <c r="MHA215" s="56"/>
      <c r="MHB215" s="56"/>
      <c r="MHC215" s="56"/>
      <c r="MHD215" s="56"/>
      <c r="MHE215" s="56"/>
      <c r="MHF215" s="56"/>
      <c r="MHG215" s="56"/>
      <c r="MHH215" s="56"/>
      <c r="MHI215" s="56"/>
      <c r="MHJ215" s="56"/>
      <c r="MHK215" s="56"/>
      <c r="MHL215" s="56"/>
      <c r="MHM215" s="56"/>
      <c r="MHN215" s="56"/>
      <c r="MHO215" s="56"/>
      <c r="MHP215" s="56"/>
      <c r="MHQ215" s="56"/>
      <c r="MHR215" s="56"/>
      <c r="MHS215" s="56"/>
      <c r="MHT215" s="56"/>
      <c r="MHU215" s="56"/>
      <c r="MHV215" s="56"/>
      <c r="MHW215" s="56"/>
      <c r="MHX215" s="56"/>
      <c r="MHY215" s="56"/>
      <c r="MHZ215" s="56"/>
      <c r="MIA215" s="56"/>
      <c r="MIB215" s="56"/>
      <c r="MIC215" s="56"/>
      <c r="MID215" s="56"/>
      <c r="MIE215" s="56"/>
      <c r="MIF215" s="56"/>
      <c r="MIG215" s="56"/>
      <c r="MIH215" s="56"/>
      <c r="MII215" s="56"/>
      <c r="MIJ215" s="56"/>
      <c r="MIK215" s="56"/>
      <c r="MIL215" s="56"/>
      <c r="MIM215" s="56"/>
      <c r="MIN215" s="56"/>
      <c r="MIO215" s="56"/>
      <c r="MIP215" s="56"/>
      <c r="MIQ215" s="56"/>
      <c r="MIR215" s="56"/>
      <c r="MIS215" s="56"/>
      <c r="MIT215" s="56"/>
      <c r="MIU215" s="56"/>
      <c r="MIV215" s="56"/>
      <c r="MIW215" s="56"/>
      <c r="MIX215" s="56"/>
      <c r="MIY215" s="56"/>
      <c r="MIZ215" s="56"/>
      <c r="MJA215" s="56"/>
      <c r="MJB215" s="56"/>
      <c r="MJC215" s="56"/>
      <c r="MJD215" s="56"/>
      <c r="MJE215" s="56"/>
      <c r="MJF215" s="56"/>
      <c r="MJG215" s="56"/>
      <c r="MJH215" s="56"/>
      <c r="MJI215" s="56"/>
      <c r="MJJ215" s="56"/>
      <c r="MJK215" s="56"/>
      <c r="MJL215" s="56"/>
      <c r="MJM215" s="56"/>
      <c r="MJN215" s="56"/>
      <c r="MJO215" s="56"/>
      <c r="MJP215" s="56"/>
      <c r="MJQ215" s="56"/>
      <c r="MJR215" s="56"/>
      <c r="MJS215" s="56"/>
      <c r="MJT215" s="56"/>
      <c r="MJU215" s="56"/>
      <c r="MJV215" s="56"/>
      <c r="MJW215" s="56"/>
      <c r="MJX215" s="56"/>
      <c r="MJY215" s="56"/>
      <c r="MJZ215" s="56"/>
      <c r="MKA215" s="56"/>
      <c r="MKB215" s="56"/>
      <c r="MKC215" s="56"/>
      <c r="MKD215" s="56"/>
      <c r="MKE215" s="56"/>
      <c r="MKF215" s="56"/>
      <c r="MKG215" s="56"/>
      <c r="MKH215" s="56"/>
      <c r="MKI215" s="56"/>
      <c r="MKJ215" s="56"/>
      <c r="MKK215" s="56"/>
      <c r="MKL215" s="56"/>
      <c r="MKM215" s="56"/>
      <c r="MKN215" s="56"/>
      <c r="MKO215" s="56"/>
      <c r="MKP215" s="56"/>
      <c r="MKQ215" s="56"/>
      <c r="MKR215" s="56"/>
      <c r="MKS215" s="56"/>
      <c r="MKT215" s="56"/>
      <c r="MKU215" s="56"/>
      <c r="MKV215" s="56"/>
      <c r="MKW215" s="56"/>
      <c r="MKX215" s="56"/>
      <c r="MKY215" s="56"/>
      <c r="MKZ215" s="56"/>
      <c r="MLA215" s="56"/>
      <c r="MLB215" s="56"/>
      <c r="MLC215" s="56"/>
      <c r="MLD215" s="56"/>
      <c r="MLE215" s="56"/>
      <c r="MLF215" s="56"/>
      <c r="MLG215" s="56"/>
      <c r="MLH215" s="56"/>
      <c r="MLI215" s="56"/>
      <c r="MLJ215" s="56"/>
      <c r="MLK215" s="56"/>
      <c r="MLL215" s="56"/>
      <c r="MLM215" s="56"/>
      <c r="MLN215" s="56"/>
      <c r="MLO215" s="56"/>
      <c r="MLP215" s="56"/>
      <c r="MLQ215" s="56"/>
      <c r="MLR215" s="56"/>
      <c r="MLS215" s="56"/>
      <c r="MLT215" s="56"/>
      <c r="MLU215" s="56"/>
      <c r="MLV215" s="56"/>
      <c r="MLW215" s="56"/>
      <c r="MLX215" s="56"/>
      <c r="MLY215" s="56"/>
      <c r="MLZ215" s="56"/>
      <c r="MMA215" s="56"/>
      <c r="MMB215" s="56"/>
      <c r="MMC215" s="56"/>
      <c r="MMD215" s="56"/>
      <c r="MME215" s="56"/>
      <c r="MMF215" s="56"/>
      <c r="MMG215" s="56"/>
      <c r="MMH215" s="56"/>
      <c r="MMI215" s="56"/>
      <c r="MMJ215" s="56"/>
      <c r="MMK215" s="56"/>
      <c r="MML215" s="56"/>
      <c r="MMM215" s="56"/>
      <c r="MMN215" s="56"/>
      <c r="MMO215" s="56"/>
      <c r="MMP215" s="56"/>
      <c r="MMQ215" s="56"/>
      <c r="MMR215" s="56"/>
      <c r="MMS215" s="56"/>
      <c r="MMT215" s="56"/>
      <c r="MMU215" s="56"/>
      <c r="MMV215" s="56"/>
      <c r="MMW215" s="56"/>
      <c r="MMX215" s="56"/>
      <c r="MMY215" s="56"/>
      <c r="MMZ215" s="56"/>
      <c r="MNA215" s="56"/>
      <c r="MNB215" s="56"/>
      <c r="MNC215" s="56"/>
      <c r="MND215" s="56"/>
      <c r="MNE215" s="56"/>
      <c r="MNF215" s="56"/>
      <c r="MNG215" s="56"/>
      <c r="MNH215" s="56"/>
      <c r="MNI215" s="56"/>
      <c r="MNJ215" s="56"/>
      <c r="MNK215" s="56"/>
      <c r="MNL215" s="56"/>
      <c r="MNM215" s="56"/>
      <c r="MNN215" s="56"/>
      <c r="MNO215" s="56"/>
      <c r="MNP215" s="56"/>
      <c r="MNQ215" s="56"/>
      <c r="MNR215" s="56"/>
      <c r="MNS215" s="56"/>
      <c r="MNT215" s="56"/>
      <c r="MNU215" s="56"/>
      <c r="MNV215" s="56"/>
      <c r="MNW215" s="56"/>
      <c r="MNX215" s="56"/>
      <c r="MNY215" s="56"/>
      <c r="MNZ215" s="56"/>
      <c r="MOA215" s="56"/>
      <c r="MOB215" s="56"/>
      <c r="MOC215" s="56"/>
      <c r="MOD215" s="56"/>
      <c r="MOE215" s="56"/>
      <c r="MOF215" s="56"/>
      <c r="MOG215" s="56"/>
      <c r="MOH215" s="56"/>
      <c r="MOI215" s="56"/>
      <c r="MOJ215" s="56"/>
      <c r="MOK215" s="56"/>
      <c r="MOL215" s="56"/>
      <c r="MOM215" s="56"/>
      <c r="MON215" s="56"/>
      <c r="MOO215" s="56"/>
      <c r="MOP215" s="56"/>
      <c r="MOQ215" s="56"/>
      <c r="MOR215" s="56"/>
      <c r="MOS215" s="56"/>
      <c r="MOT215" s="56"/>
      <c r="MOU215" s="56"/>
      <c r="MOV215" s="56"/>
      <c r="MOW215" s="56"/>
      <c r="MOX215" s="56"/>
      <c r="MOY215" s="56"/>
      <c r="MOZ215" s="56"/>
      <c r="MPA215" s="56"/>
      <c r="MPB215" s="56"/>
      <c r="MPC215" s="56"/>
      <c r="MPD215" s="56"/>
      <c r="MPE215" s="56"/>
      <c r="MPF215" s="56"/>
      <c r="MPG215" s="56"/>
      <c r="MPH215" s="56"/>
      <c r="MPI215" s="56"/>
      <c r="MPJ215" s="56"/>
      <c r="MPK215" s="56"/>
      <c r="MPL215" s="56"/>
      <c r="MPM215" s="56"/>
      <c r="MPN215" s="56"/>
      <c r="MPO215" s="56"/>
      <c r="MPP215" s="56"/>
      <c r="MPQ215" s="56"/>
      <c r="MPR215" s="56"/>
      <c r="MPS215" s="56"/>
      <c r="MPT215" s="56"/>
      <c r="MPU215" s="56"/>
      <c r="MPV215" s="56"/>
      <c r="MPW215" s="56"/>
      <c r="MPX215" s="56"/>
      <c r="MPY215" s="56"/>
      <c r="MPZ215" s="56"/>
      <c r="MQA215" s="56"/>
      <c r="MQB215" s="56"/>
      <c r="MQC215" s="56"/>
      <c r="MQD215" s="56"/>
      <c r="MQE215" s="56"/>
      <c r="MQF215" s="56"/>
      <c r="MQG215" s="56"/>
      <c r="MQH215" s="56"/>
      <c r="MQI215" s="56"/>
      <c r="MQJ215" s="56"/>
      <c r="MQK215" s="56"/>
      <c r="MQL215" s="56"/>
      <c r="MQM215" s="56"/>
      <c r="MQN215" s="56"/>
      <c r="MQO215" s="56"/>
      <c r="MQP215" s="56"/>
      <c r="MQQ215" s="56"/>
      <c r="MQR215" s="56"/>
      <c r="MQS215" s="56"/>
      <c r="MQT215" s="56"/>
      <c r="MQU215" s="56"/>
      <c r="MQV215" s="56"/>
      <c r="MQW215" s="56"/>
      <c r="MQX215" s="56"/>
      <c r="MQY215" s="56"/>
      <c r="MQZ215" s="56"/>
      <c r="MRA215" s="56"/>
      <c r="MRB215" s="56"/>
      <c r="MRC215" s="56"/>
      <c r="MRD215" s="56"/>
      <c r="MRE215" s="56"/>
      <c r="MRF215" s="56"/>
      <c r="MRG215" s="56"/>
      <c r="MRH215" s="56"/>
      <c r="MRI215" s="56"/>
      <c r="MRJ215" s="56"/>
      <c r="MRK215" s="56"/>
      <c r="MRL215" s="56"/>
      <c r="MRM215" s="56"/>
      <c r="MRN215" s="56"/>
      <c r="MRO215" s="56"/>
      <c r="MRP215" s="56"/>
      <c r="MRQ215" s="56"/>
      <c r="MRR215" s="56"/>
      <c r="MRS215" s="56"/>
      <c r="MRT215" s="56"/>
      <c r="MRU215" s="56"/>
      <c r="MRV215" s="56"/>
      <c r="MRW215" s="56"/>
      <c r="MRX215" s="56"/>
      <c r="MRY215" s="56"/>
      <c r="MRZ215" s="56"/>
      <c r="MSA215" s="56"/>
      <c r="MSB215" s="56"/>
      <c r="MSC215" s="56"/>
      <c r="MSD215" s="56"/>
      <c r="MSE215" s="56"/>
      <c r="MSF215" s="56"/>
      <c r="MSG215" s="56"/>
      <c r="MSH215" s="56"/>
      <c r="MSI215" s="56"/>
      <c r="MSJ215" s="56"/>
      <c r="MSK215" s="56"/>
      <c r="MSL215" s="56"/>
      <c r="MSM215" s="56"/>
      <c r="MSN215" s="56"/>
      <c r="MSO215" s="56"/>
      <c r="MSP215" s="56"/>
      <c r="MSQ215" s="56"/>
      <c r="MSR215" s="56"/>
      <c r="MSS215" s="56"/>
      <c r="MST215" s="56"/>
      <c r="MSU215" s="56"/>
      <c r="MSV215" s="56"/>
      <c r="MSW215" s="56"/>
      <c r="MSX215" s="56"/>
      <c r="MSY215" s="56"/>
      <c r="MSZ215" s="56"/>
      <c r="MTA215" s="56"/>
      <c r="MTB215" s="56"/>
      <c r="MTC215" s="56"/>
      <c r="MTD215" s="56"/>
      <c r="MTE215" s="56"/>
      <c r="MTF215" s="56"/>
      <c r="MTG215" s="56"/>
      <c r="MTH215" s="56"/>
      <c r="MTI215" s="56"/>
      <c r="MTJ215" s="56"/>
      <c r="MTK215" s="56"/>
      <c r="MTL215" s="56"/>
      <c r="MTM215" s="56"/>
      <c r="MTN215" s="56"/>
      <c r="MTO215" s="56"/>
      <c r="MTP215" s="56"/>
      <c r="MTQ215" s="56"/>
      <c r="MTR215" s="56"/>
      <c r="MTS215" s="56"/>
      <c r="MTT215" s="56"/>
      <c r="MTU215" s="56"/>
      <c r="MTV215" s="56"/>
      <c r="MTW215" s="56"/>
      <c r="MTX215" s="56"/>
      <c r="MTY215" s="56"/>
      <c r="MTZ215" s="56"/>
      <c r="MUA215" s="56"/>
      <c r="MUB215" s="56"/>
      <c r="MUC215" s="56"/>
      <c r="MUD215" s="56"/>
      <c r="MUE215" s="56"/>
      <c r="MUF215" s="56"/>
      <c r="MUG215" s="56"/>
      <c r="MUH215" s="56"/>
      <c r="MUI215" s="56"/>
      <c r="MUJ215" s="56"/>
      <c r="MUK215" s="56"/>
      <c r="MUL215" s="56"/>
      <c r="MUM215" s="56"/>
      <c r="MUN215" s="56"/>
      <c r="MUO215" s="56"/>
      <c r="MUP215" s="56"/>
      <c r="MUQ215" s="56"/>
      <c r="MUR215" s="56"/>
      <c r="MUS215" s="56"/>
      <c r="MUT215" s="56"/>
      <c r="MUU215" s="56"/>
      <c r="MUV215" s="56"/>
      <c r="MUW215" s="56"/>
      <c r="MUX215" s="56"/>
      <c r="MUY215" s="56"/>
      <c r="MUZ215" s="56"/>
      <c r="MVA215" s="56"/>
      <c r="MVB215" s="56"/>
      <c r="MVC215" s="56"/>
      <c r="MVD215" s="56"/>
      <c r="MVE215" s="56"/>
      <c r="MVF215" s="56"/>
      <c r="MVG215" s="56"/>
      <c r="MVH215" s="56"/>
      <c r="MVI215" s="56"/>
      <c r="MVJ215" s="56"/>
      <c r="MVK215" s="56"/>
      <c r="MVL215" s="56"/>
      <c r="MVM215" s="56"/>
      <c r="MVN215" s="56"/>
      <c r="MVO215" s="56"/>
      <c r="MVP215" s="56"/>
      <c r="MVQ215" s="56"/>
      <c r="MVR215" s="56"/>
      <c r="MVS215" s="56"/>
      <c r="MVT215" s="56"/>
      <c r="MVU215" s="56"/>
      <c r="MVV215" s="56"/>
      <c r="MVW215" s="56"/>
      <c r="MVX215" s="56"/>
      <c r="MVY215" s="56"/>
      <c r="MVZ215" s="56"/>
      <c r="MWA215" s="56"/>
      <c r="MWB215" s="56"/>
      <c r="MWC215" s="56"/>
      <c r="MWD215" s="56"/>
      <c r="MWE215" s="56"/>
      <c r="MWF215" s="56"/>
      <c r="MWG215" s="56"/>
      <c r="MWH215" s="56"/>
      <c r="MWI215" s="56"/>
      <c r="MWJ215" s="56"/>
      <c r="MWK215" s="56"/>
      <c r="MWL215" s="56"/>
      <c r="MWM215" s="56"/>
      <c r="MWN215" s="56"/>
      <c r="MWO215" s="56"/>
      <c r="MWP215" s="56"/>
      <c r="MWQ215" s="56"/>
      <c r="MWR215" s="56"/>
      <c r="MWS215" s="56"/>
      <c r="MWT215" s="56"/>
      <c r="MWU215" s="56"/>
      <c r="MWV215" s="56"/>
      <c r="MWW215" s="56"/>
      <c r="MWX215" s="56"/>
      <c r="MWY215" s="56"/>
      <c r="MWZ215" s="56"/>
      <c r="MXA215" s="56"/>
      <c r="MXB215" s="56"/>
      <c r="MXC215" s="56"/>
      <c r="MXD215" s="56"/>
      <c r="MXE215" s="56"/>
      <c r="MXF215" s="56"/>
      <c r="MXG215" s="56"/>
      <c r="MXH215" s="56"/>
      <c r="MXI215" s="56"/>
      <c r="MXJ215" s="56"/>
      <c r="MXK215" s="56"/>
      <c r="MXL215" s="56"/>
      <c r="MXM215" s="56"/>
      <c r="MXN215" s="56"/>
      <c r="MXO215" s="56"/>
      <c r="MXP215" s="56"/>
      <c r="MXQ215" s="56"/>
      <c r="MXR215" s="56"/>
      <c r="MXS215" s="56"/>
      <c r="MXT215" s="56"/>
      <c r="MXU215" s="56"/>
      <c r="MXV215" s="56"/>
      <c r="MXW215" s="56"/>
      <c r="MXX215" s="56"/>
      <c r="MXY215" s="56"/>
      <c r="MXZ215" s="56"/>
      <c r="MYA215" s="56"/>
      <c r="MYB215" s="56"/>
      <c r="MYC215" s="56"/>
      <c r="MYD215" s="56"/>
      <c r="MYE215" s="56"/>
      <c r="MYF215" s="56"/>
      <c r="MYG215" s="56"/>
      <c r="MYH215" s="56"/>
      <c r="MYI215" s="56"/>
      <c r="MYJ215" s="56"/>
      <c r="MYK215" s="56"/>
      <c r="MYL215" s="56"/>
      <c r="MYM215" s="56"/>
      <c r="MYN215" s="56"/>
      <c r="MYO215" s="56"/>
      <c r="MYP215" s="56"/>
      <c r="MYQ215" s="56"/>
      <c r="MYR215" s="56"/>
      <c r="MYS215" s="56"/>
      <c r="MYT215" s="56"/>
      <c r="MYU215" s="56"/>
      <c r="MYV215" s="56"/>
      <c r="MYW215" s="56"/>
      <c r="MYX215" s="56"/>
      <c r="MYY215" s="56"/>
      <c r="MYZ215" s="56"/>
      <c r="MZA215" s="56"/>
      <c r="MZB215" s="56"/>
      <c r="MZC215" s="56"/>
      <c r="MZD215" s="56"/>
      <c r="MZE215" s="56"/>
      <c r="MZF215" s="56"/>
      <c r="MZG215" s="56"/>
      <c r="MZH215" s="56"/>
      <c r="MZI215" s="56"/>
      <c r="MZJ215" s="56"/>
      <c r="MZK215" s="56"/>
      <c r="MZL215" s="56"/>
      <c r="MZM215" s="56"/>
      <c r="MZN215" s="56"/>
      <c r="MZO215" s="56"/>
      <c r="MZP215" s="56"/>
      <c r="MZQ215" s="56"/>
      <c r="MZR215" s="56"/>
      <c r="MZS215" s="56"/>
      <c r="MZT215" s="56"/>
      <c r="MZU215" s="56"/>
      <c r="MZV215" s="56"/>
      <c r="MZW215" s="56"/>
      <c r="MZX215" s="56"/>
      <c r="MZY215" s="56"/>
      <c r="MZZ215" s="56"/>
      <c r="NAA215" s="56"/>
      <c r="NAB215" s="56"/>
      <c r="NAC215" s="56"/>
      <c r="NAD215" s="56"/>
      <c r="NAE215" s="56"/>
      <c r="NAF215" s="56"/>
      <c r="NAG215" s="56"/>
      <c r="NAH215" s="56"/>
      <c r="NAI215" s="56"/>
      <c r="NAJ215" s="56"/>
      <c r="NAK215" s="56"/>
      <c r="NAL215" s="56"/>
      <c r="NAM215" s="56"/>
      <c r="NAN215" s="56"/>
      <c r="NAO215" s="56"/>
      <c r="NAP215" s="56"/>
      <c r="NAQ215" s="56"/>
      <c r="NAR215" s="56"/>
      <c r="NAS215" s="56"/>
      <c r="NAT215" s="56"/>
      <c r="NAU215" s="56"/>
      <c r="NAV215" s="56"/>
      <c r="NAW215" s="56"/>
      <c r="NAX215" s="56"/>
      <c r="NAY215" s="56"/>
      <c r="NAZ215" s="56"/>
      <c r="NBA215" s="56"/>
      <c r="NBB215" s="56"/>
      <c r="NBC215" s="56"/>
      <c r="NBD215" s="56"/>
      <c r="NBE215" s="56"/>
      <c r="NBF215" s="56"/>
      <c r="NBG215" s="56"/>
      <c r="NBH215" s="56"/>
      <c r="NBI215" s="56"/>
      <c r="NBJ215" s="56"/>
      <c r="NBK215" s="56"/>
      <c r="NBL215" s="56"/>
      <c r="NBM215" s="56"/>
      <c r="NBN215" s="56"/>
      <c r="NBO215" s="56"/>
      <c r="NBP215" s="56"/>
      <c r="NBQ215" s="56"/>
      <c r="NBR215" s="56"/>
      <c r="NBS215" s="56"/>
      <c r="NBT215" s="56"/>
      <c r="NBU215" s="56"/>
      <c r="NBV215" s="56"/>
      <c r="NBW215" s="56"/>
      <c r="NBX215" s="56"/>
      <c r="NBY215" s="56"/>
      <c r="NBZ215" s="56"/>
      <c r="NCA215" s="56"/>
      <c r="NCB215" s="56"/>
      <c r="NCC215" s="56"/>
      <c r="NCD215" s="56"/>
      <c r="NCE215" s="56"/>
      <c r="NCF215" s="56"/>
      <c r="NCG215" s="56"/>
      <c r="NCH215" s="56"/>
      <c r="NCI215" s="56"/>
      <c r="NCJ215" s="56"/>
      <c r="NCK215" s="56"/>
      <c r="NCL215" s="56"/>
      <c r="NCM215" s="56"/>
      <c r="NCN215" s="56"/>
      <c r="NCO215" s="56"/>
      <c r="NCP215" s="56"/>
      <c r="NCQ215" s="56"/>
      <c r="NCR215" s="56"/>
      <c r="NCS215" s="56"/>
      <c r="NCT215" s="56"/>
      <c r="NCU215" s="56"/>
      <c r="NCV215" s="56"/>
      <c r="NCW215" s="56"/>
      <c r="NCX215" s="56"/>
      <c r="NCY215" s="56"/>
      <c r="NCZ215" s="56"/>
      <c r="NDA215" s="56"/>
      <c r="NDB215" s="56"/>
      <c r="NDC215" s="56"/>
      <c r="NDD215" s="56"/>
      <c r="NDE215" s="56"/>
      <c r="NDF215" s="56"/>
      <c r="NDG215" s="56"/>
      <c r="NDH215" s="56"/>
      <c r="NDI215" s="56"/>
      <c r="NDJ215" s="56"/>
      <c r="NDK215" s="56"/>
      <c r="NDL215" s="56"/>
      <c r="NDM215" s="56"/>
      <c r="NDN215" s="56"/>
      <c r="NDO215" s="56"/>
      <c r="NDP215" s="56"/>
      <c r="NDQ215" s="56"/>
      <c r="NDR215" s="56"/>
      <c r="NDS215" s="56"/>
      <c r="NDT215" s="56"/>
      <c r="NDU215" s="56"/>
      <c r="NDV215" s="56"/>
      <c r="NDW215" s="56"/>
      <c r="NDX215" s="56"/>
      <c r="NDY215" s="56"/>
      <c r="NDZ215" s="56"/>
      <c r="NEA215" s="56"/>
      <c r="NEB215" s="56"/>
      <c r="NEC215" s="56"/>
      <c r="NED215" s="56"/>
      <c r="NEE215" s="56"/>
      <c r="NEF215" s="56"/>
      <c r="NEG215" s="56"/>
      <c r="NEH215" s="56"/>
      <c r="NEI215" s="56"/>
      <c r="NEJ215" s="56"/>
      <c r="NEK215" s="56"/>
      <c r="NEL215" s="56"/>
      <c r="NEM215" s="56"/>
      <c r="NEN215" s="56"/>
      <c r="NEO215" s="56"/>
      <c r="NEP215" s="56"/>
      <c r="NEQ215" s="56"/>
      <c r="NER215" s="56"/>
      <c r="NES215" s="56"/>
      <c r="NET215" s="56"/>
      <c r="NEU215" s="56"/>
      <c r="NEV215" s="56"/>
      <c r="NEW215" s="56"/>
      <c r="NEX215" s="56"/>
      <c r="NEY215" s="56"/>
      <c r="NEZ215" s="56"/>
      <c r="NFA215" s="56"/>
      <c r="NFB215" s="56"/>
      <c r="NFC215" s="56"/>
      <c r="NFD215" s="56"/>
      <c r="NFE215" s="56"/>
      <c r="NFF215" s="56"/>
      <c r="NFG215" s="56"/>
      <c r="NFH215" s="56"/>
      <c r="NFI215" s="56"/>
      <c r="NFJ215" s="56"/>
      <c r="NFK215" s="56"/>
      <c r="NFL215" s="56"/>
      <c r="NFM215" s="56"/>
      <c r="NFN215" s="56"/>
      <c r="NFO215" s="56"/>
      <c r="NFP215" s="56"/>
      <c r="NFQ215" s="56"/>
      <c r="NFR215" s="56"/>
      <c r="NFS215" s="56"/>
      <c r="NFT215" s="56"/>
      <c r="NFU215" s="56"/>
      <c r="NFV215" s="56"/>
      <c r="NFW215" s="56"/>
      <c r="NFX215" s="56"/>
      <c r="NFY215" s="56"/>
      <c r="NFZ215" s="56"/>
      <c r="NGA215" s="56"/>
      <c r="NGB215" s="56"/>
      <c r="NGC215" s="56"/>
      <c r="NGD215" s="56"/>
      <c r="NGE215" s="56"/>
      <c r="NGF215" s="56"/>
      <c r="NGG215" s="56"/>
      <c r="NGH215" s="56"/>
      <c r="NGI215" s="56"/>
      <c r="NGJ215" s="56"/>
      <c r="NGK215" s="56"/>
      <c r="NGL215" s="56"/>
      <c r="NGM215" s="56"/>
      <c r="NGN215" s="56"/>
      <c r="NGO215" s="56"/>
      <c r="NGP215" s="56"/>
      <c r="NGQ215" s="56"/>
      <c r="NGR215" s="56"/>
      <c r="NGS215" s="56"/>
      <c r="NGT215" s="56"/>
      <c r="NGU215" s="56"/>
      <c r="NGV215" s="56"/>
      <c r="NGW215" s="56"/>
      <c r="NGX215" s="56"/>
      <c r="NGY215" s="56"/>
      <c r="NGZ215" s="56"/>
      <c r="NHA215" s="56"/>
      <c r="NHB215" s="56"/>
      <c r="NHC215" s="56"/>
      <c r="NHD215" s="56"/>
      <c r="NHE215" s="56"/>
      <c r="NHF215" s="56"/>
      <c r="NHG215" s="56"/>
      <c r="NHH215" s="56"/>
      <c r="NHI215" s="56"/>
      <c r="NHJ215" s="56"/>
      <c r="NHK215" s="56"/>
      <c r="NHL215" s="56"/>
      <c r="NHM215" s="56"/>
      <c r="NHN215" s="56"/>
      <c r="NHO215" s="56"/>
      <c r="NHP215" s="56"/>
      <c r="NHQ215" s="56"/>
      <c r="NHR215" s="56"/>
      <c r="NHS215" s="56"/>
      <c r="NHT215" s="56"/>
      <c r="NHU215" s="56"/>
      <c r="NHV215" s="56"/>
      <c r="NHW215" s="56"/>
      <c r="NHX215" s="56"/>
      <c r="NHY215" s="56"/>
      <c r="NHZ215" s="56"/>
      <c r="NIA215" s="56"/>
      <c r="NIB215" s="56"/>
      <c r="NIC215" s="56"/>
      <c r="NID215" s="56"/>
      <c r="NIE215" s="56"/>
      <c r="NIF215" s="56"/>
      <c r="NIG215" s="56"/>
      <c r="NIH215" s="56"/>
      <c r="NII215" s="56"/>
      <c r="NIJ215" s="56"/>
      <c r="NIK215" s="56"/>
      <c r="NIL215" s="56"/>
      <c r="NIM215" s="56"/>
      <c r="NIN215" s="56"/>
      <c r="NIO215" s="56"/>
      <c r="NIP215" s="56"/>
      <c r="NIQ215" s="56"/>
      <c r="NIR215" s="56"/>
      <c r="NIS215" s="56"/>
      <c r="NIT215" s="56"/>
      <c r="NIU215" s="56"/>
      <c r="NIV215" s="56"/>
      <c r="NIW215" s="56"/>
      <c r="NIX215" s="56"/>
      <c r="NIY215" s="56"/>
      <c r="NIZ215" s="56"/>
      <c r="NJA215" s="56"/>
      <c r="NJB215" s="56"/>
      <c r="NJC215" s="56"/>
      <c r="NJD215" s="56"/>
      <c r="NJE215" s="56"/>
      <c r="NJF215" s="56"/>
      <c r="NJG215" s="56"/>
      <c r="NJH215" s="56"/>
      <c r="NJI215" s="56"/>
      <c r="NJJ215" s="56"/>
      <c r="NJK215" s="56"/>
      <c r="NJL215" s="56"/>
      <c r="NJM215" s="56"/>
      <c r="NJN215" s="56"/>
      <c r="NJO215" s="56"/>
      <c r="NJP215" s="56"/>
      <c r="NJQ215" s="56"/>
      <c r="NJR215" s="56"/>
      <c r="NJS215" s="56"/>
      <c r="NJT215" s="56"/>
      <c r="NJU215" s="56"/>
      <c r="NJV215" s="56"/>
      <c r="NJW215" s="56"/>
      <c r="NJX215" s="56"/>
      <c r="NJY215" s="56"/>
      <c r="NJZ215" s="56"/>
      <c r="NKA215" s="56"/>
      <c r="NKB215" s="56"/>
      <c r="NKC215" s="56"/>
      <c r="NKD215" s="56"/>
      <c r="NKE215" s="56"/>
      <c r="NKF215" s="56"/>
      <c r="NKG215" s="56"/>
      <c r="NKH215" s="56"/>
      <c r="NKI215" s="56"/>
      <c r="NKJ215" s="56"/>
      <c r="NKK215" s="56"/>
      <c r="NKL215" s="56"/>
      <c r="NKM215" s="56"/>
      <c r="NKN215" s="56"/>
      <c r="NKO215" s="56"/>
      <c r="NKP215" s="56"/>
      <c r="NKQ215" s="56"/>
      <c r="NKR215" s="56"/>
      <c r="NKS215" s="56"/>
      <c r="NKT215" s="56"/>
      <c r="NKU215" s="56"/>
      <c r="NKV215" s="56"/>
      <c r="NKW215" s="56"/>
      <c r="NKX215" s="56"/>
      <c r="NKY215" s="56"/>
      <c r="NKZ215" s="56"/>
      <c r="NLA215" s="56"/>
      <c r="NLB215" s="56"/>
      <c r="NLC215" s="56"/>
      <c r="NLD215" s="56"/>
      <c r="NLE215" s="56"/>
      <c r="NLF215" s="56"/>
      <c r="NLG215" s="56"/>
      <c r="NLH215" s="56"/>
      <c r="NLI215" s="56"/>
      <c r="NLJ215" s="56"/>
      <c r="NLK215" s="56"/>
      <c r="NLL215" s="56"/>
      <c r="NLM215" s="56"/>
      <c r="NLN215" s="56"/>
      <c r="NLO215" s="56"/>
      <c r="NLP215" s="56"/>
      <c r="NLQ215" s="56"/>
      <c r="NLR215" s="56"/>
      <c r="NLS215" s="56"/>
      <c r="NLT215" s="56"/>
      <c r="NLU215" s="56"/>
      <c r="NLV215" s="56"/>
      <c r="NLW215" s="56"/>
      <c r="NLX215" s="56"/>
      <c r="NLY215" s="56"/>
      <c r="NLZ215" s="56"/>
      <c r="NMA215" s="56"/>
      <c r="NMB215" s="56"/>
      <c r="NMC215" s="56"/>
      <c r="NMD215" s="56"/>
      <c r="NME215" s="56"/>
      <c r="NMF215" s="56"/>
      <c r="NMG215" s="56"/>
      <c r="NMH215" s="56"/>
      <c r="NMI215" s="56"/>
      <c r="NMJ215" s="56"/>
      <c r="NMK215" s="56"/>
      <c r="NML215" s="56"/>
      <c r="NMM215" s="56"/>
      <c r="NMN215" s="56"/>
      <c r="NMO215" s="56"/>
      <c r="NMP215" s="56"/>
      <c r="NMQ215" s="56"/>
      <c r="NMR215" s="56"/>
      <c r="NMS215" s="56"/>
      <c r="NMT215" s="56"/>
      <c r="NMU215" s="56"/>
      <c r="NMV215" s="56"/>
      <c r="NMW215" s="56"/>
      <c r="NMX215" s="56"/>
      <c r="NMY215" s="56"/>
      <c r="NMZ215" s="56"/>
      <c r="NNA215" s="56"/>
      <c r="NNB215" s="56"/>
      <c r="NNC215" s="56"/>
      <c r="NND215" s="56"/>
      <c r="NNE215" s="56"/>
      <c r="NNF215" s="56"/>
      <c r="NNG215" s="56"/>
      <c r="NNH215" s="56"/>
      <c r="NNI215" s="56"/>
      <c r="NNJ215" s="56"/>
      <c r="NNK215" s="56"/>
      <c r="NNL215" s="56"/>
      <c r="NNM215" s="56"/>
      <c r="NNN215" s="56"/>
      <c r="NNO215" s="56"/>
      <c r="NNP215" s="56"/>
      <c r="NNQ215" s="56"/>
      <c r="NNR215" s="56"/>
      <c r="NNS215" s="56"/>
      <c r="NNT215" s="56"/>
      <c r="NNU215" s="56"/>
      <c r="NNV215" s="56"/>
      <c r="NNW215" s="56"/>
      <c r="NNX215" s="56"/>
      <c r="NNY215" s="56"/>
      <c r="NNZ215" s="56"/>
      <c r="NOA215" s="56"/>
      <c r="NOB215" s="56"/>
      <c r="NOC215" s="56"/>
      <c r="NOD215" s="56"/>
      <c r="NOE215" s="56"/>
      <c r="NOF215" s="56"/>
      <c r="NOG215" s="56"/>
      <c r="NOH215" s="56"/>
      <c r="NOI215" s="56"/>
      <c r="NOJ215" s="56"/>
      <c r="NOK215" s="56"/>
      <c r="NOL215" s="56"/>
      <c r="NOM215" s="56"/>
      <c r="NON215" s="56"/>
      <c r="NOO215" s="56"/>
      <c r="NOP215" s="56"/>
      <c r="NOQ215" s="56"/>
      <c r="NOR215" s="56"/>
      <c r="NOS215" s="56"/>
      <c r="NOT215" s="56"/>
      <c r="NOU215" s="56"/>
      <c r="NOV215" s="56"/>
      <c r="NOW215" s="56"/>
      <c r="NOX215" s="56"/>
      <c r="NOY215" s="56"/>
      <c r="NOZ215" s="56"/>
      <c r="NPA215" s="56"/>
      <c r="NPB215" s="56"/>
      <c r="NPC215" s="56"/>
      <c r="NPD215" s="56"/>
      <c r="NPE215" s="56"/>
      <c r="NPF215" s="56"/>
      <c r="NPG215" s="56"/>
      <c r="NPH215" s="56"/>
      <c r="NPI215" s="56"/>
      <c r="NPJ215" s="56"/>
      <c r="NPK215" s="56"/>
      <c r="NPL215" s="56"/>
      <c r="NPM215" s="56"/>
      <c r="NPN215" s="56"/>
      <c r="NPO215" s="56"/>
      <c r="NPP215" s="56"/>
      <c r="NPQ215" s="56"/>
      <c r="NPR215" s="56"/>
      <c r="NPS215" s="56"/>
      <c r="NPT215" s="56"/>
      <c r="NPU215" s="56"/>
      <c r="NPV215" s="56"/>
      <c r="NPW215" s="56"/>
      <c r="NPX215" s="56"/>
      <c r="NPY215" s="56"/>
      <c r="NPZ215" s="56"/>
      <c r="NQA215" s="56"/>
      <c r="NQB215" s="56"/>
      <c r="NQC215" s="56"/>
      <c r="NQD215" s="56"/>
      <c r="NQE215" s="56"/>
      <c r="NQF215" s="56"/>
      <c r="NQG215" s="56"/>
      <c r="NQH215" s="56"/>
      <c r="NQI215" s="56"/>
      <c r="NQJ215" s="56"/>
      <c r="NQK215" s="56"/>
      <c r="NQL215" s="56"/>
      <c r="NQM215" s="56"/>
      <c r="NQN215" s="56"/>
      <c r="NQO215" s="56"/>
      <c r="NQP215" s="56"/>
      <c r="NQQ215" s="56"/>
      <c r="NQR215" s="56"/>
      <c r="NQS215" s="56"/>
      <c r="NQT215" s="56"/>
      <c r="NQU215" s="56"/>
      <c r="NQV215" s="56"/>
      <c r="NQW215" s="56"/>
      <c r="NQX215" s="56"/>
      <c r="NQY215" s="56"/>
      <c r="NQZ215" s="56"/>
      <c r="NRA215" s="56"/>
      <c r="NRB215" s="56"/>
      <c r="NRC215" s="56"/>
      <c r="NRD215" s="56"/>
      <c r="NRE215" s="56"/>
      <c r="NRF215" s="56"/>
      <c r="NRG215" s="56"/>
      <c r="NRH215" s="56"/>
      <c r="NRI215" s="56"/>
      <c r="NRJ215" s="56"/>
      <c r="NRK215" s="56"/>
      <c r="NRL215" s="56"/>
      <c r="NRM215" s="56"/>
      <c r="NRN215" s="56"/>
      <c r="NRO215" s="56"/>
      <c r="NRP215" s="56"/>
      <c r="NRQ215" s="56"/>
      <c r="NRR215" s="56"/>
      <c r="NRS215" s="56"/>
      <c r="NRT215" s="56"/>
      <c r="NRU215" s="56"/>
      <c r="NRV215" s="56"/>
      <c r="NRW215" s="56"/>
      <c r="NRX215" s="56"/>
      <c r="NRY215" s="56"/>
      <c r="NRZ215" s="56"/>
      <c r="NSA215" s="56"/>
      <c r="NSB215" s="56"/>
      <c r="NSC215" s="56"/>
      <c r="NSD215" s="56"/>
      <c r="NSE215" s="56"/>
      <c r="NSF215" s="56"/>
      <c r="NSG215" s="56"/>
      <c r="NSH215" s="56"/>
      <c r="NSI215" s="56"/>
      <c r="NSJ215" s="56"/>
      <c r="NSK215" s="56"/>
      <c r="NSL215" s="56"/>
      <c r="NSM215" s="56"/>
      <c r="NSN215" s="56"/>
      <c r="NSO215" s="56"/>
      <c r="NSP215" s="56"/>
      <c r="NSQ215" s="56"/>
      <c r="NSR215" s="56"/>
      <c r="NSS215" s="56"/>
      <c r="NST215" s="56"/>
      <c r="NSU215" s="56"/>
      <c r="NSV215" s="56"/>
      <c r="NSW215" s="56"/>
      <c r="NSX215" s="56"/>
      <c r="NSY215" s="56"/>
      <c r="NSZ215" s="56"/>
      <c r="NTA215" s="56"/>
      <c r="NTB215" s="56"/>
      <c r="NTC215" s="56"/>
      <c r="NTD215" s="56"/>
      <c r="NTE215" s="56"/>
      <c r="NTF215" s="56"/>
      <c r="NTG215" s="56"/>
      <c r="NTH215" s="56"/>
      <c r="NTI215" s="56"/>
      <c r="NTJ215" s="56"/>
      <c r="NTK215" s="56"/>
      <c r="NTL215" s="56"/>
      <c r="NTM215" s="56"/>
      <c r="NTN215" s="56"/>
      <c r="NTO215" s="56"/>
      <c r="NTP215" s="56"/>
      <c r="NTQ215" s="56"/>
      <c r="NTR215" s="56"/>
      <c r="NTS215" s="56"/>
      <c r="NTT215" s="56"/>
      <c r="NTU215" s="56"/>
      <c r="NTV215" s="56"/>
      <c r="NTW215" s="56"/>
      <c r="NTX215" s="56"/>
      <c r="NTY215" s="56"/>
      <c r="NTZ215" s="56"/>
      <c r="NUA215" s="56"/>
      <c r="NUB215" s="56"/>
      <c r="NUC215" s="56"/>
      <c r="NUD215" s="56"/>
      <c r="NUE215" s="56"/>
      <c r="NUF215" s="56"/>
      <c r="NUG215" s="56"/>
      <c r="NUH215" s="56"/>
      <c r="NUI215" s="56"/>
      <c r="NUJ215" s="56"/>
      <c r="NUK215" s="56"/>
      <c r="NUL215" s="56"/>
      <c r="NUM215" s="56"/>
      <c r="NUN215" s="56"/>
      <c r="NUO215" s="56"/>
      <c r="NUP215" s="56"/>
      <c r="NUQ215" s="56"/>
      <c r="NUR215" s="56"/>
      <c r="NUS215" s="56"/>
      <c r="NUT215" s="56"/>
      <c r="NUU215" s="56"/>
      <c r="NUV215" s="56"/>
      <c r="NUW215" s="56"/>
      <c r="NUX215" s="56"/>
      <c r="NUY215" s="56"/>
      <c r="NUZ215" s="56"/>
      <c r="NVA215" s="56"/>
      <c r="NVB215" s="56"/>
      <c r="NVC215" s="56"/>
      <c r="NVD215" s="56"/>
      <c r="NVE215" s="56"/>
      <c r="NVF215" s="56"/>
      <c r="NVG215" s="56"/>
      <c r="NVH215" s="56"/>
      <c r="NVI215" s="56"/>
      <c r="NVJ215" s="56"/>
      <c r="NVK215" s="56"/>
      <c r="NVL215" s="56"/>
      <c r="NVM215" s="56"/>
      <c r="NVN215" s="56"/>
      <c r="NVO215" s="56"/>
      <c r="NVP215" s="56"/>
      <c r="NVQ215" s="56"/>
      <c r="NVR215" s="56"/>
      <c r="NVS215" s="56"/>
      <c r="NVT215" s="56"/>
      <c r="NVU215" s="56"/>
      <c r="NVV215" s="56"/>
      <c r="NVW215" s="56"/>
      <c r="NVX215" s="56"/>
      <c r="NVY215" s="56"/>
      <c r="NVZ215" s="56"/>
      <c r="NWA215" s="56"/>
      <c r="NWB215" s="56"/>
      <c r="NWC215" s="56"/>
      <c r="NWD215" s="56"/>
      <c r="NWE215" s="56"/>
      <c r="NWF215" s="56"/>
      <c r="NWG215" s="56"/>
      <c r="NWH215" s="56"/>
      <c r="NWI215" s="56"/>
      <c r="NWJ215" s="56"/>
      <c r="NWK215" s="56"/>
      <c r="NWL215" s="56"/>
      <c r="NWM215" s="56"/>
      <c r="NWN215" s="56"/>
      <c r="NWO215" s="56"/>
      <c r="NWP215" s="56"/>
      <c r="NWQ215" s="56"/>
      <c r="NWR215" s="56"/>
      <c r="NWS215" s="56"/>
      <c r="NWT215" s="56"/>
      <c r="NWU215" s="56"/>
      <c r="NWV215" s="56"/>
      <c r="NWW215" s="56"/>
      <c r="NWX215" s="56"/>
      <c r="NWY215" s="56"/>
      <c r="NWZ215" s="56"/>
      <c r="NXA215" s="56"/>
      <c r="NXB215" s="56"/>
      <c r="NXC215" s="56"/>
      <c r="NXD215" s="56"/>
      <c r="NXE215" s="56"/>
      <c r="NXF215" s="56"/>
      <c r="NXG215" s="56"/>
      <c r="NXH215" s="56"/>
      <c r="NXI215" s="56"/>
      <c r="NXJ215" s="56"/>
      <c r="NXK215" s="56"/>
      <c r="NXL215" s="56"/>
      <c r="NXM215" s="56"/>
      <c r="NXN215" s="56"/>
      <c r="NXO215" s="56"/>
      <c r="NXP215" s="56"/>
      <c r="NXQ215" s="56"/>
      <c r="NXR215" s="56"/>
      <c r="NXS215" s="56"/>
      <c r="NXT215" s="56"/>
      <c r="NXU215" s="56"/>
      <c r="NXV215" s="56"/>
      <c r="NXW215" s="56"/>
      <c r="NXX215" s="56"/>
      <c r="NXY215" s="56"/>
      <c r="NXZ215" s="56"/>
      <c r="NYA215" s="56"/>
      <c r="NYB215" s="56"/>
      <c r="NYC215" s="56"/>
      <c r="NYD215" s="56"/>
      <c r="NYE215" s="56"/>
      <c r="NYF215" s="56"/>
      <c r="NYG215" s="56"/>
      <c r="NYH215" s="56"/>
      <c r="NYI215" s="56"/>
      <c r="NYJ215" s="56"/>
      <c r="NYK215" s="56"/>
      <c r="NYL215" s="56"/>
      <c r="NYM215" s="56"/>
      <c r="NYN215" s="56"/>
      <c r="NYO215" s="56"/>
      <c r="NYP215" s="56"/>
      <c r="NYQ215" s="56"/>
      <c r="NYR215" s="56"/>
      <c r="NYS215" s="56"/>
      <c r="NYT215" s="56"/>
      <c r="NYU215" s="56"/>
      <c r="NYV215" s="56"/>
      <c r="NYW215" s="56"/>
      <c r="NYX215" s="56"/>
      <c r="NYY215" s="56"/>
      <c r="NYZ215" s="56"/>
      <c r="NZA215" s="56"/>
      <c r="NZB215" s="56"/>
      <c r="NZC215" s="56"/>
      <c r="NZD215" s="56"/>
      <c r="NZE215" s="56"/>
      <c r="NZF215" s="56"/>
      <c r="NZG215" s="56"/>
      <c r="NZH215" s="56"/>
      <c r="NZI215" s="56"/>
      <c r="NZJ215" s="56"/>
      <c r="NZK215" s="56"/>
      <c r="NZL215" s="56"/>
      <c r="NZM215" s="56"/>
      <c r="NZN215" s="56"/>
      <c r="NZO215" s="56"/>
      <c r="NZP215" s="56"/>
      <c r="NZQ215" s="56"/>
      <c r="NZR215" s="56"/>
      <c r="NZS215" s="56"/>
      <c r="NZT215" s="56"/>
      <c r="NZU215" s="56"/>
      <c r="NZV215" s="56"/>
      <c r="NZW215" s="56"/>
      <c r="NZX215" s="56"/>
      <c r="NZY215" s="56"/>
      <c r="NZZ215" s="56"/>
      <c r="OAA215" s="56"/>
      <c r="OAB215" s="56"/>
      <c r="OAC215" s="56"/>
      <c r="OAD215" s="56"/>
      <c r="OAE215" s="56"/>
      <c r="OAF215" s="56"/>
      <c r="OAG215" s="56"/>
      <c r="OAH215" s="56"/>
      <c r="OAI215" s="56"/>
      <c r="OAJ215" s="56"/>
      <c r="OAK215" s="56"/>
      <c r="OAL215" s="56"/>
      <c r="OAM215" s="56"/>
      <c r="OAN215" s="56"/>
      <c r="OAO215" s="56"/>
      <c r="OAP215" s="56"/>
      <c r="OAQ215" s="56"/>
      <c r="OAR215" s="56"/>
      <c r="OAS215" s="56"/>
      <c r="OAT215" s="56"/>
      <c r="OAU215" s="56"/>
      <c r="OAV215" s="56"/>
      <c r="OAW215" s="56"/>
      <c r="OAX215" s="56"/>
      <c r="OAY215" s="56"/>
      <c r="OAZ215" s="56"/>
      <c r="OBA215" s="56"/>
      <c r="OBB215" s="56"/>
      <c r="OBC215" s="56"/>
      <c r="OBD215" s="56"/>
      <c r="OBE215" s="56"/>
      <c r="OBF215" s="56"/>
      <c r="OBG215" s="56"/>
      <c r="OBH215" s="56"/>
      <c r="OBI215" s="56"/>
      <c r="OBJ215" s="56"/>
      <c r="OBK215" s="56"/>
      <c r="OBL215" s="56"/>
      <c r="OBM215" s="56"/>
      <c r="OBN215" s="56"/>
      <c r="OBO215" s="56"/>
      <c r="OBP215" s="56"/>
      <c r="OBQ215" s="56"/>
      <c r="OBR215" s="56"/>
      <c r="OBS215" s="56"/>
      <c r="OBT215" s="56"/>
      <c r="OBU215" s="56"/>
      <c r="OBV215" s="56"/>
      <c r="OBW215" s="56"/>
      <c r="OBX215" s="56"/>
      <c r="OBY215" s="56"/>
      <c r="OBZ215" s="56"/>
      <c r="OCA215" s="56"/>
      <c r="OCB215" s="56"/>
      <c r="OCC215" s="56"/>
      <c r="OCD215" s="56"/>
      <c r="OCE215" s="56"/>
      <c r="OCF215" s="56"/>
      <c r="OCG215" s="56"/>
      <c r="OCH215" s="56"/>
      <c r="OCI215" s="56"/>
      <c r="OCJ215" s="56"/>
      <c r="OCK215" s="56"/>
      <c r="OCL215" s="56"/>
      <c r="OCM215" s="56"/>
      <c r="OCN215" s="56"/>
      <c r="OCO215" s="56"/>
      <c r="OCP215" s="56"/>
      <c r="OCQ215" s="56"/>
      <c r="OCR215" s="56"/>
      <c r="OCS215" s="56"/>
      <c r="OCT215" s="56"/>
      <c r="OCU215" s="56"/>
      <c r="OCV215" s="56"/>
      <c r="OCW215" s="56"/>
      <c r="OCX215" s="56"/>
      <c r="OCY215" s="56"/>
      <c r="OCZ215" s="56"/>
      <c r="ODA215" s="56"/>
      <c r="ODB215" s="56"/>
      <c r="ODC215" s="56"/>
      <c r="ODD215" s="56"/>
      <c r="ODE215" s="56"/>
      <c r="ODF215" s="56"/>
      <c r="ODG215" s="56"/>
      <c r="ODH215" s="56"/>
      <c r="ODI215" s="56"/>
      <c r="ODJ215" s="56"/>
      <c r="ODK215" s="56"/>
      <c r="ODL215" s="56"/>
      <c r="ODM215" s="56"/>
      <c r="ODN215" s="56"/>
      <c r="ODO215" s="56"/>
      <c r="ODP215" s="56"/>
      <c r="ODQ215" s="56"/>
      <c r="ODR215" s="56"/>
      <c r="ODS215" s="56"/>
      <c r="ODT215" s="56"/>
      <c r="ODU215" s="56"/>
      <c r="ODV215" s="56"/>
      <c r="ODW215" s="56"/>
      <c r="ODX215" s="56"/>
      <c r="ODY215" s="56"/>
      <c r="ODZ215" s="56"/>
      <c r="OEA215" s="56"/>
      <c r="OEB215" s="56"/>
      <c r="OEC215" s="56"/>
      <c r="OED215" s="56"/>
      <c r="OEE215" s="56"/>
      <c r="OEF215" s="56"/>
      <c r="OEG215" s="56"/>
      <c r="OEH215" s="56"/>
      <c r="OEI215" s="56"/>
      <c r="OEJ215" s="56"/>
      <c r="OEK215" s="56"/>
      <c r="OEL215" s="56"/>
      <c r="OEM215" s="56"/>
      <c r="OEN215" s="56"/>
      <c r="OEO215" s="56"/>
      <c r="OEP215" s="56"/>
      <c r="OEQ215" s="56"/>
      <c r="OER215" s="56"/>
      <c r="OES215" s="56"/>
      <c r="OET215" s="56"/>
      <c r="OEU215" s="56"/>
      <c r="OEV215" s="56"/>
      <c r="OEW215" s="56"/>
      <c r="OEX215" s="56"/>
      <c r="OEY215" s="56"/>
      <c r="OEZ215" s="56"/>
      <c r="OFA215" s="56"/>
      <c r="OFB215" s="56"/>
      <c r="OFC215" s="56"/>
      <c r="OFD215" s="56"/>
      <c r="OFE215" s="56"/>
      <c r="OFF215" s="56"/>
      <c r="OFG215" s="56"/>
      <c r="OFH215" s="56"/>
      <c r="OFI215" s="56"/>
      <c r="OFJ215" s="56"/>
      <c r="OFK215" s="56"/>
      <c r="OFL215" s="56"/>
      <c r="OFM215" s="56"/>
      <c r="OFN215" s="56"/>
      <c r="OFO215" s="56"/>
      <c r="OFP215" s="56"/>
      <c r="OFQ215" s="56"/>
      <c r="OFR215" s="56"/>
      <c r="OFS215" s="56"/>
      <c r="OFT215" s="56"/>
      <c r="OFU215" s="56"/>
      <c r="OFV215" s="56"/>
      <c r="OFW215" s="56"/>
      <c r="OFX215" s="56"/>
      <c r="OFY215" s="56"/>
      <c r="OFZ215" s="56"/>
      <c r="OGA215" s="56"/>
      <c r="OGB215" s="56"/>
      <c r="OGC215" s="56"/>
      <c r="OGD215" s="56"/>
      <c r="OGE215" s="56"/>
      <c r="OGF215" s="56"/>
      <c r="OGG215" s="56"/>
      <c r="OGH215" s="56"/>
      <c r="OGI215" s="56"/>
      <c r="OGJ215" s="56"/>
      <c r="OGK215" s="56"/>
      <c r="OGL215" s="56"/>
      <c r="OGM215" s="56"/>
      <c r="OGN215" s="56"/>
      <c r="OGO215" s="56"/>
      <c r="OGP215" s="56"/>
      <c r="OGQ215" s="56"/>
      <c r="OGR215" s="56"/>
      <c r="OGS215" s="56"/>
      <c r="OGT215" s="56"/>
      <c r="OGU215" s="56"/>
      <c r="OGV215" s="56"/>
      <c r="OGW215" s="56"/>
      <c r="OGX215" s="56"/>
      <c r="OGY215" s="56"/>
      <c r="OGZ215" s="56"/>
      <c r="OHA215" s="56"/>
      <c r="OHB215" s="56"/>
      <c r="OHC215" s="56"/>
      <c r="OHD215" s="56"/>
      <c r="OHE215" s="56"/>
      <c r="OHF215" s="56"/>
      <c r="OHG215" s="56"/>
      <c r="OHH215" s="56"/>
      <c r="OHI215" s="56"/>
      <c r="OHJ215" s="56"/>
      <c r="OHK215" s="56"/>
      <c r="OHL215" s="56"/>
      <c r="OHM215" s="56"/>
      <c r="OHN215" s="56"/>
      <c r="OHO215" s="56"/>
      <c r="OHP215" s="56"/>
      <c r="OHQ215" s="56"/>
      <c r="OHR215" s="56"/>
      <c r="OHS215" s="56"/>
      <c r="OHT215" s="56"/>
      <c r="OHU215" s="56"/>
      <c r="OHV215" s="56"/>
      <c r="OHW215" s="56"/>
      <c r="OHX215" s="56"/>
      <c r="OHY215" s="56"/>
      <c r="OHZ215" s="56"/>
      <c r="OIA215" s="56"/>
      <c r="OIB215" s="56"/>
      <c r="OIC215" s="56"/>
      <c r="OID215" s="56"/>
      <c r="OIE215" s="56"/>
      <c r="OIF215" s="56"/>
      <c r="OIG215" s="56"/>
      <c r="OIH215" s="56"/>
      <c r="OII215" s="56"/>
      <c r="OIJ215" s="56"/>
      <c r="OIK215" s="56"/>
      <c r="OIL215" s="56"/>
      <c r="OIM215" s="56"/>
      <c r="OIN215" s="56"/>
      <c r="OIO215" s="56"/>
      <c r="OIP215" s="56"/>
      <c r="OIQ215" s="56"/>
      <c r="OIR215" s="56"/>
      <c r="OIS215" s="56"/>
      <c r="OIT215" s="56"/>
      <c r="OIU215" s="56"/>
      <c r="OIV215" s="56"/>
      <c r="OIW215" s="56"/>
      <c r="OIX215" s="56"/>
      <c r="OIY215" s="56"/>
      <c r="OIZ215" s="56"/>
      <c r="OJA215" s="56"/>
      <c r="OJB215" s="56"/>
      <c r="OJC215" s="56"/>
      <c r="OJD215" s="56"/>
      <c r="OJE215" s="56"/>
      <c r="OJF215" s="56"/>
      <c r="OJG215" s="56"/>
      <c r="OJH215" s="56"/>
      <c r="OJI215" s="56"/>
      <c r="OJJ215" s="56"/>
      <c r="OJK215" s="56"/>
      <c r="OJL215" s="56"/>
      <c r="OJM215" s="56"/>
      <c r="OJN215" s="56"/>
      <c r="OJO215" s="56"/>
      <c r="OJP215" s="56"/>
      <c r="OJQ215" s="56"/>
      <c r="OJR215" s="56"/>
      <c r="OJS215" s="56"/>
      <c r="OJT215" s="56"/>
      <c r="OJU215" s="56"/>
      <c r="OJV215" s="56"/>
      <c r="OJW215" s="56"/>
      <c r="OJX215" s="56"/>
      <c r="OJY215" s="56"/>
      <c r="OJZ215" s="56"/>
      <c r="OKA215" s="56"/>
      <c r="OKB215" s="56"/>
      <c r="OKC215" s="56"/>
      <c r="OKD215" s="56"/>
      <c r="OKE215" s="56"/>
      <c r="OKF215" s="56"/>
      <c r="OKG215" s="56"/>
      <c r="OKH215" s="56"/>
      <c r="OKI215" s="56"/>
      <c r="OKJ215" s="56"/>
      <c r="OKK215" s="56"/>
      <c r="OKL215" s="56"/>
      <c r="OKM215" s="56"/>
      <c r="OKN215" s="56"/>
      <c r="OKO215" s="56"/>
      <c r="OKP215" s="56"/>
      <c r="OKQ215" s="56"/>
      <c r="OKR215" s="56"/>
      <c r="OKS215" s="56"/>
      <c r="OKT215" s="56"/>
      <c r="OKU215" s="56"/>
      <c r="OKV215" s="56"/>
      <c r="OKW215" s="56"/>
      <c r="OKX215" s="56"/>
      <c r="OKY215" s="56"/>
      <c r="OKZ215" s="56"/>
      <c r="OLA215" s="56"/>
      <c r="OLB215" s="56"/>
      <c r="OLC215" s="56"/>
      <c r="OLD215" s="56"/>
      <c r="OLE215" s="56"/>
      <c r="OLF215" s="56"/>
      <c r="OLG215" s="56"/>
      <c r="OLH215" s="56"/>
      <c r="OLI215" s="56"/>
      <c r="OLJ215" s="56"/>
      <c r="OLK215" s="56"/>
      <c r="OLL215" s="56"/>
      <c r="OLM215" s="56"/>
      <c r="OLN215" s="56"/>
      <c r="OLO215" s="56"/>
      <c r="OLP215" s="56"/>
      <c r="OLQ215" s="56"/>
      <c r="OLR215" s="56"/>
      <c r="OLS215" s="56"/>
      <c r="OLT215" s="56"/>
      <c r="OLU215" s="56"/>
      <c r="OLV215" s="56"/>
      <c r="OLW215" s="56"/>
      <c r="OLX215" s="56"/>
      <c r="OLY215" s="56"/>
      <c r="OLZ215" s="56"/>
      <c r="OMA215" s="56"/>
      <c r="OMB215" s="56"/>
      <c r="OMC215" s="56"/>
      <c r="OMD215" s="56"/>
      <c r="OME215" s="56"/>
      <c r="OMF215" s="56"/>
      <c r="OMG215" s="56"/>
      <c r="OMH215" s="56"/>
      <c r="OMI215" s="56"/>
      <c r="OMJ215" s="56"/>
      <c r="OMK215" s="56"/>
      <c r="OML215" s="56"/>
      <c r="OMM215" s="56"/>
      <c r="OMN215" s="56"/>
      <c r="OMO215" s="56"/>
      <c r="OMP215" s="56"/>
      <c r="OMQ215" s="56"/>
      <c r="OMR215" s="56"/>
      <c r="OMS215" s="56"/>
      <c r="OMT215" s="56"/>
      <c r="OMU215" s="56"/>
      <c r="OMV215" s="56"/>
      <c r="OMW215" s="56"/>
      <c r="OMX215" s="56"/>
      <c r="OMY215" s="56"/>
      <c r="OMZ215" s="56"/>
      <c r="ONA215" s="56"/>
      <c r="ONB215" s="56"/>
      <c r="ONC215" s="56"/>
      <c r="OND215" s="56"/>
      <c r="ONE215" s="56"/>
      <c r="ONF215" s="56"/>
      <c r="ONG215" s="56"/>
      <c r="ONH215" s="56"/>
      <c r="ONI215" s="56"/>
      <c r="ONJ215" s="56"/>
      <c r="ONK215" s="56"/>
      <c r="ONL215" s="56"/>
      <c r="ONM215" s="56"/>
      <c r="ONN215" s="56"/>
      <c r="ONO215" s="56"/>
      <c r="ONP215" s="56"/>
      <c r="ONQ215" s="56"/>
      <c r="ONR215" s="56"/>
      <c r="ONS215" s="56"/>
      <c r="ONT215" s="56"/>
      <c r="ONU215" s="56"/>
      <c r="ONV215" s="56"/>
      <c r="ONW215" s="56"/>
      <c r="ONX215" s="56"/>
      <c r="ONY215" s="56"/>
      <c r="ONZ215" s="56"/>
      <c r="OOA215" s="56"/>
      <c r="OOB215" s="56"/>
      <c r="OOC215" s="56"/>
      <c r="OOD215" s="56"/>
      <c r="OOE215" s="56"/>
      <c r="OOF215" s="56"/>
      <c r="OOG215" s="56"/>
      <c r="OOH215" s="56"/>
      <c r="OOI215" s="56"/>
      <c r="OOJ215" s="56"/>
      <c r="OOK215" s="56"/>
      <c r="OOL215" s="56"/>
      <c r="OOM215" s="56"/>
      <c r="OON215" s="56"/>
      <c r="OOO215" s="56"/>
      <c r="OOP215" s="56"/>
      <c r="OOQ215" s="56"/>
      <c r="OOR215" s="56"/>
      <c r="OOS215" s="56"/>
      <c r="OOT215" s="56"/>
      <c r="OOU215" s="56"/>
      <c r="OOV215" s="56"/>
      <c r="OOW215" s="56"/>
      <c r="OOX215" s="56"/>
      <c r="OOY215" s="56"/>
      <c r="OOZ215" s="56"/>
      <c r="OPA215" s="56"/>
      <c r="OPB215" s="56"/>
      <c r="OPC215" s="56"/>
      <c r="OPD215" s="56"/>
      <c r="OPE215" s="56"/>
      <c r="OPF215" s="56"/>
      <c r="OPG215" s="56"/>
      <c r="OPH215" s="56"/>
      <c r="OPI215" s="56"/>
      <c r="OPJ215" s="56"/>
      <c r="OPK215" s="56"/>
      <c r="OPL215" s="56"/>
      <c r="OPM215" s="56"/>
      <c r="OPN215" s="56"/>
      <c r="OPO215" s="56"/>
      <c r="OPP215" s="56"/>
      <c r="OPQ215" s="56"/>
      <c r="OPR215" s="56"/>
      <c r="OPS215" s="56"/>
      <c r="OPT215" s="56"/>
      <c r="OPU215" s="56"/>
      <c r="OPV215" s="56"/>
      <c r="OPW215" s="56"/>
      <c r="OPX215" s="56"/>
      <c r="OPY215" s="56"/>
      <c r="OPZ215" s="56"/>
      <c r="OQA215" s="56"/>
      <c r="OQB215" s="56"/>
      <c r="OQC215" s="56"/>
      <c r="OQD215" s="56"/>
      <c r="OQE215" s="56"/>
      <c r="OQF215" s="56"/>
      <c r="OQG215" s="56"/>
      <c r="OQH215" s="56"/>
      <c r="OQI215" s="56"/>
      <c r="OQJ215" s="56"/>
      <c r="OQK215" s="56"/>
      <c r="OQL215" s="56"/>
      <c r="OQM215" s="56"/>
      <c r="OQN215" s="56"/>
      <c r="OQO215" s="56"/>
      <c r="OQP215" s="56"/>
      <c r="OQQ215" s="56"/>
      <c r="OQR215" s="56"/>
      <c r="OQS215" s="56"/>
      <c r="OQT215" s="56"/>
      <c r="OQU215" s="56"/>
      <c r="OQV215" s="56"/>
      <c r="OQW215" s="56"/>
      <c r="OQX215" s="56"/>
      <c r="OQY215" s="56"/>
      <c r="OQZ215" s="56"/>
      <c r="ORA215" s="56"/>
      <c r="ORB215" s="56"/>
      <c r="ORC215" s="56"/>
      <c r="ORD215" s="56"/>
      <c r="ORE215" s="56"/>
      <c r="ORF215" s="56"/>
      <c r="ORG215" s="56"/>
      <c r="ORH215" s="56"/>
      <c r="ORI215" s="56"/>
      <c r="ORJ215" s="56"/>
      <c r="ORK215" s="56"/>
      <c r="ORL215" s="56"/>
      <c r="ORM215" s="56"/>
      <c r="ORN215" s="56"/>
      <c r="ORO215" s="56"/>
      <c r="ORP215" s="56"/>
      <c r="ORQ215" s="56"/>
      <c r="ORR215" s="56"/>
      <c r="ORS215" s="56"/>
      <c r="ORT215" s="56"/>
      <c r="ORU215" s="56"/>
      <c r="ORV215" s="56"/>
      <c r="ORW215" s="56"/>
      <c r="ORX215" s="56"/>
      <c r="ORY215" s="56"/>
      <c r="ORZ215" s="56"/>
      <c r="OSA215" s="56"/>
      <c r="OSB215" s="56"/>
      <c r="OSC215" s="56"/>
      <c r="OSD215" s="56"/>
      <c r="OSE215" s="56"/>
      <c r="OSF215" s="56"/>
      <c r="OSG215" s="56"/>
      <c r="OSH215" s="56"/>
      <c r="OSI215" s="56"/>
      <c r="OSJ215" s="56"/>
      <c r="OSK215" s="56"/>
      <c r="OSL215" s="56"/>
      <c r="OSM215" s="56"/>
      <c r="OSN215" s="56"/>
      <c r="OSO215" s="56"/>
      <c r="OSP215" s="56"/>
      <c r="OSQ215" s="56"/>
      <c r="OSR215" s="56"/>
      <c r="OSS215" s="56"/>
      <c r="OST215" s="56"/>
      <c r="OSU215" s="56"/>
      <c r="OSV215" s="56"/>
      <c r="OSW215" s="56"/>
      <c r="OSX215" s="56"/>
      <c r="OSY215" s="56"/>
      <c r="OSZ215" s="56"/>
      <c r="OTA215" s="56"/>
      <c r="OTB215" s="56"/>
      <c r="OTC215" s="56"/>
      <c r="OTD215" s="56"/>
      <c r="OTE215" s="56"/>
      <c r="OTF215" s="56"/>
      <c r="OTG215" s="56"/>
      <c r="OTH215" s="56"/>
      <c r="OTI215" s="56"/>
      <c r="OTJ215" s="56"/>
      <c r="OTK215" s="56"/>
      <c r="OTL215" s="56"/>
      <c r="OTM215" s="56"/>
      <c r="OTN215" s="56"/>
      <c r="OTO215" s="56"/>
      <c r="OTP215" s="56"/>
      <c r="OTQ215" s="56"/>
      <c r="OTR215" s="56"/>
      <c r="OTS215" s="56"/>
      <c r="OTT215" s="56"/>
      <c r="OTU215" s="56"/>
      <c r="OTV215" s="56"/>
      <c r="OTW215" s="56"/>
      <c r="OTX215" s="56"/>
      <c r="OTY215" s="56"/>
      <c r="OTZ215" s="56"/>
      <c r="OUA215" s="56"/>
      <c r="OUB215" s="56"/>
      <c r="OUC215" s="56"/>
      <c r="OUD215" s="56"/>
      <c r="OUE215" s="56"/>
      <c r="OUF215" s="56"/>
      <c r="OUG215" s="56"/>
      <c r="OUH215" s="56"/>
      <c r="OUI215" s="56"/>
      <c r="OUJ215" s="56"/>
      <c r="OUK215" s="56"/>
      <c r="OUL215" s="56"/>
      <c r="OUM215" s="56"/>
      <c r="OUN215" s="56"/>
      <c r="OUO215" s="56"/>
      <c r="OUP215" s="56"/>
      <c r="OUQ215" s="56"/>
      <c r="OUR215" s="56"/>
      <c r="OUS215" s="56"/>
      <c r="OUT215" s="56"/>
      <c r="OUU215" s="56"/>
      <c r="OUV215" s="56"/>
      <c r="OUW215" s="56"/>
      <c r="OUX215" s="56"/>
      <c r="OUY215" s="56"/>
      <c r="OUZ215" s="56"/>
      <c r="OVA215" s="56"/>
      <c r="OVB215" s="56"/>
      <c r="OVC215" s="56"/>
      <c r="OVD215" s="56"/>
      <c r="OVE215" s="56"/>
      <c r="OVF215" s="56"/>
      <c r="OVG215" s="56"/>
      <c r="OVH215" s="56"/>
      <c r="OVI215" s="56"/>
      <c r="OVJ215" s="56"/>
      <c r="OVK215" s="56"/>
      <c r="OVL215" s="56"/>
      <c r="OVM215" s="56"/>
      <c r="OVN215" s="56"/>
      <c r="OVO215" s="56"/>
      <c r="OVP215" s="56"/>
      <c r="OVQ215" s="56"/>
      <c r="OVR215" s="56"/>
      <c r="OVS215" s="56"/>
      <c r="OVT215" s="56"/>
      <c r="OVU215" s="56"/>
      <c r="OVV215" s="56"/>
      <c r="OVW215" s="56"/>
      <c r="OVX215" s="56"/>
      <c r="OVY215" s="56"/>
      <c r="OVZ215" s="56"/>
      <c r="OWA215" s="56"/>
      <c r="OWB215" s="56"/>
      <c r="OWC215" s="56"/>
      <c r="OWD215" s="56"/>
      <c r="OWE215" s="56"/>
      <c r="OWF215" s="56"/>
      <c r="OWG215" s="56"/>
      <c r="OWH215" s="56"/>
      <c r="OWI215" s="56"/>
      <c r="OWJ215" s="56"/>
      <c r="OWK215" s="56"/>
      <c r="OWL215" s="56"/>
      <c r="OWM215" s="56"/>
      <c r="OWN215" s="56"/>
      <c r="OWO215" s="56"/>
      <c r="OWP215" s="56"/>
      <c r="OWQ215" s="56"/>
      <c r="OWR215" s="56"/>
      <c r="OWS215" s="56"/>
      <c r="OWT215" s="56"/>
      <c r="OWU215" s="56"/>
      <c r="OWV215" s="56"/>
      <c r="OWW215" s="56"/>
      <c r="OWX215" s="56"/>
      <c r="OWY215" s="56"/>
      <c r="OWZ215" s="56"/>
      <c r="OXA215" s="56"/>
      <c r="OXB215" s="56"/>
      <c r="OXC215" s="56"/>
      <c r="OXD215" s="56"/>
      <c r="OXE215" s="56"/>
      <c r="OXF215" s="56"/>
      <c r="OXG215" s="56"/>
      <c r="OXH215" s="56"/>
      <c r="OXI215" s="56"/>
      <c r="OXJ215" s="56"/>
      <c r="OXK215" s="56"/>
      <c r="OXL215" s="56"/>
      <c r="OXM215" s="56"/>
      <c r="OXN215" s="56"/>
      <c r="OXO215" s="56"/>
      <c r="OXP215" s="56"/>
      <c r="OXQ215" s="56"/>
      <c r="OXR215" s="56"/>
      <c r="OXS215" s="56"/>
      <c r="OXT215" s="56"/>
      <c r="OXU215" s="56"/>
      <c r="OXV215" s="56"/>
      <c r="OXW215" s="56"/>
      <c r="OXX215" s="56"/>
      <c r="OXY215" s="56"/>
      <c r="OXZ215" s="56"/>
      <c r="OYA215" s="56"/>
      <c r="OYB215" s="56"/>
      <c r="OYC215" s="56"/>
      <c r="OYD215" s="56"/>
      <c r="OYE215" s="56"/>
      <c r="OYF215" s="56"/>
      <c r="OYG215" s="56"/>
      <c r="OYH215" s="56"/>
      <c r="OYI215" s="56"/>
      <c r="OYJ215" s="56"/>
      <c r="OYK215" s="56"/>
      <c r="OYL215" s="56"/>
      <c r="OYM215" s="56"/>
      <c r="OYN215" s="56"/>
      <c r="OYO215" s="56"/>
      <c r="OYP215" s="56"/>
      <c r="OYQ215" s="56"/>
      <c r="OYR215" s="56"/>
      <c r="OYS215" s="56"/>
      <c r="OYT215" s="56"/>
      <c r="OYU215" s="56"/>
      <c r="OYV215" s="56"/>
      <c r="OYW215" s="56"/>
      <c r="OYX215" s="56"/>
      <c r="OYY215" s="56"/>
      <c r="OYZ215" s="56"/>
      <c r="OZA215" s="56"/>
      <c r="OZB215" s="56"/>
      <c r="OZC215" s="56"/>
      <c r="OZD215" s="56"/>
      <c r="OZE215" s="56"/>
      <c r="OZF215" s="56"/>
      <c r="OZG215" s="56"/>
      <c r="OZH215" s="56"/>
      <c r="OZI215" s="56"/>
      <c r="OZJ215" s="56"/>
      <c r="OZK215" s="56"/>
      <c r="OZL215" s="56"/>
      <c r="OZM215" s="56"/>
      <c r="OZN215" s="56"/>
      <c r="OZO215" s="56"/>
      <c r="OZP215" s="56"/>
      <c r="OZQ215" s="56"/>
      <c r="OZR215" s="56"/>
      <c r="OZS215" s="56"/>
      <c r="OZT215" s="56"/>
      <c r="OZU215" s="56"/>
      <c r="OZV215" s="56"/>
      <c r="OZW215" s="56"/>
      <c r="OZX215" s="56"/>
      <c r="OZY215" s="56"/>
      <c r="OZZ215" s="56"/>
      <c r="PAA215" s="56"/>
      <c r="PAB215" s="56"/>
      <c r="PAC215" s="56"/>
      <c r="PAD215" s="56"/>
      <c r="PAE215" s="56"/>
      <c r="PAF215" s="56"/>
      <c r="PAG215" s="56"/>
      <c r="PAH215" s="56"/>
      <c r="PAI215" s="56"/>
      <c r="PAJ215" s="56"/>
      <c r="PAK215" s="56"/>
      <c r="PAL215" s="56"/>
      <c r="PAM215" s="56"/>
      <c r="PAN215" s="56"/>
      <c r="PAO215" s="56"/>
      <c r="PAP215" s="56"/>
      <c r="PAQ215" s="56"/>
      <c r="PAR215" s="56"/>
      <c r="PAS215" s="56"/>
      <c r="PAT215" s="56"/>
      <c r="PAU215" s="56"/>
      <c r="PAV215" s="56"/>
      <c r="PAW215" s="56"/>
      <c r="PAX215" s="56"/>
      <c r="PAY215" s="56"/>
      <c r="PAZ215" s="56"/>
      <c r="PBA215" s="56"/>
      <c r="PBB215" s="56"/>
      <c r="PBC215" s="56"/>
      <c r="PBD215" s="56"/>
      <c r="PBE215" s="56"/>
      <c r="PBF215" s="56"/>
      <c r="PBG215" s="56"/>
      <c r="PBH215" s="56"/>
      <c r="PBI215" s="56"/>
      <c r="PBJ215" s="56"/>
      <c r="PBK215" s="56"/>
      <c r="PBL215" s="56"/>
      <c r="PBM215" s="56"/>
      <c r="PBN215" s="56"/>
      <c r="PBO215" s="56"/>
      <c r="PBP215" s="56"/>
      <c r="PBQ215" s="56"/>
      <c r="PBR215" s="56"/>
      <c r="PBS215" s="56"/>
      <c r="PBT215" s="56"/>
      <c r="PBU215" s="56"/>
      <c r="PBV215" s="56"/>
      <c r="PBW215" s="56"/>
      <c r="PBX215" s="56"/>
      <c r="PBY215" s="56"/>
      <c r="PBZ215" s="56"/>
      <c r="PCA215" s="56"/>
      <c r="PCB215" s="56"/>
      <c r="PCC215" s="56"/>
      <c r="PCD215" s="56"/>
      <c r="PCE215" s="56"/>
      <c r="PCF215" s="56"/>
      <c r="PCG215" s="56"/>
      <c r="PCH215" s="56"/>
      <c r="PCI215" s="56"/>
      <c r="PCJ215" s="56"/>
      <c r="PCK215" s="56"/>
      <c r="PCL215" s="56"/>
      <c r="PCM215" s="56"/>
      <c r="PCN215" s="56"/>
      <c r="PCO215" s="56"/>
      <c r="PCP215" s="56"/>
      <c r="PCQ215" s="56"/>
      <c r="PCR215" s="56"/>
      <c r="PCS215" s="56"/>
      <c r="PCT215" s="56"/>
      <c r="PCU215" s="56"/>
      <c r="PCV215" s="56"/>
      <c r="PCW215" s="56"/>
      <c r="PCX215" s="56"/>
      <c r="PCY215" s="56"/>
      <c r="PCZ215" s="56"/>
      <c r="PDA215" s="56"/>
      <c r="PDB215" s="56"/>
      <c r="PDC215" s="56"/>
      <c r="PDD215" s="56"/>
      <c r="PDE215" s="56"/>
      <c r="PDF215" s="56"/>
      <c r="PDG215" s="56"/>
      <c r="PDH215" s="56"/>
      <c r="PDI215" s="56"/>
      <c r="PDJ215" s="56"/>
      <c r="PDK215" s="56"/>
      <c r="PDL215" s="56"/>
      <c r="PDM215" s="56"/>
      <c r="PDN215" s="56"/>
      <c r="PDO215" s="56"/>
      <c r="PDP215" s="56"/>
      <c r="PDQ215" s="56"/>
      <c r="PDR215" s="56"/>
      <c r="PDS215" s="56"/>
      <c r="PDT215" s="56"/>
      <c r="PDU215" s="56"/>
      <c r="PDV215" s="56"/>
      <c r="PDW215" s="56"/>
      <c r="PDX215" s="56"/>
      <c r="PDY215" s="56"/>
      <c r="PDZ215" s="56"/>
      <c r="PEA215" s="56"/>
      <c r="PEB215" s="56"/>
      <c r="PEC215" s="56"/>
      <c r="PED215" s="56"/>
      <c r="PEE215" s="56"/>
      <c r="PEF215" s="56"/>
      <c r="PEG215" s="56"/>
      <c r="PEH215" s="56"/>
      <c r="PEI215" s="56"/>
      <c r="PEJ215" s="56"/>
      <c r="PEK215" s="56"/>
      <c r="PEL215" s="56"/>
      <c r="PEM215" s="56"/>
      <c r="PEN215" s="56"/>
      <c r="PEO215" s="56"/>
      <c r="PEP215" s="56"/>
      <c r="PEQ215" s="56"/>
      <c r="PER215" s="56"/>
      <c r="PES215" s="56"/>
      <c r="PET215" s="56"/>
      <c r="PEU215" s="56"/>
      <c r="PEV215" s="56"/>
      <c r="PEW215" s="56"/>
      <c r="PEX215" s="56"/>
      <c r="PEY215" s="56"/>
      <c r="PEZ215" s="56"/>
      <c r="PFA215" s="56"/>
      <c r="PFB215" s="56"/>
      <c r="PFC215" s="56"/>
      <c r="PFD215" s="56"/>
      <c r="PFE215" s="56"/>
      <c r="PFF215" s="56"/>
      <c r="PFG215" s="56"/>
      <c r="PFH215" s="56"/>
      <c r="PFI215" s="56"/>
      <c r="PFJ215" s="56"/>
      <c r="PFK215" s="56"/>
      <c r="PFL215" s="56"/>
      <c r="PFM215" s="56"/>
      <c r="PFN215" s="56"/>
      <c r="PFO215" s="56"/>
      <c r="PFP215" s="56"/>
      <c r="PFQ215" s="56"/>
      <c r="PFR215" s="56"/>
      <c r="PFS215" s="56"/>
      <c r="PFT215" s="56"/>
      <c r="PFU215" s="56"/>
      <c r="PFV215" s="56"/>
      <c r="PFW215" s="56"/>
      <c r="PFX215" s="56"/>
      <c r="PFY215" s="56"/>
      <c r="PFZ215" s="56"/>
      <c r="PGA215" s="56"/>
      <c r="PGB215" s="56"/>
      <c r="PGC215" s="56"/>
      <c r="PGD215" s="56"/>
      <c r="PGE215" s="56"/>
      <c r="PGF215" s="56"/>
      <c r="PGG215" s="56"/>
      <c r="PGH215" s="56"/>
      <c r="PGI215" s="56"/>
      <c r="PGJ215" s="56"/>
      <c r="PGK215" s="56"/>
      <c r="PGL215" s="56"/>
      <c r="PGM215" s="56"/>
      <c r="PGN215" s="56"/>
      <c r="PGO215" s="56"/>
      <c r="PGP215" s="56"/>
      <c r="PGQ215" s="56"/>
      <c r="PGR215" s="56"/>
      <c r="PGS215" s="56"/>
      <c r="PGT215" s="56"/>
      <c r="PGU215" s="56"/>
      <c r="PGV215" s="56"/>
      <c r="PGW215" s="56"/>
      <c r="PGX215" s="56"/>
      <c r="PGY215" s="56"/>
      <c r="PGZ215" s="56"/>
      <c r="PHA215" s="56"/>
      <c r="PHB215" s="56"/>
      <c r="PHC215" s="56"/>
      <c r="PHD215" s="56"/>
      <c r="PHE215" s="56"/>
      <c r="PHF215" s="56"/>
      <c r="PHG215" s="56"/>
      <c r="PHH215" s="56"/>
      <c r="PHI215" s="56"/>
      <c r="PHJ215" s="56"/>
      <c r="PHK215" s="56"/>
      <c r="PHL215" s="56"/>
      <c r="PHM215" s="56"/>
      <c r="PHN215" s="56"/>
      <c r="PHO215" s="56"/>
      <c r="PHP215" s="56"/>
      <c r="PHQ215" s="56"/>
      <c r="PHR215" s="56"/>
      <c r="PHS215" s="56"/>
      <c r="PHT215" s="56"/>
      <c r="PHU215" s="56"/>
      <c r="PHV215" s="56"/>
      <c r="PHW215" s="56"/>
      <c r="PHX215" s="56"/>
      <c r="PHY215" s="56"/>
      <c r="PHZ215" s="56"/>
      <c r="PIA215" s="56"/>
      <c r="PIB215" s="56"/>
      <c r="PIC215" s="56"/>
      <c r="PID215" s="56"/>
      <c r="PIE215" s="56"/>
      <c r="PIF215" s="56"/>
      <c r="PIG215" s="56"/>
      <c r="PIH215" s="56"/>
      <c r="PII215" s="56"/>
      <c r="PIJ215" s="56"/>
      <c r="PIK215" s="56"/>
      <c r="PIL215" s="56"/>
      <c r="PIM215" s="56"/>
      <c r="PIN215" s="56"/>
      <c r="PIO215" s="56"/>
      <c r="PIP215" s="56"/>
      <c r="PIQ215" s="56"/>
      <c r="PIR215" s="56"/>
      <c r="PIS215" s="56"/>
      <c r="PIT215" s="56"/>
      <c r="PIU215" s="56"/>
      <c r="PIV215" s="56"/>
      <c r="PIW215" s="56"/>
      <c r="PIX215" s="56"/>
      <c r="PIY215" s="56"/>
      <c r="PIZ215" s="56"/>
      <c r="PJA215" s="56"/>
      <c r="PJB215" s="56"/>
      <c r="PJC215" s="56"/>
      <c r="PJD215" s="56"/>
      <c r="PJE215" s="56"/>
      <c r="PJF215" s="56"/>
      <c r="PJG215" s="56"/>
      <c r="PJH215" s="56"/>
      <c r="PJI215" s="56"/>
      <c r="PJJ215" s="56"/>
      <c r="PJK215" s="56"/>
      <c r="PJL215" s="56"/>
      <c r="PJM215" s="56"/>
      <c r="PJN215" s="56"/>
      <c r="PJO215" s="56"/>
      <c r="PJP215" s="56"/>
      <c r="PJQ215" s="56"/>
      <c r="PJR215" s="56"/>
      <c r="PJS215" s="56"/>
      <c r="PJT215" s="56"/>
      <c r="PJU215" s="56"/>
      <c r="PJV215" s="56"/>
      <c r="PJW215" s="56"/>
      <c r="PJX215" s="56"/>
      <c r="PJY215" s="56"/>
      <c r="PJZ215" s="56"/>
      <c r="PKA215" s="56"/>
      <c r="PKB215" s="56"/>
      <c r="PKC215" s="56"/>
      <c r="PKD215" s="56"/>
      <c r="PKE215" s="56"/>
      <c r="PKF215" s="56"/>
      <c r="PKG215" s="56"/>
      <c r="PKH215" s="56"/>
      <c r="PKI215" s="56"/>
      <c r="PKJ215" s="56"/>
      <c r="PKK215" s="56"/>
      <c r="PKL215" s="56"/>
      <c r="PKM215" s="56"/>
      <c r="PKN215" s="56"/>
      <c r="PKO215" s="56"/>
      <c r="PKP215" s="56"/>
      <c r="PKQ215" s="56"/>
      <c r="PKR215" s="56"/>
      <c r="PKS215" s="56"/>
      <c r="PKT215" s="56"/>
      <c r="PKU215" s="56"/>
      <c r="PKV215" s="56"/>
      <c r="PKW215" s="56"/>
      <c r="PKX215" s="56"/>
      <c r="PKY215" s="56"/>
      <c r="PKZ215" s="56"/>
      <c r="PLA215" s="56"/>
      <c r="PLB215" s="56"/>
      <c r="PLC215" s="56"/>
      <c r="PLD215" s="56"/>
      <c r="PLE215" s="56"/>
      <c r="PLF215" s="56"/>
      <c r="PLG215" s="56"/>
      <c r="PLH215" s="56"/>
      <c r="PLI215" s="56"/>
      <c r="PLJ215" s="56"/>
      <c r="PLK215" s="56"/>
      <c r="PLL215" s="56"/>
      <c r="PLM215" s="56"/>
      <c r="PLN215" s="56"/>
      <c r="PLO215" s="56"/>
      <c r="PLP215" s="56"/>
      <c r="PLQ215" s="56"/>
      <c r="PLR215" s="56"/>
      <c r="PLS215" s="56"/>
      <c r="PLT215" s="56"/>
      <c r="PLU215" s="56"/>
      <c r="PLV215" s="56"/>
      <c r="PLW215" s="56"/>
      <c r="PLX215" s="56"/>
      <c r="PLY215" s="56"/>
      <c r="PLZ215" s="56"/>
      <c r="PMA215" s="56"/>
      <c r="PMB215" s="56"/>
      <c r="PMC215" s="56"/>
      <c r="PMD215" s="56"/>
      <c r="PME215" s="56"/>
      <c r="PMF215" s="56"/>
      <c r="PMG215" s="56"/>
      <c r="PMH215" s="56"/>
      <c r="PMI215" s="56"/>
      <c r="PMJ215" s="56"/>
      <c r="PMK215" s="56"/>
      <c r="PML215" s="56"/>
      <c r="PMM215" s="56"/>
      <c r="PMN215" s="56"/>
      <c r="PMO215" s="56"/>
      <c r="PMP215" s="56"/>
      <c r="PMQ215" s="56"/>
      <c r="PMR215" s="56"/>
      <c r="PMS215" s="56"/>
      <c r="PMT215" s="56"/>
      <c r="PMU215" s="56"/>
      <c r="PMV215" s="56"/>
      <c r="PMW215" s="56"/>
      <c r="PMX215" s="56"/>
      <c r="PMY215" s="56"/>
      <c r="PMZ215" s="56"/>
      <c r="PNA215" s="56"/>
      <c r="PNB215" s="56"/>
      <c r="PNC215" s="56"/>
      <c r="PND215" s="56"/>
      <c r="PNE215" s="56"/>
      <c r="PNF215" s="56"/>
      <c r="PNG215" s="56"/>
      <c r="PNH215" s="56"/>
      <c r="PNI215" s="56"/>
      <c r="PNJ215" s="56"/>
      <c r="PNK215" s="56"/>
      <c r="PNL215" s="56"/>
      <c r="PNM215" s="56"/>
      <c r="PNN215" s="56"/>
      <c r="PNO215" s="56"/>
      <c r="PNP215" s="56"/>
      <c r="PNQ215" s="56"/>
      <c r="PNR215" s="56"/>
      <c r="PNS215" s="56"/>
      <c r="PNT215" s="56"/>
      <c r="PNU215" s="56"/>
      <c r="PNV215" s="56"/>
      <c r="PNW215" s="56"/>
      <c r="PNX215" s="56"/>
      <c r="PNY215" s="56"/>
      <c r="PNZ215" s="56"/>
      <c r="POA215" s="56"/>
      <c r="POB215" s="56"/>
      <c r="POC215" s="56"/>
      <c r="POD215" s="56"/>
      <c r="POE215" s="56"/>
      <c r="POF215" s="56"/>
      <c r="POG215" s="56"/>
      <c r="POH215" s="56"/>
      <c r="POI215" s="56"/>
      <c r="POJ215" s="56"/>
      <c r="POK215" s="56"/>
      <c r="POL215" s="56"/>
      <c r="POM215" s="56"/>
      <c r="PON215" s="56"/>
      <c r="POO215" s="56"/>
      <c r="POP215" s="56"/>
      <c r="POQ215" s="56"/>
      <c r="POR215" s="56"/>
      <c r="POS215" s="56"/>
      <c r="POT215" s="56"/>
      <c r="POU215" s="56"/>
      <c r="POV215" s="56"/>
      <c r="POW215" s="56"/>
      <c r="POX215" s="56"/>
      <c r="POY215" s="56"/>
      <c r="POZ215" s="56"/>
      <c r="PPA215" s="56"/>
      <c r="PPB215" s="56"/>
      <c r="PPC215" s="56"/>
      <c r="PPD215" s="56"/>
      <c r="PPE215" s="56"/>
      <c r="PPF215" s="56"/>
      <c r="PPG215" s="56"/>
      <c r="PPH215" s="56"/>
      <c r="PPI215" s="56"/>
      <c r="PPJ215" s="56"/>
      <c r="PPK215" s="56"/>
      <c r="PPL215" s="56"/>
      <c r="PPM215" s="56"/>
      <c r="PPN215" s="56"/>
      <c r="PPO215" s="56"/>
      <c r="PPP215" s="56"/>
      <c r="PPQ215" s="56"/>
      <c r="PPR215" s="56"/>
      <c r="PPS215" s="56"/>
      <c r="PPT215" s="56"/>
      <c r="PPU215" s="56"/>
      <c r="PPV215" s="56"/>
      <c r="PPW215" s="56"/>
      <c r="PPX215" s="56"/>
      <c r="PPY215" s="56"/>
      <c r="PPZ215" s="56"/>
      <c r="PQA215" s="56"/>
      <c r="PQB215" s="56"/>
      <c r="PQC215" s="56"/>
      <c r="PQD215" s="56"/>
      <c r="PQE215" s="56"/>
      <c r="PQF215" s="56"/>
      <c r="PQG215" s="56"/>
      <c r="PQH215" s="56"/>
      <c r="PQI215" s="56"/>
      <c r="PQJ215" s="56"/>
      <c r="PQK215" s="56"/>
      <c r="PQL215" s="56"/>
      <c r="PQM215" s="56"/>
      <c r="PQN215" s="56"/>
      <c r="PQO215" s="56"/>
      <c r="PQP215" s="56"/>
      <c r="PQQ215" s="56"/>
      <c r="PQR215" s="56"/>
      <c r="PQS215" s="56"/>
      <c r="PQT215" s="56"/>
      <c r="PQU215" s="56"/>
      <c r="PQV215" s="56"/>
      <c r="PQW215" s="56"/>
      <c r="PQX215" s="56"/>
      <c r="PQY215" s="56"/>
      <c r="PQZ215" s="56"/>
      <c r="PRA215" s="56"/>
      <c r="PRB215" s="56"/>
      <c r="PRC215" s="56"/>
      <c r="PRD215" s="56"/>
      <c r="PRE215" s="56"/>
      <c r="PRF215" s="56"/>
      <c r="PRG215" s="56"/>
      <c r="PRH215" s="56"/>
      <c r="PRI215" s="56"/>
      <c r="PRJ215" s="56"/>
      <c r="PRK215" s="56"/>
      <c r="PRL215" s="56"/>
      <c r="PRM215" s="56"/>
      <c r="PRN215" s="56"/>
      <c r="PRO215" s="56"/>
      <c r="PRP215" s="56"/>
      <c r="PRQ215" s="56"/>
      <c r="PRR215" s="56"/>
      <c r="PRS215" s="56"/>
      <c r="PRT215" s="56"/>
      <c r="PRU215" s="56"/>
      <c r="PRV215" s="56"/>
      <c r="PRW215" s="56"/>
      <c r="PRX215" s="56"/>
      <c r="PRY215" s="56"/>
      <c r="PRZ215" s="56"/>
      <c r="PSA215" s="56"/>
      <c r="PSB215" s="56"/>
      <c r="PSC215" s="56"/>
      <c r="PSD215" s="56"/>
      <c r="PSE215" s="56"/>
      <c r="PSF215" s="56"/>
      <c r="PSG215" s="56"/>
      <c r="PSH215" s="56"/>
      <c r="PSI215" s="56"/>
      <c r="PSJ215" s="56"/>
      <c r="PSK215" s="56"/>
      <c r="PSL215" s="56"/>
      <c r="PSM215" s="56"/>
      <c r="PSN215" s="56"/>
      <c r="PSO215" s="56"/>
      <c r="PSP215" s="56"/>
      <c r="PSQ215" s="56"/>
      <c r="PSR215" s="56"/>
      <c r="PSS215" s="56"/>
      <c r="PST215" s="56"/>
      <c r="PSU215" s="56"/>
      <c r="PSV215" s="56"/>
      <c r="PSW215" s="56"/>
      <c r="PSX215" s="56"/>
      <c r="PSY215" s="56"/>
      <c r="PSZ215" s="56"/>
      <c r="PTA215" s="56"/>
      <c r="PTB215" s="56"/>
      <c r="PTC215" s="56"/>
      <c r="PTD215" s="56"/>
      <c r="PTE215" s="56"/>
      <c r="PTF215" s="56"/>
      <c r="PTG215" s="56"/>
      <c r="PTH215" s="56"/>
      <c r="PTI215" s="56"/>
      <c r="PTJ215" s="56"/>
      <c r="PTK215" s="56"/>
      <c r="PTL215" s="56"/>
      <c r="PTM215" s="56"/>
      <c r="PTN215" s="56"/>
      <c r="PTO215" s="56"/>
      <c r="PTP215" s="56"/>
      <c r="PTQ215" s="56"/>
      <c r="PTR215" s="56"/>
      <c r="PTS215" s="56"/>
      <c r="PTT215" s="56"/>
      <c r="PTU215" s="56"/>
      <c r="PTV215" s="56"/>
      <c r="PTW215" s="56"/>
      <c r="PTX215" s="56"/>
      <c r="PTY215" s="56"/>
      <c r="PTZ215" s="56"/>
      <c r="PUA215" s="56"/>
      <c r="PUB215" s="56"/>
      <c r="PUC215" s="56"/>
      <c r="PUD215" s="56"/>
      <c r="PUE215" s="56"/>
      <c r="PUF215" s="56"/>
      <c r="PUG215" s="56"/>
      <c r="PUH215" s="56"/>
      <c r="PUI215" s="56"/>
      <c r="PUJ215" s="56"/>
      <c r="PUK215" s="56"/>
      <c r="PUL215" s="56"/>
      <c r="PUM215" s="56"/>
      <c r="PUN215" s="56"/>
      <c r="PUO215" s="56"/>
      <c r="PUP215" s="56"/>
      <c r="PUQ215" s="56"/>
      <c r="PUR215" s="56"/>
      <c r="PUS215" s="56"/>
      <c r="PUT215" s="56"/>
      <c r="PUU215" s="56"/>
      <c r="PUV215" s="56"/>
      <c r="PUW215" s="56"/>
      <c r="PUX215" s="56"/>
      <c r="PUY215" s="56"/>
      <c r="PUZ215" s="56"/>
      <c r="PVA215" s="56"/>
      <c r="PVB215" s="56"/>
      <c r="PVC215" s="56"/>
      <c r="PVD215" s="56"/>
      <c r="PVE215" s="56"/>
      <c r="PVF215" s="56"/>
      <c r="PVG215" s="56"/>
      <c r="PVH215" s="56"/>
      <c r="PVI215" s="56"/>
      <c r="PVJ215" s="56"/>
      <c r="PVK215" s="56"/>
      <c r="PVL215" s="56"/>
      <c r="PVM215" s="56"/>
      <c r="PVN215" s="56"/>
      <c r="PVO215" s="56"/>
      <c r="PVP215" s="56"/>
      <c r="PVQ215" s="56"/>
      <c r="PVR215" s="56"/>
      <c r="PVS215" s="56"/>
      <c r="PVT215" s="56"/>
      <c r="PVU215" s="56"/>
      <c r="PVV215" s="56"/>
      <c r="PVW215" s="56"/>
      <c r="PVX215" s="56"/>
      <c r="PVY215" s="56"/>
      <c r="PVZ215" s="56"/>
      <c r="PWA215" s="56"/>
      <c r="PWB215" s="56"/>
      <c r="PWC215" s="56"/>
      <c r="PWD215" s="56"/>
      <c r="PWE215" s="56"/>
      <c r="PWF215" s="56"/>
      <c r="PWG215" s="56"/>
      <c r="PWH215" s="56"/>
      <c r="PWI215" s="56"/>
      <c r="PWJ215" s="56"/>
      <c r="PWK215" s="56"/>
      <c r="PWL215" s="56"/>
      <c r="PWM215" s="56"/>
      <c r="PWN215" s="56"/>
      <c r="PWO215" s="56"/>
      <c r="PWP215" s="56"/>
      <c r="PWQ215" s="56"/>
      <c r="PWR215" s="56"/>
      <c r="PWS215" s="56"/>
      <c r="PWT215" s="56"/>
      <c r="PWU215" s="56"/>
      <c r="PWV215" s="56"/>
      <c r="PWW215" s="56"/>
      <c r="PWX215" s="56"/>
      <c r="PWY215" s="56"/>
      <c r="PWZ215" s="56"/>
      <c r="PXA215" s="56"/>
      <c r="PXB215" s="56"/>
      <c r="PXC215" s="56"/>
      <c r="PXD215" s="56"/>
      <c r="PXE215" s="56"/>
      <c r="PXF215" s="56"/>
      <c r="PXG215" s="56"/>
      <c r="PXH215" s="56"/>
      <c r="PXI215" s="56"/>
      <c r="PXJ215" s="56"/>
      <c r="PXK215" s="56"/>
      <c r="PXL215" s="56"/>
      <c r="PXM215" s="56"/>
      <c r="PXN215" s="56"/>
      <c r="PXO215" s="56"/>
      <c r="PXP215" s="56"/>
      <c r="PXQ215" s="56"/>
      <c r="PXR215" s="56"/>
      <c r="PXS215" s="56"/>
      <c r="PXT215" s="56"/>
      <c r="PXU215" s="56"/>
      <c r="PXV215" s="56"/>
      <c r="PXW215" s="56"/>
      <c r="PXX215" s="56"/>
      <c r="PXY215" s="56"/>
      <c r="PXZ215" s="56"/>
      <c r="PYA215" s="56"/>
      <c r="PYB215" s="56"/>
      <c r="PYC215" s="56"/>
      <c r="PYD215" s="56"/>
      <c r="PYE215" s="56"/>
      <c r="PYF215" s="56"/>
      <c r="PYG215" s="56"/>
      <c r="PYH215" s="56"/>
      <c r="PYI215" s="56"/>
      <c r="PYJ215" s="56"/>
      <c r="PYK215" s="56"/>
      <c r="PYL215" s="56"/>
      <c r="PYM215" s="56"/>
      <c r="PYN215" s="56"/>
      <c r="PYO215" s="56"/>
      <c r="PYP215" s="56"/>
      <c r="PYQ215" s="56"/>
      <c r="PYR215" s="56"/>
      <c r="PYS215" s="56"/>
      <c r="PYT215" s="56"/>
      <c r="PYU215" s="56"/>
      <c r="PYV215" s="56"/>
      <c r="PYW215" s="56"/>
      <c r="PYX215" s="56"/>
      <c r="PYY215" s="56"/>
      <c r="PYZ215" s="56"/>
      <c r="PZA215" s="56"/>
      <c r="PZB215" s="56"/>
      <c r="PZC215" s="56"/>
      <c r="PZD215" s="56"/>
      <c r="PZE215" s="56"/>
      <c r="PZF215" s="56"/>
      <c r="PZG215" s="56"/>
      <c r="PZH215" s="56"/>
      <c r="PZI215" s="56"/>
      <c r="PZJ215" s="56"/>
      <c r="PZK215" s="56"/>
      <c r="PZL215" s="56"/>
      <c r="PZM215" s="56"/>
      <c r="PZN215" s="56"/>
      <c r="PZO215" s="56"/>
      <c r="PZP215" s="56"/>
      <c r="PZQ215" s="56"/>
      <c r="PZR215" s="56"/>
      <c r="PZS215" s="56"/>
      <c r="PZT215" s="56"/>
      <c r="PZU215" s="56"/>
      <c r="PZV215" s="56"/>
      <c r="PZW215" s="56"/>
      <c r="PZX215" s="56"/>
      <c r="PZY215" s="56"/>
      <c r="PZZ215" s="56"/>
      <c r="QAA215" s="56"/>
      <c r="QAB215" s="56"/>
      <c r="QAC215" s="56"/>
      <c r="QAD215" s="56"/>
      <c r="QAE215" s="56"/>
      <c r="QAF215" s="56"/>
      <c r="QAG215" s="56"/>
      <c r="QAH215" s="56"/>
      <c r="QAI215" s="56"/>
      <c r="QAJ215" s="56"/>
      <c r="QAK215" s="56"/>
      <c r="QAL215" s="56"/>
      <c r="QAM215" s="56"/>
      <c r="QAN215" s="56"/>
      <c r="QAO215" s="56"/>
      <c r="QAP215" s="56"/>
      <c r="QAQ215" s="56"/>
      <c r="QAR215" s="56"/>
      <c r="QAS215" s="56"/>
      <c r="QAT215" s="56"/>
      <c r="QAU215" s="56"/>
      <c r="QAV215" s="56"/>
      <c r="QAW215" s="56"/>
      <c r="QAX215" s="56"/>
      <c r="QAY215" s="56"/>
      <c r="QAZ215" s="56"/>
      <c r="QBA215" s="56"/>
      <c r="QBB215" s="56"/>
      <c r="QBC215" s="56"/>
      <c r="QBD215" s="56"/>
      <c r="QBE215" s="56"/>
      <c r="QBF215" s="56"/>
      <c r="QBG215" s="56"/>
      <c r="QBH215" s="56"/>
      <c r="QBI215" s="56"/>
      <c r="QBJ215" s="56"/>
      <c r="QBK215" s="56"/>
      <c r="QBL215" s="56"/>
      <c r="QBM215" s="56"/>
      <c r="QBN215" s="56"/>
      <c r="QBO215" s="56"/>
      <c r="QBP215" s="56"/>
      <c r="QBQ215" s="56"/>
      <c r="QBR215" s="56"/>
      <c r="QBS215" s="56"/>
      <c r="QBT215" s="56"/>
      <c r="QBU215" s="56"/>
      <c r="QBV215" s="56"/>
      <c r="QBW215" s="56"/>
      <c r="QBX215" s="56"/>
      <c r="QBY215" s="56"/>
      <c r="QBZ215" s="56"/>
      <c r="QCA215" s="56"/>
      <c r="QCB215" s="56"/>
      <c r="QCC215" s="56"/>
      <c r="QCD215" s="56"/>
      <c r="QCE215" s="56"/>
      <c r="QCF215" s="56"/>
      <c r="QCG215" s="56"/>
      <c r="QCH215" s="56"/>
      <c r="QCI215" s="56"/>
      <c r="QCJ215" s="56"/>
      <c r="QCK215" s="56"/>
      <c r="QCL215" s="56"/>
      <c r="QCM215" s="56"/>
      <c r="QCN215" s="56"/>
      <c r="QCO215" s="56"/>
      <c r="QCP215" s="56"/>
      <c r="QCQ215" s="56"/>
      <c r="QCR215" s="56"/>
      <c r="QCS215" s="56"/>
      <c r="QCT215" s="56"/>
      <c r="QCU215" s="56"/>
      <c r="QCV215" s="56"/>
      <c r="QCW215" s="56"/>
      <c r="QCX215" s="56"/>
      <c r="QCY215" s="56"/>
      <c r="QCZ215" s="56"/>
      <c r="QDA215" s="56"/>
      <c r="QDB215" s="56"/>
      <c r="QDC215" s="56"/>
      <c r="QDD215" s="56"/>
      <c r="QDE215" s="56"/>
      <c r="QDF215" s="56"/>
      <c r="QDG215" s="56"/>
      <c r="QDH215" s="56"/>
      <c r="QDI215" s="56"/>
      <c r="QDJ215" s="56"/>
      <c r="QDK215" s="56"/>
      <c r="QDL215" s="56"/>
      <c r="QDM215" s="56"/>
      <c r="QDN215" s="56"/>
      <c r="QDO215" s="56"/>
      <c r="QDP215" s="56"/>
      <c r="QDQ215" s="56"/>
      <c r="QDR215" s="56"/>
      <c r="QDS215" s="56"/>
      <c r="QDT215" s="56"/>
      <c r="QDU215" s="56"/>
      <c r="QDV215" s="56"/>
      <c r="QDW215" s="56"/>
      <c r="QDX215" s="56"/>
      <c r="QDY215" s="56"/>
      <c r="QDZ215" s="56"/>
      <c r="QEA215" s="56"/>
      <c r="QEB215" s="56"/>
      <c r="QEC215" s="56"/>
      <c r="QED215" s="56"/>
      <c r="QEE215" s="56"/>
      <c r="QEF215" s="56"/>
      <c r="QEG215" s="56"/>
      <c r="QEH215" s="56"/>
      <c r="QEI215" s="56"/>
      <c r="QEJ215" s="56"/>
      <c r="QEK215" s="56"/>
      <c r="QEL215" s="56"/>
      <c r="QEM215" s="56"/>
      <c r="QEN215" s="56"/>
      <c r="QEO215" s="56"/>
      <c r="QEP215" s="56"/>
      <c r="QEQ215" s="56"/>
      <c r="QER215" s="56"/>
      <c r="QES215" s="56"/>
      <c r="QET215" s="56"/>
      <c r="QEU215" s="56"/>
      <c r="QEV215" s="56"/>
      <c r="QEW215" s="56"/>
      <c r="QEX215" s="56"/>
      <c r="QEY215" s="56"/>
      <c r="QEZ215" s="56"/>
      <c r="QFA215" s="56"/>
      <c r="QFB215" s="56"/>
      <c r="QFC215" s="56"/>
      <c r="QFD215" s="56"/>
      <c r="QFE215" s="56"/>
      <c r="QFF215" s="56"/>
      <c r="QFG215" s="56"/>
      <c r="QFH215" s="56"/>
      <c r="QFI215" s="56"/>
      <c r="QFJ215" s="56"/>
      <c r="QFK215" s="56"/>
      <c r="QFL215" s="56"/>
      <c r="QFM215" s="56"/>
      <c r="QFN215" s="56"/>
      <c r="QFO215" s="56"/>
      <c r="QFP215" s="56"/>
      <c r="QFQ215" s="56"/>
      <c r="QFR215" s="56"/>
      <c r="QFS215" s="56"/>
      <c r="QFT215" s="56"/>
      <c r="QFU215" s="56"/>
      <c r="QFV215" s="56"/>
      <c r="QFW215" s="56"/>
      <c r="QFX215" s="56"/>
      <c r="QFY215" s="56"/>
      <c r="QFZ215" s="56"/>
      <c r="QGA215" s="56"/>
      <c r="QGB215" s="56"/>
      <c r="QGC215" s="56"/>
      <c r="QGD215" s="56"/>
      <c r="QGE215" s="56"/>
      <c r="QGF215" s="56"/>
      <c r="QGG215" s="56"/>
      <c r="QGH215" s="56"/>
      <c r="QGI215" s="56"/>
      <c r="QGJ215" s="56"/>
      <c r="QGK215" s="56"/>
      <c r="QGL215" s="56"/>
      <c r="QGM215" s="56"/>
      <c r="QGN215" s="56"/>
      <c r="QGO215" s="56"/>
      <c r="QGP215" s="56"/>
      <c r="QGQ215" s="56"/>
      <c r="QGR215" s="56"/>
      <c r="QGS215" s="56"/>
      <c r="QGT215" s="56"/>
      <c r="QGU215" s="56"/>
      <c r="QGV215" s="56"/>
      <c r="QGW215" s="56"/>
      <c r="QGX215" s="56"/>
      <c r="QGY215" s="56"/>
      <c r="QGZ215" s="56"/>
      <c r="QHA215" s="56"/>
      <c r="QHB215" s="56"/>
      <c r="QHC215" s="56"/>
      <c r="QHD215" s="56"/>
      <c r="QHE215" s="56"/>
      <c r="QHF215" s="56"/>
      <c r="QHG215" s="56"/>
      <c r="QHH215" s="56"/>
      <c r="QHI215" s="56"/>
      <c r="QHJ215" s="56"/>
      <c r="QHK215" s="56"/>
      <c r="QHL215" s="56"/>
      <c r="QHM215" s="56"/>
      <c r="QHN215" s="56"/>
      <c r="QHO215" s="56"/>
      <c r="QHP215" s="56"/>
      <c r="QHQ215" s="56"/>
      <c r="QHR215" s="56"/>
      <c r="QHS215" s="56"/>
      <c r="QHT215" s="56"/>
      <c r="QHU215" s="56"/>
      <c r="QHV215" s="56"/>
      <c r="QHW215" s="56"/>
      <c r="QHX215" s="56"/>
      <c r="QHY215" s="56"/>
      <c r="QHZ215" s="56"/>
      <c r="QIA215" s="56"/>
      <c r="QIB215" s="56"/>
      <c r="QIC215" s="56"/>
      <c r="QID215" s="56"/>
      <c r="QIE215" s="56"/>
      <c r="QIF215" s="56"/>
      <c r="QIG215" s="56"/>
      <c r="QIH215" s="56"/>
      <c r="QII215" s="56"/>
      <c r="QIJ215" s="56"/>
      <c r="QIK215" s="56"/>
      <c r="QIL215" s="56"/>
      <c r="QIM215" s="56"/>
      <c r="QIN215" s="56"/>
      <c r="QIO215" s="56"/>
      <c r="QIP215" s="56"/>
      <c r="QIQ215" s="56"/>
      <c r="QIR215" s="56"/>
      <c r="QIS215" s="56"/>
      <c r="QIT215" s="56"/>
      <c r="QIU215" s="56"/>
      <c r="QIV215" s="56"/>
      <c r="QIW215" s="56"/>
      <c r="QIX215" s="56"/>
      <c r="QIY215" s="56"/>
      <c r="QIZ215" s="56"/>
      <c r="QJA215" s="56"/>
      <c r="QJB215" s="56"/>
      <c r="QJC215" s="56"/>
      <c r="QJD215" s="56"/>
      <c r="QJE215" s="56"/>
      <c r="QJF215" s="56"/>
      <c r="QJG215" s="56"/>
      <c r="QJH215" s="56"/>
      <c r="QJI215" s="56"/>
      <c r="QJJ215" s="56"/>
      <c r="QJK215" s="56"/>
      <c r="QJL215" s="56"/>
      <c r="QJM215" s="56"/>
      <c r="QJN215" s="56"/>
      <c r="QJO215" s="56"/>
      <c r="QJP215" s="56"/>
      <c r="QJQ215" s="56"/>
      <c r="QJR215" s="56"/>
      <c r="QJS215" s="56"/>
      <c r="QJT215" s="56"/>
      <c r="QJU215" s="56"/>
      <c r="QJV215" s="56"/>
      <c r="QJW215" s="56"/>
      <c r="QJX215" s="56"/>
      <c r="QJY215" s="56"/>
      <c r="QJZ215" s="56"/>
      <c r="QKA215" s="56"/>
      <c r="QKB215" s="56"/>
      <c r="QKC215" s="56"/>
      <c r="QKD215" s="56"/>
      <c r="QKE215" s="56"/>
      <c r="QKF215" s="56"/>
      <c r="QKG215" s="56"/>
      <c r="QKH215" s="56"/>
      <c r="QKI215" s="56"/>
      <c r="QKJ215" s="56"/>
      <c r="QKK215" s="56"/>
      <c r="QKL215" s="56"/>
      <c r="QKM215" s="56"/>
      <c r="QKN215" s="56"/>
      <c r="QKO215" s="56"/>
      <c r="QKP215" s="56"/>
      <c r="QKQ215" s="56"/>
      <c r="QKR215" s="56"/>
      <c r="QKS215" s="56"/>
      <c r="QKT215" s="56"/>
      <c r="QKU215" s="56"/>
      <c r="QKV215" s="56"/>
      <c r="QKW215" s="56"/>
      <c r="QKX215" s="56"/>
      <c r="QKY215" s="56"/>
      <c r="QKZ215" s="56"/>
      <c r="QLA215" s="56"/>
      <c r="QLB215" s="56"/>
      <c r="QLC215" s="56"/>
      <c r="QLD215" s="56"/>
      <c r="QLE215" s="56"/>
      <c r="QLF215" s="56"/>
      <c r="QLG215" s="56"/>
      <c r="QLH215" s="56"/>
      <c r="QLI215" s="56"/>
      <c r="QLJ215" s="56"/>
      <c r="QLK215" s="56"/>
      <c r="QLL215" s="56"/>
      <c r="QLM215" s="56"/>
      <c r="QLN215" s="56"/>
      <c r="QLO215" s="56"/>
      <c r="QLP215" s="56"/>
      <c r="QLQ215" s="56"/>
      <c r="QLR215" s="56"/>
      <c r="QLS215" s="56"/>
      <c r="QLT215" s="56"/>
      <c r="QLU215" s="56"/>
      <c r="QLV215" s="56"/>
      <c r="QLW215" s="56"/>
      <c r="QLX215" s="56"/>
      <c r="QLY215" s="56"/>
      <c r="QLZ215" s="56"/>
      <c r="QMA215" s="56"/>
      <c r="QMB215" s="56"/>
      <c r="QMC215" s="56"/>
      <c r="QMD215" s="56"/>
      <c r="QME215" s="56"/>
      <c r="QMF215" s="56"/>
      <c r="QMG215" s="56"/>
      <c r="QMH215" s="56"/>
      <c r="QMI215" s="56"/>
      <c r="QMJ215" s="56"/>
      <c r="QMK215" s="56"/>
      <c r="QML215" s="56"/>
      <c r="QMM215" s="56"/>
      <c r="QMN215" s="56"/>
      <c r="QMO215" s="56"/>
      <c r="QMP215" s="56"/>
      <c r="QMQ215" s="56"/>
      <c r="QMR215" s="56"/>
      <c r="QMS215" s="56"/>
      <c r="QMT215" s="56"/>
      <c r="QMU215" s="56"/>
      <c r="QMV215" s="56"/>
      <c r="QMW215" s="56"/>
      <c r="QMX215" s="56"/>
      <c r="QMY215" s="56"/>
      <c r="QMZ215" s="56"/>
      <c r="QNA215" s="56"/>
      <c r="QNB215" s="56"/>
      <c r="QNC215" s="56"/>
      <c r="QND215" s="56"/>
      <c r="QNE215" s="56"/>
      <c r="QNF215" s="56"/>
      <c r="QNG215" s="56"/>
      <c r="QNH215" s="56"/>
      <c r="QNI215" s="56"/>
      <c r="QNJ215" s="56"/>
      <c r="QNK215" s="56"/>
      <c r="QNL215" s="56"/>
      <c r="QNM215" s="56"/>
      <c r="QNN215" s="56"/>
      <c r="QNO215" s="56"/>
      <c r="QNP215" s="56"/>
      <c r="QNQ215" s="56"/>
      <c r="QNR215" s="56"/>
      <c r="QNS215" s="56"/>
      <c r="QNT215" s="56"/>
      <c r="QNU215" s="56"/>
      <c r="QNV215" s="56"/>
      <c r="QNW215" s="56"/>
      <c r="QNX215" s="56"/>
      <c r="QNY215" s="56"/>
      <c r="QNZ215" s="56"/>
      <c r="QOA215" s="56"/>
      <c r="QOB215" s="56"/>
      <c r="QOC215" s="56"/>
      <c r="QOD215" s="56"/>
      <c r="QOE215" s="56"/>
      <c r="QOF215" s="56"/>
      <c r="QOG215" s="56"/>
      <c r="QOH215" s="56"/>
      <c r="QOI215" s="56"/>
      <c r="QOJ215" s="56"/>
      <c r="QOK215" s="56"/>
      <c r="QOL215" s="56"/>
      <c r="QOM215" s="56"/>
      <c r="QON215" s="56"/>
      <c r="QOO215" s="56"/>
      <c r="QOP215" s="56"/>
      <c r="QOQ215" s="56"/>
      <c r="QOR215" s="56"/>
      <c r="QOS215" s="56"/>
      <c r="QOT215" s="56"/>
      <c r="QOU215" s="56"/>
      <c r="QOV215" s="56"/>
      <c r="QOW215" s="56"/>
      <c r="QOX215" s="56"/>
      <c r="QOY215" s="56"/>
      <c r="QOZ215" s="56"/>
      <c r="QPA215" s="56"/>
      <c r="QPB215" s="56"/>
      <c r="QPC215" s="56"/>
      <c r="QPD215" s="56"/>
      <c r="QPE215" s="56"/>
      <c r="QPF215" s="56"/>
      <c r="QPG215" s="56"/>
      <c r="QPH215" s="56"/>
      <c r="QPI215" s="56"/>
      <c r="QPJ215" s="56"/>
      <c r="QPK215" s="56"/>
      <c r="QPL215" s="56"/>
      <c r="QPM215" s="56"/>
      <c r="QPN215" s="56"/>
      <c r="QPO215" s="56"/>
      <c r="QPP215" s="56"/>
      <c r="QPQ215" s="56"/>
      <c r="QPR215" s="56"/>
      <c r="QPS215" s="56"/>
      <c r="QPT215" s="56"/>
      <c r="QPU215" s="56"/>
      <c r="QPV215" s="56"/>
      <c r="QPW215" s="56"/>
      <c r="QPX215" s="56"/>
      <c r="QPY215" s="56"/>
      <c r="QPZ215" s="56"/>
      <c r="QQA215" s="56"/>
      <c r="QQB215" s="56"/>
      <c r="QQC215" s="56"/>
      <c r="QQD215" s="56"/>
      <c r="QQE215" s="56"/>
      <c r="QQF215" s="56"/>
      <c r="QQG215" s="56"/>
      <c r="QQH215" s="56"/>
      <c r="QQI215" s="56"/>
      <c r="QQJ215" s="56"/>
      <c r="QQK215" s="56"/>
      <c r="QQL215" s="56"/>
      <c r="QQM215" s="56"/>
      <c r="QQN215" s="56"/>
      <c r="QQO215" s="56"/>
      <c r="QQP215" s="56"/>
      <c r="QQQ215" s="56"/>
      <c r="QQR215" s="56"/>
      <c r="QQS215" s="56"/>
      <c r="QQT215" s="56"/>
      <c r="QQU215" s="56"/>
      <c r="QQV215" s="56"/>
      <c r="QQW215" s="56"/>
      <c r="QQX215" s="56"/>
      <c r="QQY215" s="56"/>
      <c r="QQZ215" s="56"/>
      <c r="QRA215" s="56"/>
      <c r="QRB215" s="56"/>
      <c r="QRC215" s="56"/>
      <c r="QRD215" s="56"/>
      <c r="QRE215" s="56"/>
      <c r="QRF215" s="56"/>
      <c r="QRG215" s="56"/>
      <c r="QRH215" s="56"/>
      <c r="QRI215" s="56"/>
      <c r="QRJ215" s="56"/>
      <c r="QRK215" s="56"/>
      <c r="QRL215" s="56"/>
      <c r="QRM215" s="56"/>
      <c r="QRN215" s="56"/>
      <c r="QRO215" s="56"/>
      <c r="QRP215" s="56"/>
      <c r="QRQ215" s="56"/>
      <c r="QRR215" s="56"/>
      <c r="QRS215" s="56"/>
      <c r="QRT215" s="56"/>
      <c r="QRU215" s="56"/>
      <c r="QRV215" s="56"/>
      <c r="QRW215" s="56"/>
      <c r="QRX215" s="56"/>
      <c r="QRY215" s="56"/>
      <c r="QRZ215" s="56"/>
      <c r="QSA215" s="56"/>
      <c r="QSB215" s="56"/>
      <c r="QSC215" s="56"/>
      <c r="QSD215" s="56"/>
      <c r="QSE215" s="56"/>
      <c r="QSF215" s="56"/>
      <c r="QSG215" s="56"/>
      <c r="QSH215" s="56"/>
      <c r="QSI215" s="56"/>
      <c r="QSJ215" s="56"/>
      <c r="QSK215" s="56"/>
      <c r="QSL215" s="56"/>
      <c r="QSM215" s="56"/>
      <c r="QSN215" s="56"/>
      <c r="QSO215" s="56"/>
      <c r="QSP215" s="56"/>
      <c r="QSQ215" s="56"/>
      <c r="QSR215" s="56"/>
      <c r="QSS215" s="56"/>
      <c r="QST215" s="56"/>
      <c r="QSU215" s="56"/>
      <c r="QSV215" s="56"/>
      <c r="QSW215" s="56"/>
      <c r="QSX215" s="56"/>
      <c r="QSY215" s="56"/>
      <c r="QSZ215" s="56"/>
      <c r="QTA215" s="56"/>
      <c r="QTB215" s="56"/>
      <c r="QTC215" s="56"/>
      <c r="QTD215" s="56"/>
      <c r="QTE215" s="56"/>
      <c r="QTF215" s="56"/>
      <c r="QTG215" s="56"/>
      <c r="QTH215" s="56"/>
      <c r="QTI215" s="56"/>
      <c r="QTJ215" s="56"/>
      <c r="QTK215" s="56"/>
      <c r="QTL215" s="56"/>
      <c r="QTM215" s="56"/>
      <c r="QTN215" s="56"/>
      <c r="QTO215" s="56"/>
      <c r="QTP215" s="56"/>
      <c r="QTQ215" s="56"/>
      <c r="QTR215" s="56"/>
      <c r="QTS215" s="56"/>
      <c r="QTT215" s="56"/>
      <c r="QTU215" s="56"/>
      <c r="QTV215" s="56"/>
      <c r="QTW215" s="56"/>
      <c r="QTX215" s="56"/>
      <c r="QTY215" s="56"/>
      <c r="QTZ215" s="56"/>
      <c r="QUA215" s="56"/>
      <c r="QUB215" s="56"/>
      <c r="QUC215" s="56"/>
      <c r="QUD215" s="56"/>
      <c r="QUE215" s="56"/>
      <c r="QUF215" s="56"/>
      <c r="QUG215" s="56"/>
      <c r="QUH215" s="56"/>
      <c r="QUI215" s="56"/>
      <c r="QUJ215" s="56"/>
      <c r="QUK215" s="56"/>
      <c r="QUL215" s="56"/>
      <c r="QUM215" s="56"/>
      <c r="QUN215" s="56"/>
      <c r="QUO215" s="56"/>
      <c r="QUP215" s="56"/>
      <c r="QUQ215" s="56"/>
      <c r="QUR215" s="56"/>
      <c r="QUS215" s="56"/>
      <c r="QUT215" s="56"/>
      <c r="QUU215" s="56"/>
      <c r="QUV215" s="56"/>
      <c r="QUW215" s="56"/>
      <c r="QUX215" s="56"/>
      <c r="QUY215" s="56"/>
      <c r="QUZ215" s="56"/>
      <c r="QVA215" s="56"/>
      <c r="QVB215" s="56"/>
      <c r="QVC215" s="56"/>
      <c r="QVD215" s="56"/>
      <c r="QVE215" s="56"/>
      <c r="QVF215" s="56"/>
      <c r="QVG215" s="56"/>
      <c r="QVH215" s="56"/>
      <c r="QVI215" s="56"/>
      <c r="QVJ215" s="56"/>
      <c r="QVK215" s="56"/>
      <c r="QVL215" s="56"/>
      <c r="QVM215" s="56"/>
      <c r="QVN215" s="56"/>
      <c r="QVO215" s="56"/>
      <c r="QVP215" s="56"/>
      <c r="QVQ215" s="56"/>
      <c r="QVR215" s="56"/>
      <c r="QVS215" s="56"/>
      <c r="QVT215" s="56"/>
      <c r="QVU215" s="56"/>
      <c r="QVV215" s="56"/>
      <c r="QVW215" s="56"/>
      <c r="QVX215" s="56"/>
      <c r="QVY215" s="56"/>
      <c r="QVZ215" s="56"/>
      <c r="QWA215" s="56"/>
      <c r="QWB215" s="56"/>
      <c r="QWC215" s="56"/>
      <c r="QWD215" s="56"/>
      <c r="QWE215" s="56"/>
      <c r="QWF215" s="56"/>
      <c r="QWG215" s="56"/>
      <c r="QWH215" s="56"/>
      <c r="QWI215" s="56"/>
      <c r="QWJ215" s="56"/>
      <c r="QWK215" s="56"/>
      <c r="QWL215" s="56"/>
      <c r="QWM215" s="56"/>
      <c r="QWN215" s="56"/>
      <c r="QWO215" s="56"/>
      <c r="QWP215" s="56"/>
      <c r="QWQ215" s="56"/>
      <c r="QWR215" s="56"/>
      <c r="QWS215" s="56"/>
      <c r="QWT215" s="56"/>
      <c r="QWU215" s="56"/>
      <c r="QWV215" s="56"/>
      <c r="QWW215" s="56"/>
      <c r="QWX215" s="56"/>
      <c r="QWY215" s="56"/>
      <c r="QWZ215" s="56"/>
      <c r="QXA215" s="56"/>
      <c r="QXB215" s="56"/>
      <c r="QXC215" s="56"/>
      <c r="QXD215" s="56"/>
      <c r="QXE215" s="56"/>
      <c r="QXF215" s="56"/>
      <c r="QXG215" s="56"/>
      <c r="QXH215" s="56"/>
      <c r="QXI215" s="56"/>
      <c r="QXJ215" s="56"/>
      <c r="QXK215" s="56"/>
      <c r="QXL215" s="56"/>
      <c r="QXM215" s="56"/>
      <c r="QXN215" s="56"/>
      <c r="QXO215" s="56"/>
      <c r="QXP215" s="56"/>
      <c r="QXQ215" s="56"/>
      <c r="QXR215" s="56"/>
      <c r="QXS215" s="56"/>
      <c r="QXT215" s="56"/>
      <c r="QXU215" s="56"/>
      <c r="QXV215" s="56"/>
      <c r="QXW215" s="56"/>
      <c r="QXX215" s="56"/>
      <c r="QXY215" s="56"/>
      <c r="QXZ215" s="56"/>
      <c r="QYA215" s="56"/>
      <c r="QYB215" s="56"/>
      <c r="QYC215" s="56"/>
      <c r="QYD215" s="56"/>
      <c r="QYE215" s="56"/>
      <c r="QYF215" s="56"/>
      <c r="QYG215" s="56"/>
      <c r="QYH215" s="56"/>
      <c r="QYI215" s="56"/>
      <c r="QYJ215" s="56"/>
      <c r="QYK215" s="56"/>
      <c r="QYL215" s="56"/>
      <c r="QYM215" s="56"/>
      <c r="QYN215" s="56"/>
      <c r="QYO215" s="56"/>
      <c r="QYP215" s="56"/>
      <c r="QYQ215" s="56"/>
      <c r="QYR215" s="56"/>
      <c r="QYS215" s="56"/>
      <c r="QYT215" s="56"/>
      <c r="QYU215" s="56"/>
      <c r="QYV215" s="56"/>
      <c r="QYW215" s="56"/>
      <c r="QYX215" s="56"/>
      <c r="QYY215" s="56"/>
      <c r="QYZ215" s="56"/>
      <c r="QZA215" s="56"/>
      <c r="QZB215" s="56"/>
      <c r="QZC215" s="56"/>
      <c r="QZD215" s="56"/>
      <c r="QZE215" s="56"/>
      <c r="QZF215" s="56"/>
      <c r="QZG215" s="56"/>
      <c r="QZH215" s="56"/>
      <c r="QZI215" s="56"/>
      <c r="QZJ215" s="56"/>
      <c r="QZK215" s="56"/>
      <c r="QZL215" s="56"/>
      <c r="QZM215" s="56"/>
      <c r="QZN215" s="56"/>
      <c r="QZO215" s="56"/>
      <c r="QZP215" s="56"/>
      <c r="QZQ215" s="56"/>
      <c r="QZR215" s="56"/>
      <c r="QZS215" s="56"/>
      <c r="QZT215" s="56"/>
      <c r="QZU215" s="56"/>
      <c r="QZV215" s="56"/>
      <c r="QZW215" s="56"/>
      <c r="QZX215" s="56"/>
      <c r="QZY215" s="56"/>
      <c r="QZZ215" s="56"/>
      <c r="RAA215" s="56"/>
      <c r="RAB215" s="56"/>
      <c r="RAC215" s="56"/>
      <c r="RAD215" s="56"/>
      <c r="RAE215" s="56"/>
      <c r="RAF215" s="56"/>
      <c r="RAG215" s="56"/>
      <c r="RAH215" s="56"/>
      <c r="RAI215" s="56"/>
      <c r="RAJ215" s="56"/>
      <c r="RAK215" s="56"/>
      <c r="RAL215" s="56"/>
      <c r="RAM215" s="56"/>
      <c r="RAN215" s="56"/>
      <c r="RAO215" s="56"/>
      <c r="RAP215" s="56"/>
      <c r="RAQ215" s="56"/>
      <c r="RAR215" s="56"/>
      <c r="RAS215" s="56"/>
      <c r="RAT215" s="56"/>
      <c r="RAU215" s="56"/>
      <c r="RAV215" s="56"/>
      <c r="RAW215" s="56"/>
      <c r="RAX215" s="56"/>
      <c r="RAY215" s="56"/>
      <c r="RAZ215" s="56"/>
      <c r="RBA215" s="56"/>
      <c r="RBB215" s="56"/>
      <c r="RBC215" s="56"/>
      <c r="RBD215" s="56"/>
      <c r="RBE215" s="56"/>
      <c r="RBF215" s="56"/>
      <c r="RBG215" s="56"/>
      <c r="RBH215" s="56"/>
      <c r="RBI215" s="56"/>
      <c r="RBJ215" s="56"/>
      <c r="RBK215" s="56"/>
      <c r="RBL215" s="56"/>
      <c r="RBM215" s="56"/>
      <c r="RBN215" s="56"/>
      <c r="RBO215" s="56"/>
      <c r="RBP215" s="56"/>
      <c r="RBQ215" s="56"/>
      <c r="RBR215" s="56"/>
      <c r="RBS215" s="56"/>
      <c r="RBT215" s="56"/>
      <c r="RBU215" s="56"/>
      <c r="RBV215" s="56"/>
      <c r="RBW215" s="56"/>
      <c r="RBX215" s="56"/>
      <c r="RBY215" s="56"/>
      <c r="RBZ215" s="56"/>
      <c r="RCA215" s="56"/>
      <c r="RCB215" s="56"/>
      <c r="RCC215" s="56"/>
      <c r="RCD215" s="56"/>
      <c r="RCE215" s="56"/>
      <c r="RCF215" s="56"/>
      <c r="RCG215" s="56"/>
      <c r="RCH215" s="56"/>
      <c r="RCI215" s="56"/>
      <c r="RCJ215" s="56"/>
      <c r="RCK215" s="56"/>
      <c r="RCL215" s="56"/>
      <c r="RCM215" s="56"/>
      <c r="RCN215" s="56"/>
      <c r="RCO215" s="56"/>
      <c r="RCP215" s="56"/>
      <c r="RCQ215" s="56"/>
      <c r="RCR215" s="56"/>
      <c r="RCS215" s="56"/>
      <c r="RCT215" s="56"/>
      <c r="RCU215" s="56"/>
      <c r="RCV215" s="56"/>
      <c r="RCW215" s="56"/>
      <c r="RCX215" s="56"/>
      <c r="RCY215" s="56"/>
      <c r="RCZ215" s="56"/>
      <c r="RDA215" s="56"/>
      <c r="RDB215" s="56"/>
      <c r="RDC215" s="56"/>
      <c r="RDD215" s="56"/>
      <c r="RDE215" s="56"/>
      <c r="RDF215" s="56"/>
      <c r="RDG215" s="56"/>
      <c r="RDH215" s="56"/>
      <c r="RDI215" s="56"/>
      <c r="RDJ215" s="56"/>
      <c r="RDK215" s="56"/>
      <c r="RDL215" s="56"/>
      <c r="RDM215" s="56"/>
      <c r="RDN215" s="56"/>
      <c r="RDO215" s="56"/>
      <c r="RDP215" s="56"/>
      <c r="RDQ215" s="56"/>
      <c r="RDR215" s="56"/>
      <c r="RDS215" s="56"/>
      <c r="RDT215" s="56"/>
      <c r="RDU215" s="56"/>
      <c r="RDV215" s="56"/>
      <c r="RDW215" s="56"/>
      <c r="RDX215" s="56"/>
      <c r="RDY215" s="56"/>
      <c r="RDZ215" s="56"/>
      <c r="REA215" s="56"/>
      <c r="REB215" s="56"/>
      <c r="REC215" s="56"/>
      <c r="RED215" s="56"/>
      <c r="REE215" s="56"/>
      <c r="REF215" s="56"/>
      <c r="REG215" s="56"/>
      <c r="REH215" s="56"/>
      <c r="REI215" s="56"/>
      <c r="REJ215" s="56"/>
      <c r="REK215" s="56"/>
      <c r="REL215" s="56"/>
      <c r="REM215" s="56"/>
      <c r="REN215" s="56"/>
      <c r="REO215" s="56"/>
      <c r="REP215" s="56"/>
      <c r="REQ215" s="56"/>
      <c r="RER215" s="56"/>
      <c r="RES215" s="56"/>
      <c r="RET215" s="56"/>
      <c r="REU215" s="56"/>
      <c r="REV215" s="56"/>
      <c r="REW215" s="56"/>
      <c r="REX215" s="56"/>
      <c r="REY215" s="56"/>
      <c r="REZ215" s="56"/>
      <c r="RFA215" s="56"/>
      <c r="RFB215" s="56"/>
      <c r="RFC215" s="56"/>
      <c r="RFD215" s="56"/>
      <c r="RFE215" s="56"/>
      <c r="RFF215" s="56"/>
      <c r="RFG215" s="56"/>
      <c r="RFH215" s="56"/>
      <c r="RFI215" s="56"/>
      <c r="RFJ215" s="56"/>
      <c r="RFK215" s="56"/>
      <c r="RFL215" s="56"/>
      <c r="RFM215" s="56"/>
      <c r="RFN215" s="56"/>
      <c r="RFO215" s="56"/>
      <c r="RFP215" s="56"/>
      <c r="RFQ215" s="56"/>
      <c r="RFR215" s="56"/>
      <c r="RFS215" s="56"/>
      <c r="RFT215" s="56"/>
      <c r="RFU215" s="56"/>
      <c r="RFV215" s="56"/>
      <c r="RFW215" s="56"/>
      <c r="RFX215" s="56"/>
      <c r="RFY215" s="56"/>
      <c r="RFZ215" s="56"/>
      <c r="RGA215" s="56"/>
      <c r="RGB215" s="56"/>
      <c r="RGC215" s="56"/>
      <c r="RGD215" s="56"/>
      <c r="RGE215" s="56"/>
      <c r="RGF215" s="56"/>
      <c r="RGG215" s="56"/>
      <c r="RGH215" s="56"/>
      <c r="RGI215" s="56"/>
      <c r="RGJ215" s="56"/>
      <c r="RGK215" s="56"/>
      <c r="RGL215" s="56"/>
      <c r="RGM215" s="56"/>
      <c r="RGN215" s="56"/>
      <c r="RGO215" s="56"/>
      <c r="RGP215" s="56"/>
      <c r="RGQ215" s="56"/>
      <c r="RGR215" s="56"/>
      <c r="RGS215" s="56"/>
      <c r="RGT215" s="56"/>
      <c r="RGU215" s="56"/>
      <c r="RGV215" s="56"/>
      <c r="RGW215" s="56"/>
      <c r="RGX215" s="56"/>
      <c r="RGY215" s="56"/>
      <c r="RGZ215" s="56"/>
      <c r="RHA215" s="56"/>
      <c r="RHB215" s="56"/>
      <c r="RHC215" s="56"/>
      <c r="RHD215" s="56"/>
      <c r="RHE215" s="56"/>
      <c r="RHF215" s="56"/>
      <c r="RHG215" s="56"/>
      <c r="RHH215" s="56"/>
      <c r="RHI215" s="56"/>
      <c r="RHJ215" s="56"/>
      <c r="RHK215" s="56"/>
      <c r="RHL215" s="56"/>
      <c r="RHM215" s="56"/>
      <c r="RHN215" s="56"/>
      <c r="RHO215" s="56"/>
      <c r="RHP215" s="56"/>
      <c r="RHQ215" s="56"/>
      <c r="RHR215" s="56"/>
      <c r="RHS215" s="56"/>
      <c r="RHT215" s="56"/>
      <c r="RHU215" s="56"/>
      <c r="RHV215" s="56"/>
      <c r="RHW215" s="56"/>
      <c r="RHX215" s="56"/>
      <c r="RHY215" s="56"/>
      <c r="RHZ215" s="56"/>
      <c r="RIA215" s="56"/>
      <c r="RIB215" s="56"/>
      <c r="RIC215" s="56"/>
      <c r="RID215" s="56"/>
      <c r="RIE215" s="56"/>
      <c r="RIF215" s="56"/>
      <c r="RIG215" s="56"/>
      <c r="RIH215" s="56"/>
      <c r="RII215" s="56"/>
      <c r="RIJ215" s="56"/>
      <c r="RIK215" s="56"/>
      <c r="RIL215" s="56"/>
      <c r="RIM215" s="56"/>
      <c r="RIN215" s="56"/>
      <c r="RIO215" s="56"/>
      <c r="RIP215" s="56"/>
      <c r="RIQ215" s="56"/>
      <c r="RIR215" s="56"/>
      <c r="RIS215" s="56"/>
      <c r="RIT215" s="56"/>
      <c r="RIU215" s="56"/>
      <c r="RIV215" s="56"/>
      <c r="RIW215" s="56"/>
      <c r="RIX215" s="56"/>
      <c r="RIY215" s="56"/>
      <c r="RIZ215" s="56"/>
      <c r="RJA215" s="56"/>
      <c r="RJB215" s="56"/>
      <c r="RJC215" s="56"/>
      <c r="RJD215" s="56"/>
      <c r="RJE215" s="56"/>
      <c r="RJF215" s="56"/>
      <c r="RJG215" s="56"/>
      <c r="RJH215" s="56"/>
      <c r="RJI215" s="56"/>
      <c r="RJJ215" s="56"/>
      <c r="RJK215" s="56"/>
      <c r="RJL215" s="56"/>
      <c r="RJM215" s="56"/>
      <c r="RJN215" s="56"/>
      <c r="RJO215" s="56"/>
      <c r="RJP215" s="56"/>
      <c r="RJQ215" s="56"/>
      <c r="RJR215" s="56"/>
      <c r="RJS215" s="56"/>
      <c r="RJT215" s="56"/>
      <c r="RJU215" s="56"/>
      <c r="RJV215" s="56"/>
      <c r="RJW215" s="56"/>
      <c r="RJX215" s="56"/>
      <c r="RJY215" s="56"/>
      <c r="RJZ215" s="56"/>
      <c r="RKA215" s="56"/>
      <c r="RKB215" s="56"/>
      <c r="RKC215" s="56"/>
      <c r="RKD215" s="56"/>
      <c r="RKE215" s="56"/>
      <c r="RKF215" s="56"/>
      <c r="RKG215" s="56"/>
      <c r="RKH215" s="56"/>
      <c r="RKI215" s="56"/>
      <c r="RKJ215" s="56"/>
      <c r="RKK215" s="56"/>
      <c r="RKL215" s="56"/>
      <c r="RKM215" s="56"/>
      <c r="RKN215" s="56"/>
      <c r="RKO215" s="56"/>
      <c r="RKP215" s="56"/>
      <c r="RKQ215" s="56"/>
      <c r="RKR215" s="56"/>
      <c r="RKS215" s="56"/>
      <c r="RKT215" s="56"/>
      <c r="RKU215" s="56"/>
      <c r="RKV215" s="56"/>
      <c r="RKW215" s="56"/>
      <c r="RKX215" s="56"/>
      <c r="RKY215" s="56"/>
      <c r="RKZ215" s="56"/>
      <c r="RLA215" s="56"/>
      <c r="RLB215" s="56"/>
      <c r="RLC215" s="56"/>
      <c r="RLD215" s="56"/>
      <c r="RLE215" s="56"/>
      <c r="RLF215" s="56"/>
      <c r="RLG215" s="56"/>
      <c r="RLH215" s="56"/>
      <c r="RLI215" s="56"/>
      <c r="RLJ215" s="56"/>
      <c r="RLK215" s="56"/>
      <c r="RLL215" s="56"/>
      <c r="RLM215" s="56"/>
      <c r="RLN215" s="56"/>
      <c r="RLO215" s="56"/>
      <c r="RLP215" s="56"/>
      <c r="RLQ215" s="56"/>
      <c r="RLR215" s="56"/>
      <c r="RLS215" s="56"/>
      <c r="RLT215" s="56"/>
      <c r="RLU215" s="56"/>
      <c r="RLV215" s="56"/>
      <c r="RLW215" s="56"/>
      <c r="RLX215" s="56"/>
      <c r="RLY215" s="56"/>
      <c r="RLZ215" s="56"/>
      <c r="RMA215" s="56"/>
      <c r="RMB215" s="56"/>
      <c r="RMC215" s="56"/>
      <c r="RMD215" s="56"/>
      <c r="RME215" s="56"/>
      <c r="RMF215" s="56"/>
      <c r="RMG215" s="56"/>
      <c r="RMH215" s="56"/>
      <c r="RMI215" s="56"/>
      <c r="RMJ215" s="56"/>
      <c r="RMK215" s="56"/>
      <c r="RML215" s="56"/>
      <c r="RMM215" s="56"/>
      <c r="RMN215" s="56"/>
      <c r="RMO215" s="56"/>
      <c r="RMP215" s="56"/>
      <c r="RMQ215" s="56"/>
      <c r="RMR215" s="56"/>
      <c r="RMS215" s="56"/>
      <c r="RMT215" s="56"/>
      <c r="RMU215" s="56"/>
      <c r="RMV215" s="56"/>
      <c r="RMW215" s="56"/>
      <c r="RMX215" s="56"/>
      <c r="RMY215" s="56"/>
      <c r="RMZ215" s="56"/>
      <c r="RNA215" s="56"/>
      <c r="RNB215" s="56"/>
      <c r="RNC215" s="56"/>
      <c r="RND215" s="56"/>
      <c r="RNE215" s="56"/>
      <c r="RNF215" s="56"/>
      <c r="RNG215" s="56"/>
      <c r="RNH215" s="56"/>
      <c r="RNI215" s="56"/>
      <c r="RNJ215" s="56"/>
      <c r="RNK215" s="56"/>
      <c r="RNL215" s="56"/>
      <c r="RNM215" s="56"/>
      <c r="RNN215" s="56"/>
      <c r="RNO215" s="56"/>
      <c r="RNP215" s="56"/>
      <c r="RNQ215" s="56"/>
      <c r="RNR215" s="56"/>
      <c r="RNS215" s="56"/>
      <c r="RNT215" s="56"/>
      <c r="RNU215" s="56"/>
      <c r="RNV215" s="56"/>
      <c r="RNW215" s="56"/>
      <c r="RNX215" s="56"/>
      <c r="RNY215" s="56"/>
      <c r="RNZ215" s="56"/>
      <c r="ROA215" s="56"/>
      <c r="ROB215" s="56"/>
      <c r="ROC215" s="56"/>
      <c r="ROD215" s="56"/>
      <c r="ROE215" s="56"/>
      <c r="ROF215" s="56"/>
      <c r="ROG215" s="56"/>
      <c r="ROH215" s="56"/>
      <c r="ROI215" s="56"/>
      <c r="ROJ215" s="56"/>
      <c r="ROK215" s="56"/>
      <c r="ROL215" s="56"/>
      <c r="ROM215" s="56"/>
      <c r="RON215" s="56"/>
      <c r="ROO215" s="56"/>
      <c r="ROP215" s="56"/>
      <c r="ROQ215" s="56"/>
      <c r="ROR215" s="56"/>
      <c r="ROS215" s="56"/>
      <c r="ROT215" s="56"/>
      <c r="ROU215" s="56"/>
      <c r="ROV215" s="56"/>
      <c r="ROW215" s="56"/>
      <c r="ROX215" s="56"/>
      <c r="ROY215" s="56"/>
      <c r="ROZ215" s="56"/>
      <c r="RPA215" s="56"/>
      <c r="RPB215" s="56"/>
      <c r="RPC215" s="56"/>
      <c r="RPD215" s="56"/>
      <c r="RPE215" s="56"/>
      <c r="RPF215" s="56"/>
      <c r="RPG215" s="56"/>
      <c r="RPH215" s="56"/>
      <c r="RPI215" s="56"/>
      <c r="RPJ215" s="56"/>
      <c r="RPK215" s="56"/>
      <c r="RPL215" s="56"/>
      <c r="RPM215" s="56"/>
      <c r="RPN215" s="56"/>
      <c r="RPO215" s="56"/>
      <c r="RPP215" s="56"/>
      <c r="RPQ215" s="56"/>
      <c r="RPR215" s="56"/>
      <c r="RPS215" s="56"/>
      <c r="RPT215" s="56"/>
      <c r="RPU215" s="56"/>
      <c r="RPV215" s="56"/>
      <c r="RPW215" s="56"/>
      <c r="RPX215" s="56"/>
      <c r="RPY215" s="56"/>
      <c r="RPZ215" s="56"/>
      <c r="RQA215" s="56"/>
      <c r="RQB215" s="56"/>
      <c r="RQC215" s="56"/>
      <c r="RQD215" s="56"/>
      <c r="RQE215" s="56"/>
      <c r="RQF215" s="56"/>
      <c r="RQG215" s="56"/>
      <c r="RQH215" s="56"/>
      <c r="RQI215" s="56"/>
      <c r="RQJ215" s="56"/>
      <c r="RQK215" s="56"/>
      <c r="RQL215" s="56"/>
      <c r="RQM215" s="56"/>
      <c r="RQN215" s="56"/>
      <c r="RQO215" s="56"/>
      <c r="RQP215" s="56"/>
      <c r="RQQ215" s="56"/>
      <c r="RQR215" s="56"/>
      <c r="RQS215" s="56"/>
      <c r="RQT215" s="56"/>
      <c r="RQU215" s="56"/>
      <c r="RQV215" s="56"/>
      <c r="RQW215" s="56"/>
      <c r="RQX215" s="56"/>
      <c r="RQY215" s="56"/>
      <c r="RQZ215" s="56"/>
      <c r="RRA215" s="56"/>
      <c r="RRB215" s="56"/>
      <c r="RRC215" s="56"/>
      <c r="RRD215" s="56"/>
      <c r="RRE215" s="56"/>
      <c r="RRF215" s="56"/>
      <c r="RRG215" s="56"/>
      <c r="RRH215" s="56"/>
      <c r="RRI215" s="56"/>
      <c r="RRJ215" s="56"/>
      <c r="RRK215" s="56"/>
      <c r="RRL215" s="56"/>
      <c r="RRM215" s="56"/>
      <c r="RRN215" s="56"/>
      <c r="RRO215" s="56"/>
      <c r="RRP215" s="56"/>
      <c r="RRQ215" s="56"/>
      <c r="RRR215" s="56"/>
      <c r="RRS215" s="56"/>
      <c r="RRT215" s="56"/>
      <c r="RRU215" s="56"/>
      <c r="RRV215" s="56"/>
      <c r="RRW215" s="56"/>
      <c r="RRX215" s="56"/>
      <c r="RRY215" s="56"/>
      <c r="RRZ215" s="56"/>
      <c r="RSA215" s="56"/>
      <c r="RSB215" s="56"/>
      <c r="RSC215" s="56"/>
      <c r="RSD215" s="56"/>
      <c r="RSE215" s="56"/>
      <c r="RSF215" s="56"/>
      <c r="RSG215" s="56"/>
      <c r="RSH215" s="56"/>
      <c r="RSI215" s="56"/>
      <c r="RSJ215" s="56"/>
      <c r="RSK215" s="56"/>
      <c r="RSL215" s="56"/>
      <c r="RSM215" s="56"/>
      <c r="RSN215" s="56"/>
      <c r="RSO215" s="56"/>
      <c r="RSP215" s="56"/>
      <c r="RSQ215" s="56"/>
      <c r="RSR215" s="56"/>
      <c r="RSS215" s="56"/>
      <c r="RST215" s="56"/>
      <c r="RSU215" s="56"/>
      <c r="RSV215" s="56"/>
      <c r="RSW215" s="56"/>
      <c r="RSX215" s="56"/>
      <c r="RSY215" s="56"/>
      <c r="RSZ215" s="56"/>
      <c r="RTA215" s="56"/>
      <c r="RTB215" s="56"/>
      <c r="RTC215" s="56"/>
      <c r="RTD215" s="56"/>
      <c r="RTE215" s="56"/>
      <c r="RTF215" s="56"/>
      <c r="RTG215" s="56"/>
      <c r="RTH215" s="56"/>
      <c r="RTI215" s="56"/>
      <c r="RTJ215" s="56"/>
      <c r="RTK215" s="56"/>
      <c r="RTL215" s="56"/>
      <c r="RTM215" s="56"/>
      <c r="RTN215" s="56"/>
      <c r="RTO215" s="56"/>
      <c r="RTP215" s="56"/>
      <c r="RTQ215" s="56"/>
      <c r="RTR215" s="56"/>
      <c r="RTS215" s="56"/>
      <c r="RTT215" s="56"/>
      <c r="RTU215" s="56"/>
      <c r="RTV215" s="56"/>
      <c r="RTW215" s="56"/>
      <c r="RTX215" s="56"/>
      <c r="RTY215" s="56"/>
      <c r="RTZ215" s="56"/>
      <c r="RUA215" s="56"/>
      <c r="RUB215" s="56"/>
      <c r="RUC215" s="56"/>
      <c r="RUD215" s="56"/>
      <c r="RUE215" s="56"/>
      <c r="RUF215" s="56"/>
      <c r="RUG215" s="56"/>
      <c r="RUH215" s="56"/>
      <c r="RUI215" s="56"/>
      <c r="RUJ215" s="56"/>
      <c r="RUK215" s="56"/>
      <c r="RUL215" s="56"/>
      <c r="RUM215" s="56"/>
      <c r="RUN215" s="56"/>
      <c r="RUO215" s="56"/>
      <c r="RUP215" s="56"/>
      <c r="RUQ215" s="56"/>
      <c r="RUR215" s="56"/>
      <c r="RUS215" s="56"/>
      <c r="RUT215" s="56"/>
      <c r="RUU215" s="56"/>
      <c r="RUV215" s="56"/>
      <c r="RUW215" s="56"/>
      <c r="RUX215" s="56"/>
      <c r="RUY215" s="56"/>
      <c r="RUZ215" s="56"/>
      <c r="RVA215" s="56"/>
      <c r="RVB215" s="56"/>
      <c r="RVC215" s="56"/>
      <c r="RVD215" s="56"/>
      <c r="RVE215" s="56"/>
      <c r="RVF215" s="56"/>
      <c r="RVG215" s="56"/>
      <c r="RVH215" s="56"/>
      <c r="RVI215" s="56"/>
      <c r="RVJ215" s="56"/>
      <c r="RVK215" s="56"/>
      <c r="RVL215" s="56"/>
      <c r="RVM215" s="56"/>
      <c r="RVN215" s="56"/>
      <c r="RVO215" s="56"/>
      <c r="RVP215" s="56"/>
      <c r="RVQ215" s="56"/>
      <c r="RVR215" s="56"/>
      <c r="RVS215" s="56"/>
      <c r="RVT215" s="56"/>
      <c r="RVU215" s="56"/>
      <c r="RVV215" s="56"/>
      <c r="RVW215" s="56"/>
      <c r="RVX215" s="56"/>
      <c r="RVY215" s="56"/>
      <c r="RVZ215" s="56"/>
      <c r="RWA215" s="56"/>
      <c r="RWB215" s="56"/>
      <c r="RWC215" s="56"/>
      <c r="RWD215" s="56"/>
      <c r="RWE215" s="56"/>
      <c r="RWF215" s="56"/>
      <c r="RWG215" s="56"/>
      <c r="RWH215" s="56"/>
      <c r="RWI215" s="56"/>
      <c r="RWJ215" s="56"/>
      <c r="RWK215" s="56"/>
      <c r="RWL215" s="56"/>
      <c r="RWM215" s="56"/>
      <c r="RWN215" s="56"/>
      <c r="RWO215" s="56"/>
      <c r="RWP215" s="56"/>
      <c r="RWQ215" s="56"/>
      <c r="RWR215" s="56"/>
      <c r="RWS215" s="56"/>
      <c r="RWT215" s="56"/>
      <c r="RWU215" s="56"/>
      <c r="RWV215" s="56"/>
      <c r="RWW215" s="56"/>
      <c r="RWX215" s="56"/>
      <c r="RWY215" s="56"/>
      <c r="RWZ215" s="56"/>
      <c r="RXA215" s="56"/>
      <c r="RXB215" s="56"/>
      <c r="RXC215" s="56"/>
      <c r="RXD215" s="56"/>
      <c r="RXE215" s="56"/>
      <c r="RXF215" s="56"/>
      <c r="RXG215" s="56"/>
      <c r="RXH215" s="56"/>
      <c r="RXI215" s="56"/>
      <c r="RXJ215" s="56"/>
      <c r="RXK215" s="56"/>
      <c r="RXL215" s="56"/>
      <c r="RXM215" s="56"/>
      <c r="RXN215" s="56"/>
      <c r="RXO215" s="56"/>
      <c r="RXP215" s="56"/>
      <c r="RXQ215" s="56"/>
      <c r="RXR215" s="56"/>
      <c r="RXS215" s="56"/>
      <c r="RXT215" s="56"/>
      <c r="RXU215" s="56"/>
      <c r="RXV215" s="56"/>
      <c r="RXW215" s="56"/>
      <c r="RXX215" s="56"/>
      <c r="RXY215" s="56"/>
      <c r="RXZ215" s="56"/>
      <c r="RYA215" s="56"/>
      <c r="RYB215" s="56"/>
      <c r="RYC215" s="56"/>
      <c r="RYD215" s="56"/>
      <c r="RYE215" s="56"/>
      <c r="RYF215" s="56"/>
      <c r="RYG215" s="56"/>
      <c r="RYH215" s="56"/>
      <c r="RYI215" s="56"/>
      <c r="RYJ215" s="56"/>
      <c r="RYK215" s="56"/>
      <c r="RYL215" s="56"/>
      <c r="RYM215" s="56"/>
      <c r="RYN215" s="56"/>
      <c r="RYO215" s="56"/>
      <c r="RYP215" s="56"/>
      <c r="RYQ215" s="56"/>
      <c r="RYR215" s="56"/>
      <c r="RYS215" s="56"/>
      <c r="RYT215" s="56"/>
      <c r="RYU215" s="56"/>
      <c r="RYV215" s="56"/>
      <c r="RYW215" s="56"/>
      <c r="RYX215" s="56"/>
      <c r="RYY215" s="56"/>
      <c r="RYZ215" s="56"/>
      <c r="RZA215" s="56"/>
      <c r="RZB215" s="56"/>
      <c r="RZC215" s="56"/>
      <c r="RZD215" s="56"/>
      <c r="RZE215" s="56"/>
      <c r="RZF215" s="56"/>
      <c r="RZG215" s="56"/>
      <c r="RZH215" s="56"/>
      <c r="RZI215" s="56"/>
      <c r="RZJ215" s="56"/>
      <c r="RZK215" s="56"/>
      <c r="RZL215" s="56"/>
      <c r="RZM215" s="56"/>
      <c r="RZN215" s="56"/>
      <c r="RZO215" s="56"/>
      <c r="RZP215" s="56"/>
      <c r="RZQ215" s="56"/>
      <c r="RZR215" s="56"/>
      <c r="RZS215" s="56"/>
      <c r="RZT215" s="56"/>
      <c r="RZU215" s="56"/>
      <c r="RZV215" s="56"/>
      <c r="RZW215" s="56"/>
      <c r="RZX215" s="56"/>
      <c r="RZY215" s="56"/>
      <c r="RZZ215" s="56"/>
      <c r="SAA215" s="56"/>
      <c r="SAB215" s="56"/>
      <c r="SAC215" s="56"/>
      <c r="SAD215" s="56"/>
      <c r="SAE215" s="56"/>
      <c r="SAF215" s="56"/>
      <c r="SAG215" s="56"/>
      <c r="SAH215" s="56"/>
      <c r="SAI215" s="56"/>
      <c r="SAJ215" s="56"/>
      <c r="SAK215" s="56"/>
      <c r="SAL215" s="56"/>
      <c r="SAM215" s="56"/>
      <c r="SAN215" s="56"/>
      <c r="SAO215" s="56"/>
      <c r="SAP215" s="56"/>
      <c r="SAQ215" s="56"/>
      <c r="SAR215" s="56"/>
      <c r="SAS215" s="56"/>
      <c r="SAT215" s="56"/>
      <c r="SAU215" s="56"/>
      <c r="SAV215" s="56"/>
      <c r="SAW215" s="56"/>
      <c r="SAX215" s="56"/>
      <c r="SAY215" s="56"/>
      <c r="SAZ215" s="56"/>
      <c r="SBA215" s="56"/>
      <c r="SBB215" s="56"/>
      <c r="SBC215" s="56"/>
      <c r="SBD215" s="56"/>
      <c r="SBE215" s="56"/>
      <c r="SBF215" s="56"/>
      <c r="SBG215" s="56"/>
      <c r="SBH215" s="56"/>
      <c r="SBI215" s="56"/>
      <c r="SBJ215" s="56"/>
      <c r="SBK215" s="56"/>
      <c r="SBL215" s="56"/>
      <c r="SBM215" s="56"/>
      <c r="SBN215" s="56"/>
      <c r="SBO215" s="56"/>
      <c r="SBP215" s="56"/>
      <c r="SBQ215" s="56"/>
      <c r="SBR215" s="56"/>
      <c r="SBS215" s="56"/>
      <c r="SBT215" s="56"/>
      <c r="SBU215" s="56"/>
      <c r="SBV215" s="56"/>
      <c r="SBW215" s="56"/>
      <c r="SBX215" s="56"/>
      <c r="SBY215" s="56"/>
      <c r="SBZ215" s="56"/>
      <c r="SCA215" s="56"/>
      <c r="SCB215" s="56"/>
      <c r="SCC215" s="56"/>
      <c r="SCD215" s="56"/>
      <c r="SCE215" s="56"/>
      <c r="SCF215" s="56"/>
      <c r="SCG215" s="56"/>
      <c r="SCH215" s="56"/>
      <c r="SCI215" s="56"/>
      <c r="SCJ215" s="56"/>
      <c r="SCK215" s="56"/>
      <c r="SCL215" s="56"/>
      <c r="SCM215" s="56"/>
      <c r="SCN215" s="56"/>
      <c r="SCO215" s="56"/>
      <c r="SCP215" s="56"/>
      <c r="SCQ215" s="56"/>
      <c r="SCR215" s="56"/>
      <c r="SCS215" s="56"/>
      <c r="SCT215" s="56"/>
      <c r="SCU215" s="56"/>
      <c r="SCV215" s="56"/>
      <c r="SCW215" s="56"/>
      <c r="SCX215" s="56"/>
      <c r="SCY215" s="56"/>
      <c r="SCZ215" s="56"/>
      <c r="SDA215" s="56"/>
      <c r="SDB215" s="56"/>
      <c r="SDC215" s="56"/>
      <c r="SDD215" s="56"/>
      <c r="SDE215" s="56"/>
      <c r="SDF215" s="56"/>
      <c r="SDG215" s="56"/>
      <c r="SDH215" s="56"/>
      <c r="SDI215" s="56"/>
      <c r="SDJ215" s="56"/>
      <c r="SDK215" s="56"/>
      <c r="SDL215" s="56"/>
      <c r="SDM215" s="56"/>
      <c r="SDN215" s="56"/>
      <c r="SDO215" s="56"/>
      <c r="SDP215" s="56"/>
      <c r="SDQ215" s="56"/>
      <c r="SDR215" s="56"/>
      <c r="SDS215" s="56"/>
      <c r="SDT215" s="56"/>
      <c r="SDU215" s="56"/>
      <c r="SDV215" s="56"/>
      <c r="SDW215" s="56"/>
      <c r="SDX215" s="56"/>
      <c r="SDY215" s="56"/>
      <c r="SDZ215" s="56"/>
      <c r="SEA215" s="56"/>
      <c r="SEB215" s="56"/>
      <c r="SEC215" s="56"/>
      <c r="SED215" s="56"/>
      <c r="SEE215" s="56"/>
      <c r="SEF215" s="56"/>
      <c r="SEG215" s="56"/>
      <c r="SEH215" s="56"/>
      <c r="SEI215" s="56"/>
      <c r="SEJ215" s="56"/>
      <c r="SEK215" s="56"/>
      <c r="SEL215" s="56"/>
      <c r="SEM215" s="56"/>
      <c r="SEN215" s="56"/>
      <c r="SEO215" s="56"/>
      <c r="SEP215" s="56"/>
      <c r="SEQ215" s="56"/>
      <c r="SER215" s="56"/>
      <c r="SES215" s="56"/>
      <c r="SET215" s="56"/>
      <c r="SEU215" s="56"/>
      <c r="SEV215" s="56"/>
      <c r="SEW215" s="56"/>
      <c r="SEX215" s="56"/>
      <c r="SEY215" s="56"/>
      <c r="SEZ215" s="56"/>
      <c r="SFA215" s="56"/>
      <c r="SFB215" s="56"/>
      <c r="SFC215" s="56"/>
      <c r="SFD215" s="56"/>
      <c r="SFE215" s="56"/>
      <c r="SFF215" s="56"/>
      <c r="SFG215" s="56"/>
      <c r="SFH215" s="56"/>
      <c r="SFI215" s="56"/>
      <c r="SFJ215" s="56"/>
      <c r="SFK215" s="56"/>
      <c r="SFL215" s="56"/>
      <c r="SFM215" s="56"/>
      <c r="SFN215" s="56"/>
      <c r="SFO215" s="56"/>
      <c r="SFP215" s="56"/>
      <c r="SFQ215" s="56"/>
      <c r="SFR215" s="56"/>
      <c r="SFS215" s="56"/>
      <c r="SFT215" s="56"/>
      <c r="SFU215" s="56"/>
      <c r="SFV215" s="56"/>
      <c r="SFW215" s="56"/>
      <c r="SFX215" s="56"/>
      <c r="SFY215" s="56"/>
      <c r="SFZ215" s="56"/>
      <c r="SGA215" s="56"/>
      <c r="SGB215" s="56"/>
      <c r="SGC215" s="56"/>
      <c r="SGD215" s="56"/>
      <c r="SGE215" s="56"/>
      <c r="SGF215" s="56"/>
      <c r="SGG215" s="56"/>
      <c r="SGH215" s="56"/>
      <c r="SGI215" s="56"/>
      <c r="SGJ215" s="56"/>
      <c r="SGK215" s="56"/>
      <c r="SGL215" s="56"/>
      <c r="SGM215" s="56"/>
      <c r="SGN215" s="56"/>
      <c r="SGO215" s="56"/>
      <c r="SGP215" s="56"/>
      <c r="SGQ215" s="56"/>
      <c r="SGR215" s="56"/>
      <c r="SGS215" s="56"/>
      <c r="SGT215" s="56"/>
      <c r="SGU215" s="56"/>
      <c r="SGV215" s="56"/>
      <c r="SGW215" s="56"/>
      <c r="SGX215" s="56"/>
      <c r="SGY215" s="56"/>
      <c r="SGZ215" s="56"/>
      <c r="SHA215" s="56"/>
      <c r="SHB215" s="56"/>
      <c r="SHC215" s="56"/>
      <c r="SHD215" s="56"/>
      <c r="SHE215" s="56"/>
      <c r="SHF215" s="56"/>
      <c r="SHG215" s="56"/>
      <c r="SHH215" s="56"/>
      <c r="SHI215" s="56"/>
      <c r="SHJ215" s="56"/>
      <c r="SHK215" s="56"/>
      <c r="SHL215" s="56"/>
      <c r="SHM215" s="56"/>
      <c r="SHN215" s="56"/>
      <c r="SHO215" s="56"/>
      <c r="SHP215" s="56"/>
      <c r="SHQ215" s="56"/>
      <c r="SHR215" s="56"/>
      <c r="SHS215" s="56"/>
      <c r="SHT215" s="56"/>
      <c r="SHU215" s="56"/>
      <c r="SHV215" s="56"/>
      <c r="SHW215" s="56"/>
      <c r="SHX215" s="56"/>
      <c r="SHY215" s="56"/>
      <c r="SHZ215" s="56"/>
      <c r="SIA215" s="56"/>
      <c r="SIB215" s="56"/>
      <c r="SIC215" s="56"/>
      <c r="SID215" s="56"/>
      <c r="SIE215" s="56"/>
      <c r="SIF215" s="56"/>
      <c r="SIG215" s="56"/>
      <c r="SIH215" s="56"/>
      <c r="SII215" s="56"/>
      <c r="SIJ215" s="56"/>
      <c r="SIK215" s="56"/>
      <c r="SIL215" s="56"/>
      <c r="SIM215" s="56"/>
      <c r="SIN215" s="56"/>
      <c r="SIO215" s="56"/>
      <c r="SIP215" s="56"/>
      <c r="SIQ215" s="56"/>
      <c r="SIR215" s="56"/>
      <c r="SIS215" s="56"/>
      <c r="SIT215" s="56"/>
      <c r="SIU215" s="56"/>
      <c r="SIV215" s="56"/>
      <c r="SIW215" s="56"/>
      <c r="SIX215" s="56"/>
      <c r="SIY215" s="56"/>
      <c r="SIZ215" s="56"/>
      <c r="SJA215" s="56"/>
      <c r="SJB215" s="56"/>
      <c r="SJC215" s="56"/>
      <c r="SJD215" s="56"/>
      <c r="SJE215" s="56"/>
      <c r="SJF215" s="56"/>
      <c r="SJG215" s="56"/>
      <c r="SJH215" s="56"/>
      <c r="SJI215" s="56"/>
      <c r="SJJ215" s="56"/>
      <c r="SJK215" s="56"/>
      <c r="SJL215" s="56"/>
      <c r="SJM215" s="56"/>
      <c r="SJN215" s="56"/>
      <c r="SJO215" s="56"/>
      <c r="SJP215" s="56"/>
      <c r="SJQ215" s="56"/>
      <c r="SJR215" s="56"/>
      <c r="SJS215" s="56"/>
      <c r="SJT215" s="56"/>
      <c r="SJU215" s="56"/>
      <c r="SJV215" s="56"/>
      <c r="SJW215" s="56"/>
      <c r="SJX215" s="56"/>
      <c r="SJY215" s="56"/>
      <c r="SJZ215" s="56"/>
      <c r="SKA215" s="56"/>
      <c r="SKB215" s="56"/>
      <c r="SKC215" s="56"/>
      <c r="SKD215" s="56"/>
      <c r="SKE215" s="56"/>
      <c r="SKF215" s="56"/>
      <c r="SKG215" s="56"/>
      <c r="SKH215" s="56"/>
      <c r="SKI215" s="56"/>
      <c r="SKJ215" s="56"/>
      <c r="SKK215" s="56"/>
      <c r="SKL215" s="56"/>
      <c r="SKM215" s="56"/>
      <c r="SKN215" s="56"/>
      <c r="SKO215" s="56"/>
      <c r="SKP215" s="56"/>
      <c r="SKQ215" s="56"/>
      <c r="SKR215" s="56"/>
      <c r="SKS215" s="56"/>
      <c r="SKT215" s="56"/>
      <c r="SKU215" s="56"/>
      <c r="SKV215" s="56"/>
      <c r="SKW215" s="56"/>
      <c r="SKX215" s="56"/>
      <c r="SKY215" s="56"/>
      <c r="SKZ215" s="56"/>
      <c r="SLA215" s="56"/>
      <c r="SLB215" s="56"/>
      <c r="SLC215" s="56"/>
      <c r="SLD215" s="56"/>
      <c r="SLE215" s="56"/>
      <c r="SLF215" s="56"/>
      <c r="SLG215" s="56"/>
      <c r="SLH215" s="56"/>
      <c r="SLI215" s="56"/>
      <c r="SLJ215" s="56"/>
      <c r="SLK215" s="56"/>
      <c r="SLL215" s="56"/>
      <c r="SLM215" s="56"/>
      <c r="SLN215" s="56"/>
      <c r="SLO215" s="56"/>
      <c r="SLP215" s="56"/>
      <c r="SLQ215" s="56"/>
      <c r="SLR215" s="56"/>
      <c r="SLS215" s="56"/>
      <c r="SLT215" s="56"/>
      <c r="SLU215" s="56"/>
      <c r="SLV215" s="56"/>
      <c r="SLW215" s="56"/>
      <c r="SLX215" s="56"/>
      <c r="SLY215" s="56"/>
      <c r="SLZ215" s="56"/>
      <c r="SMA215" s="56"/>
      <c r="SMB215" s="56"/>
      <c r="SMC215" s="56"/>
      <c r="SMD215" s="56"/>
      <c r="SME215" s="56"/>
      <c r="SMF215" s="56"/>
      <c r="SMG215" s="56"/>
      <c r="SMH215" s="56"/>
      <c r="SMI215" s="56"/>
      <c r="SMJ215" s="56"/>
      <c r="SMK215" s="56"/>
      <c r="SML215" s="56"/>
      <c r="SMM215" s="56"/>
      <c r="SMN215" s="56"/>
      <c r="SMO215" s="56"/>
      <c r="SMP215" s="56"/>
      <c r="SMQ215" s="56"/>
      <c r="SMR215" s="56"/>
      <c r="SMS215" s="56"/>
      <c r="SMT215" s="56"/>
      <c r="SMU215" s="56"/>
      <c r="SMV215" s="56"/>
      <c r="SMW215" s="56"/>
      <c r="SMX215" s="56"/>
      <c r="SMY215" s="56"/>
      <c r="SMZ215" s="56"/>
      <c r="SNA215" s="56"/>
      <c r="SNB215" s="56"/>
      <c r="SNC215" s="56"/>
      <c r="SND215" s="56"/>
      <c r="SNE215" s="56"/>
      <c r="SNF215" s="56"/>
      <c r="SNG215" s="56"/>
      <c r="SNH215" s="56"/>
      <c r="SNI215" s="56"/>
      <c r="SNJ215" s="56"/>
      <c r="SNK215" s="56"/>
      <c r="SNL215" s="56"/>
      <c r="SNM215" s="56"/>
      <c r="SNN215" s="56"/>
      <c r="SNO215" s="56"/>
      <c r="SNP215" s="56"/>
      <c r="SNQ215" s="56"/>
      <c r="SNR215" s="56"/>
      <c r="SNS215" s="56"/>
      <c r="SNT215" s="56"/>
      <c r="SNU215" s="56"/>
      <c r="SNV215" s="56"/>
      <c r="SNW215" s="56"/>
      <c r="SNX215" s="56"/>
      <c r="SNY215" s="56"/>
      <c r="SNZ215" s="56"/>
      <c r="SOA215" s="56"/>
      <c r="SOB215" s="56"/>
      <c r="SOC215" s="56"/>
      <c r="SOD215" s="56"/>
      <c r="SOE215" s="56"/>
      <c r="SOF215" s="56"/>
      <c r="SOG215" s="56"/>
      <c r="SOH215" s="56"/>
      <c r="SOI215" s="56"/>
      <c r="SOJ215" s="56"/>
      <c r="SOK215" s="56"/>
      <c r="SOL215" s="56"/>
      <c r="SOM215" s="56"/>
      <c r="SON215" s="56"/>
      <c r="SOO215" s="56"/>
      <c r="SOP215" s="56"/>
      <c r="SOQ215" s="56"/>
      <c r="SOR215" s="56"/>
      <c r="SOS215" s="56"/>
      <c r="SOT215" s="56"/>
      <c r="SOU215" s="56"/>
      <c r="SOV215" s="56"/>
      <c r="SOW215" s="56"/>
      <c r="SOX215" s="56"/>
      <c r="SOY215" s="56"/>
      <c r="SOZ215" s="56"/>
      <c r="SPA215" s="56"/>
      <c r="SPB215" s="56"/>
      <c r="SPC215" s="56"/>
      <c r="SPD215" s="56"/>
      <c r="SPE215" s="56"/>
      <c r="SPF215" s="56"/>
      <c r="SPG215" s="56"/>
      <c r="SPH215" s="56"/>
      <c r="SPI215" s="56"/>
      <c r="SPJ215" s="56"/>
      <c r="SPK215" s="56"/>
      <c r="SPL215" s="56"/>
      <c r="SPM215" s="56"/>
      <c r="SPN215" s="56"/>
      <c r="SPO215" s="56"/>
      <c r="SPP215" s="56"/>
      <c r="SPQ215" s="56"/>
      <c r="SPR215" s="56"/>
      <c r="SPS215" s="56"/>
      <c r="SPT215" s="56"/>
      <c r="SPU215" s="56"/>
      <c r="SPV215" s="56"/>
      <c r="SPW215" s="56"/>
      <c r="SPX215" s="56"/>
      <c r="SPY215" s="56"/>
      <c r="SPZ215" s="56"/>
      <c r="SQA215" s="56"/>
      <c r="SQB215" s="56"/>
      <c r="SQC215" s="56"/>
      <c r="SQD215" s="56"/>
      <c r="SQE215" s="56"/>
      <c r="SQF215" s="56"/>
      <c r="SQG215" s="56"/>
      <c r="SQH215" s="56"/>
      <c r="SQI215" s="56"/>
      <c r="SQJ215" s="56"/>
      <c r="SQK215" s="56"/>
      <c r="SQL215" s="56"/>
      <c r="SQM215" s="56"/>
      <c r="SQN215" s="56"/>
      <c r="SQO215" s="56"/>
      <c r="SQP215" s="56"/>
      <c r="SQQ215" s="56"/>
      <c r="SQR215" s="56"/>
      <c r="SQS215" s="56"/>
      <c r="SQT215" s="56"/>
      <c r="SQU215" s="56"/>
      <c r="SQV215" s="56"/>
      <c r="SQW215" s="56"/>
      <c r="SQX215" s="56"/>
      <c r="SQY215" s="56"/>
      <c r="SQZ215" s="56"/>
      <c r="SRA215" s="56"/>
      <c r="SRB215" s="56"/>
      <c r="SRC215" s="56"/>
      <c r="SRD215" s="56"/>
      <c r="SRE215" s="56"/>
      <c r="SRF215" s="56"/>
      <c r="SRG215" s="56"/>
      <c r="SRH215" s="56"/>
      <c r="SRI215" s="56"/>
      <c r="SRJ215" s="56"/>
      <c r="SRK215" s="56"/>
      <c r="SRL215" s="56"/>
      <c r="SRM215" s="56"/>
      <c r="SRN215" s="56"/>
      <c r="SRO215" s="56"/>
      <c r="SRP215" s="56"/>
      <c r="SRQ215" s="56"/>
      <c r="SRR215" s="56"/>
      <c r="SRS215" s="56"/>
      <c r="SRT215" s="56"/>
      <c r="SRU215" s="56"/>
      <c r="SRV215" s="56"/>
      <c r="SRW215" s="56"/>
      <c r="SRX215" s="56"/>
      <c r="SRY215" s="56"/>
      <c r="SRZ215" s="56"/>
      <c r="SSA215" s="56"/>
      <c r="SSB215" s="56"/>
      <c r="SSC215" s="56"/>
      <c r="SSD215" s="56"/>
      <c r="SSE215" s="56"/>
      <c r="SSF215" s="56"/>
      <c r="SSG215" s="56"/>
      <c r="SSH215" s="56"/>
      <c r="SSI215" s="56"/>
      <c r="SSJ215" s="56"/>
      <c r="SSK215" s="56"/>
      <c r="SSL215" s="56"/>
      <c r="SSM215" s="56"/>
      <c r="SSN215" s="56"/>
      <c r="SSO215" s="56"/>
      <c r="SSP215" s="56"/>
      <c r="SSQ215" s="56"/>
      <c r="SSR215" s="56"/>
      <c r="SSS215" s="56"/>
      <c r="SST215" s="56"/>
      <c r="SSU215" s="56"/>
      <c r="SSV215" s="56"/>
      <c r="SSW215" s="56"/>
      <c r="SSX215" s="56"/>
      <c r="SSY215" s="56"/>
      <c r="SSZ215" s="56"/>
      <c r="STA215" s="56"/>
      <c r="STB215" s="56"/>
      <c r="STC215" s="56"/>
      <c r="STD215" s="56"/>
      <c r="STE215" s="56"/>
      <c r="STF215" s="56"/>
      <c r="STG215" s="56"/>
      <c r="STH215" s="56"/>
      <c r="STI215" s="56"/>
      <c r="STJ215" s="56"/>
      <c r="STK215" s="56"/>
      <c r="STL215" s="56"/>
      <c r="STM215" s="56"/>
      <c r="STN215" s="56"/>
      <c r="STO215" s="56"/>
      <c r="STP215" s="56"/>
      <c r="STQ215" s="56"/>
      <c r="STR215" s="56"/>
      <c r="STS215" s="56"/>
      <c r="STT215" s="56"/>
      <c r="STU215" s="56"/>
      <c r="STV215" s="56"/>
      <c r="STW215" s="56"/>
      <c r="STX215" s="56"/>
      <c r="STY215" s="56"/>
      <c r="STZ215" s="56"/>
      <c r="SUA215" s="56"/>
      <c r="SUB215" s="56"/>
      <c r="SUC215" s="56"/>
      <c r="SUD215" s="56"/>
      <c r="SUE215" s="56"/>
      <c r="SUF215" s="56"/>
      <c r="SUG215" s="56"/>
      <c r="SUH215" s="56"/>
      <c r="SUI215" s="56"/>
      <c r="SUJ215" s="56"/>
      <c r="SUK215" s="56"/>
      <c r="SUL215" s="56"/>
      <c r="SUM215" s="56"/>
      <c r="SUN215" s="56"/>
      <c r="SUO215" s="56"/>
      <c r="SUP215" s="56"/>
      <c r="SUQ215" s="56"/>
      <c r="SUR215" s="56"/>
      <c r="SUS215" s="56"/>
      <c r="SUT215" s="56"/>
      <c r="SUU215" s="56"/>
      <c r="SUV215" s="56"/>
      <c r="SUW215" s="56"/>
      <c r="SUX215" s="56"/>
      <c r="SUY215" s="56"/>
      <c r="SUZ215" s="56"/>
      <c r="SVA215" s="56"/>
      <c r="SVB215" s="56"/>
      <c r="SVC215" s="56"/>
      <c r="SVD215" s="56"/>
      <c r="SVE215" s="56"/>
      <c r="SVF215" s="56"/>
      <c r="SVG215" s="56"/>
      <c r="SVH215" s="56"/>
      <c r="SVI215" s="56"/>
      <c r="SVJ215" s="56"/>
      <c r="SVK215" s="56"/>
      <c r="SVL215" s="56"/>
      <c r="SVM215" s="56"/>
      <c r="SVN215" s="56"/>
      <c r="SVO215" s="56"/>
      <c r="SVP215" s="56"/>
      <c r="SVQ215" s="56"/>
      <c r="SVR215" s="56"/>
      <c r="SVS215" s="56"/>
      <c r="SVT215" s="56"/>
      <c r="SVU215" s="56"/>
      <c r="SVV215" s="56"/>
      <c r="SVW215" s="56"/>
      <c r="SVX215" s="56"/>
      <c r="SVY215" s="56"/>
      <c r="SVZ215" s="56"/>
      <c r="SWA215" s="56"/>
      <c r="SWB215" s="56"/>
      <c r="SWC215" s="56"/>
      <c r="SWD215" s="56"/>
      <c r="SWE215" s="56"/>
      <c r="SWF215" s="56"/>
      <c r="SWG215" s="56"/>
      <c r="SWH215" s="56"/>
      <c r="SWI215" s="56"/>
      <c r="SWJ215" s="56"/>
      <c r="SWK215" s="56"/>
      <c r="SWL215" s="56"/>
      <c r="SWM215" s="56"/>
      <c r="SWN215" s="56"/>
      <c r="SWO215" s="56"/>
      <c r="SWP215" s="56"/>
      <c r="SWQ215" s="56"/>
      <c r="SWR215" s="56"/>
      <c r="SWS215" s="56"/>
      <c r="SWT215" s="56"/>
      <c r="SWU215" s="56"/>
      <c r="SWV215" s="56"/>
      <c r="SWW215" s="56"/>
      <c r="SWX215" s="56"/>
      <c r="SWY215" s="56"/>
      <c r="SWZ215" s="56"/>
      <c r="SXA215" s="56"/>
      <c r="SXB215" s="56"/>
      <c r="SXC215" s="56"/>
      <c r="SXD215" s="56"/>
      <c r="SXE215" s="56"/>
      <c r="SXF215" s="56"/>
      <c r="SXG215" s="56"/>
      <c r="SXH215" s="56"/>
      <c r="SXI215" s="56"/>
      <c r="SXJ215" s="56"/>
      <c r="SXK215" s="56"/>
      <c r="SXL215" s="56"/>
      <c r="SXM215" s="56"/>
      <c r="SXN215" s="56"/>
      <c r="SXO215" s="56"/>
      <c r="SXP215" s="56"/>
      <c r="SXQ215" s="56"/>
      <c r="SXR215" s="56"/>
      <c r="SXS215" s="56"/>
      <c r="SXT215" s="56"/>
      <c r="SXU215" s="56"/>
      <c r="SXV215" s="56"/>
      <c r="SXW215" s="56"/>
      <c r="SXX215" s="56"/>
      <c r="SXY215" s="56"/>
      <c r="SXZ215" s="56"/>
      <c r="SYA215" s="56"/>
      <c r="SYB215" s="56"/>
      <c r="SYC215" s="56"/>
      <c r="SYD215" s="56"/>
      <c r="SYE215" s="56"/>
      <c r="SYF215" s="56"/>
      <c r="SYG215" s="56"/>
      <c r="SYH215" s="56"/>
      <c r="SYI215" s="56"/>
      <c r="SYJ215" s="56"/>
      <c r="SYK215" s="56"/>
      <c r="SYL215" s="56"/>
      <c r="SYM215" s="56"/>
      <c r="SYN215" s="56"/>
      <c r="SYO215" s="56"/>
      <c r="SYP215" s="56"/>
      <c r="SYQ215" s="56"/>
      <c r="SYR215" s="56"/>
      <c r="SYS215" s="56"/>
      <c r="SYT215" s="56"/>
      <c r="SYU215" s="56"/>
      <c r="SYV215" s="56"/>
      <c r="SYW215" s="56"/>
      <c r="SYX215" s="56"/>
      <c r="SYY215" s="56"/>
      <c r="SYZ215" s="56"/>
      <c r="SZA215" s="56"/>
      <c r="SZB215" s="56"/>
      <c r="SZC215" s="56"/>
      <c r="SZD215" s="56"/>
      <c r="SZE215" s="56"/>
      <c r="SZF215" s="56"/>
      <c r="SZG215" s="56"/>
      <c r="SZH215" s="56"/>
      <c r="SZI215" s="56"/>
      <c r="SZJ215" s="56"/>
      <c r="SZK215" s="56"/>
      <c r="SZL215" s="56"/>
      <c r="SZM215" s="56"/>
      <c r="SZN215" s="56"/>
      <c r="SZO215" s="56"/>
      <c r="SZP215" s="56"/>
      <c r="SZQ215" s="56"/>
      <c r="SZR215" s="56"/>
      <c r="SZS215" s="56"/>
      <c r="SZT215" s="56"/>
      <c r="SZU215" s="56"/>
      <c r="SZV215" s="56"/>
      <c r="SZW215" s="56"/>
      <c r="SZX215" s="56"/>
      <c r="SZY215" s="56"/>
      <c r="SZZ215" s="56"/>
      <c r="TAA215" s="56"/>
      <c r="TAB215" s="56"/>
      <c r="TAC215" s="56"/>
      <c r="TAD215" s="56"/>
      <c r="TAE215" s="56"/>
      <c r="TAF215" s="56"/>
      <c r="TAG215" s="56"/>
      <c r="TAH215" s="56"/>
      <c r="TAI215" s="56"/>
      <c r="TAJ215" s="56"/>
      <c r="TAK215" s="56"/>
      <c r="TAL215" s="56"/>
      <c r="TAM215" s="56"/>
      <c r="TAN215" s="56"/>
      <c r="TAO215" s="56"/>
      <c r="TAP215" s="56"/>
      <c r="TAQ215" s="56"/>
      <c r="TAR215" s="56"/>
      <c r="TAS215" s="56"/>
      <c r="TAT215" s="56"/>
      <c r="TAU215" s="56"/>
      <c r="TAV215" s="56"/>
      <c r="TAW215" s="56"/>
      <c r="TAX215" s="56"/>
      <c r="TAY215" s="56"/>
      <c r="TAZ215" s="56"/>
      <c r="TBA215" s="56"/>
      <c r="TBB215" s="56"/>
      <c r="TBC215" s="56"/>
      <c r="TBD215" s="56"/>
      <c r="TBE215" s="56"/>
      <c r="TBF215" s="56"/>
      <c r="TBG215" s="56"/>
      <c r="TBH215" s="56"/>
      <c r="TBI215" s="56"/>
      <c r="TBJ215" s="56"/>
      <c r="TBK215" s="56"/>
      <c r="TBL215" s="56"/>
      <c r="TBM215" s="56"/>
      <c r="TBN215" s="56"/>
      <c r="TBO215" s="56"/>
      <c r="TBP215" s="56"/>
      <c r="TBQ215" s="56"/>
      <c r="TBR215" s="56"/>
      <c r="TBS215" s="56"/>
      <c r="TBT215" s="56"/>
      <c r="TBU215" s="56"/>
      <c r="TBV215" s="56"/>
      <c r="TBW215" s="56"/>
      <c r="TBX215" s="56"/>
      <c r="TBY215" s="56"/>
      <c r="TBZ215" s="56"/>
      <c r="TCA215" s="56"/>
      <c r="TCB215" s="56"/>
      <c r="TCC215" s="56"/>
      <c r="TCD215" s="56"/>
      <c r="TCE215" s="56"/>
      <c r="TCF215" s="56"/>
      <c r="TCG215" s="56"/>
      <c r="TCH215" s="56"/>
      <c r="TCI215" s="56"/>
      <c r="TCJ215" s="56"/>
      <c r="TCK215" s="56"/>
      <c r="TCL215" s="56"/>
      <c r="TCM215" s="56"/>
      <c r="TCN215" s="56"/>
      <c r="TCO215" s="56"/>
      <c r="TCP215" s="56"/>
      <c r="TCQ215" s="56"/>
      <c r="TCR215" s="56"/>
      <c r="TCS215" s="56"/>
      <c r="TCT215" s="56"/>
      <c r="TCU215" s="56"/>
      <c r="TCV215" s="56"/>
      <c r="TCW215" s="56"/>
      <c r="TCX215" s="56"/>
      <c r="TCY215" s="56"/>
      <c r="TCZ215" s="56"/>
      <c r="TDA215" s="56"/>
      <c r="TDB215" s="56"/>
      <c r="TDC215" s="56"/>
      <c r="TDD215" s="56"/>
      <c r="TDE215" s="56"/>
      <c r="TDF215" s="56"/>
      <c r="TDG215" s="56"/>
      <c r="TDH215" s="56"/>
      <c r="TDI215" s="56"/>
      <c r="TDJ215" s="56"/>
      <c r="TDK215" s="56"/>
      <c r="TDL215" s="56"/>
      <c r="TDM215" s="56"/>
      <c r="TDN215" s="56"/>
      <c r="TDO215" s="56"/>
      <c r="TDP215" s="56"/>
      <c r="TDQ215" s="56"/>
      <c r="TDR215" s="56"/>
      <c r="TDS215" s="56"/>
      <c r="TDT215" s="56"/>
      <c r="TDU215" s="56"/>
      <c r="TDV215" s="56"/>
      <c r="TDW215" s="56"/>
      <c r="TDX215" s="56"/>
      <c r="TDY215" s="56"/>
      <c r="TDZ215" s="56"/>
      <c r="TEA215" s="56"/>
      <c r="TEB215" s="56"/>
      <c r="TEC215" s="56"/>
      <c r="TED215" s="56"/>
      <c r="TEE215" s="56"/>
      <c r="TEF215" s="56"/>
      <c r="TEG215" s="56"/>
      <c r="TEH215" s="56"/>
      <c r="TEI215" s="56"/>
      <c r="TEJ215" s="56"/>
      <c r="TEK215" s="56"/>
      <c r="TEL215" s="56"/>
      <c r="TEM215" s="56"/>
      <c r="TEN215" s="56"/>
      <c r="TEO215" s="56"/>
      <c r="TEP215" s="56"/>
      <c r="TEQ215" s="56"/>
      <c r="TER215" s="56"/>
      <c r="TES215" s="56"/>
      <c r="TET215" s="56"/>
      <c r="TEU215" s="56"/>
      <c r="TEV215" s="56"/>
      <c r="TEW215" s="56"/>
      <c r="TEX215" s="56"/>
      <c r="TEY215" s="56"/>
      <c r="TEZ215" s="56"/>
      <c r="TFA215" s="56"/>
      <c r="TFB215" s="56"/>
      <c r="TFC215" s="56"/>
      <c r="TFD215" s="56"/>
      <c r="TFE215" s="56"/>
      <c r="TFF215" s="56"/>
      <c r="TFG215" s="56"/>
      <c r="TFH215" s="56"/>
      <c r="TFI215" s="56"/>
      <c r="TFJ215" s="56"/>
      <c r="TFK215" s="56"/>
      <c r="TFL215" s="56"/>
      <c r="TFM215" s="56"/>
      <c r="TFN215" s="56"/>
      <c r="TFO215" s="56"/>
      <c r="TFP215" s="56"/>
      <c r="TFQ215" s="56"/>
      <c r="TFR215" s="56"/>
      <c r="TFS215" s="56"/>
      <c r="TFT215" s="56"/>
      <c r="TFU215" s="56"/>
      <c r="TFV215" s="56"/>
      <c r="TFW215" s="56"/>
      <c r="TFX215" s="56"/>
      <c r="TFY215" s="56"/>
      <c r="TFZ215" s="56"/>
      <c r="TGA215" s="56"/>
      <c r="TGB215" s="56"/>
      <c r="TGC215" s="56"/>
      <c r="TGD215" s="56"/>
      <c r="TGE215" s="56"/>
      <c r="TGF215" s="56"/>
      <c r="TGG215" s="56"/>
      <c r="TGH215" s="56"/>
      <c r="TGI215" s="56"/>
      <c r="TGJ215" s="56"/>
      <c r="TGK215" s="56"/>
      <c r="TGL215" s="56"/>
      <c r="TGM215" s="56"/>
      <c r="TGN215" s="56"/>
      <c r="TGO215" s="56"/>
      <c r="TGP215" s="56"/>
      <c r="TGQ215" s="56"/>
      <c r="TGR215" s="56"/>
      <c r="TGS215" s="56"/>
      <c r="TGT215" s="56"/>
      <c r="TGU215" s="56"/>
      <c r="TGV215" s="56"/>
      <c r="TGW215" s="56"/>
      <c r="TGX215" s="56"/>
      <c r="TGY215" s="56"/>
      <c r="TGZ215" s="56"/>
      <c r="THA215" s="56"/>
      <c r="THB215" s="56"/>
      <c r="THC215" s="56"/>
      <c r="THD215" s="56"/>
      <c r="THE215" s="56"/>
      <c r="THF215" s="56"/>
      <c r="THG215" s="56"/>
      <c r="THH215" s="56"/>
      <c r="THI215" s="56"/>
      <c r="THJ215" s="56"/>
      <c r="THK215" s="56"/>
      <c r="THL215" s="56"/>
      <c r="THM215" s="56"/>
      <c r="THN215" s="56"/>
      <c r="THO215" s="56"/>
      <c r="THP215" s="56"/>
      <c r="THQ215" s="56"/>
      <c r="THR215" s="56"/>
      <c r="THS215" s="56"/>
      <c r="THT215" s="56"/>
      <c r="THU215" s="56"/>
      <c r="THV215" s="56"/>
      <c r="THW215" s="56"/>
      <c r="THX215" s="56"/>
      <c r="THY215" s="56"/>
      <c r="THZ215" s="56"/>
      <c r="TIA215" s="56"/>
      <c r="TIB215" s="56"/>
      <c r="TIC215" s="56"/>
      <c r="TID215" s="56"/>
      <c r="TIE215" s="56"/>
      <c r="TIF215" s="56"/>
      <c r="TIG215" s="56"/>
      <c r="TIH215" s="56"/>
      <c r="TII215" s="56"/>
      <c r="TIJ215" s="56"/>
      <c r="TIK215" s="56"/>
      <c r="TIL215" s="56"/>
      <c r="TIM215" s="56"/>
      <c r="TIN215" s="56"/>
      <c r="TIO215" s="56"/>
      <c r="TIP215" s="56"/>
      <c r="TIQ215" s="56"/>
      <c r="TIR215" s="56"/>
      <c r="TIS215" s="56"/>
      <c r="TIT215" s="56"/>
      <c r="TIU215" s="56"/>
      <c r="TIV215" s="56"/>
      <c r="TIW215" s="56"/>
      <c r="TIX215" s="56"/>
      <c r="TIY215" s="56"/>
      <c r="TIZ215" s="56"/>
      <c r="TJA215" s="56"/>
      <c r="TJB215" s="56"/>
      <c r="TJC215" s="56"/>
      <c r="TJD215" s="56"/>
      <c r="TJE215" s="56"/>
      <c r="TJF215" s="56"/>
      <c r="TJG215" s="56"/>
      <c r="TJH215" s="56"/>
      <c r="TJI215" s="56"/>
      <c r="TJJ215" s="56"/>
      <c r="TJK215" s="56"/>
      <c r="TJL215" s="56"/>
      <c r="TJM215" s="56"/>
      <c r="TJN215" s="56"/>
      <c r="TJO215" s="56"/>
      <c r="TJP215" s="56"/>
      <c r="TJQ215" s="56"/>
      <c r="TJR215" s="56"/>
      <c r="TJS215" s="56"/>
      <c r="TJT215" s="56"/>
      <c r="TJU215" s="56"/>
      <c r="TJV215" s="56"/>
      <c r="TJW215" s="56"/>
      <c r="TJX215" s="56"/>
      <c r="TJY215" s="56"/>
      <c r="TJZ215" s="56"/>
      <c r="TKA215" s="56"/>
      <c r="TKB215" s="56"/>
      <c r="TKC215" s="56"/>
      <c r="TKD215" s="56"/>
      <c r="TKE215" s="56"/>
      <c r="TKF215" s="56"/>
      <c r="TKG215" s="56"/>
      <c r="TKH215" s="56"/>
      <c r="TKI215" s="56"/>
      <c r="TKJ215" s="56"/>
      <c r="TKK215" s="56"/>
      <c r="TKL215" s="56"/>
      <c r="TKM215" s="56"/>
      <c r="TKN215" s="56"/>
      <c r="TKO215" s="56"/>
      <c r="TKP215" s="56"/>
      <c r="TKQ215" s="56"/>
      <c r="TKR215" s="56"/>
      <c r="TKS215" s="56"/>
      <c r="TKT215" s="56"/>
      <c r="TKU215" s="56"/>
      <c r="TKV215" s="56"/>
      <c r="TKW215" s="56"/>
      <c r="TKX215" s="56"/>
      <c r="TKY215" s="56"/>
      <c r="TKZ215" s="56"/>
      <c r="TLA215" s="56"/>
      <c r="TLB215" s="56"/>
      <c r="TLC215" s="56"/>
      <c r="TLD215" s="56"/>
      <c r="TLE215" s="56"/>
      <c r="TLF215" s="56"/>
      <c r="TLG215" s="56"/>
      <c r="TLH215" s="56"/>
      <c r="TLI215" s="56"/>
      <c r="TLJ215" s="56"/>
      <c r="TLK215" s="56"/>
      <c r="TLL215" s="56"/>
      <c r="TLM215" s="56"/>
      <c r="TLN215" s="56"/>
      <c r="TLO215" s="56"/>
      <c r="TLP215" s="56"/>
      <c r="TLQ215" s="56"/>
      <c r="TLR215" s="56"/>
      <c r="TLS215" s="56"/>
      <c r="TLT215" s="56"/>
      <c r="TLU215" s="56"/>
      <c r="TLV215" s="56"/>
      <c r="TLW215" s="56"/>
      <c r="TLX215" s="56"/>
      <c r="TLY215" s="56"/>
      <c r="TLZ215" s="56"/>
      <c r="TMA215" s="56"/>
      <c r="TMB215" s="56"/>
      <c r="TMC215" s="56"/>
      <c r="TMD215" s="56"/>
      <c r="TME215" s="56"/>
      <c r="TMF215" s="56"/>
      <c r="TMG215" s="56"/>
      <c r="TMH215" s="56"/>
      <c r="TMI215" s="56"/>
      <c r="TMJ215" s="56"/>
      <c r="TMK215" s="56"/>
      <c r="TML215" s="56"/>
      <c r="TMM215" s="56"/>
      <c r="TMN215" s="56"/>
      <c r="TMO215" s="56"/>
      <c r="TMP215" s="56"/>
      <c r="TMQ215" s="56"/>
      <c r="TMR215" s="56"/>
      <c r="TMS215" s="56"/>
      <c r="TMT215" s="56"/>
      <c r="TMU215" s="56"/>
      <c r="TMV215" s="56"/>
      <c r="TMW215" s="56"/>
      <c r="TMX215" s="56"/>
      <c r="TMY215" s="56"/>
      <c r="TMZ215" s="56"/>
      <c r="TNA215" s="56"/>
      <c r="TNB215" s="56"/>
      <c r="TNC215" s="56"/>
      <c r="TND215" s="56"/>
      <c r="TNE215" s="56"/>
      <c r="TNF215" s="56"/>
      <c r="TNG215" s="56"/>
      <c r="TNH215" s="56"/>
      <c r="TNI215" s="56"/>
      <c r="TNJ215" s="56"/>
      <c r="TNK215" s="56"/>
      <c r="TNL215" s="56"/>
      <c r="TNM215" s="56"/>
      <c r="TNN215" s="56"/>
      <c r="TNO215" s="56"/>
      <c r="TNP215" s="56"/>
      <c r="TNQ215" s="56"/>
      <c r="TNR215" s="56"/>
      <c r="TNS215" s="56"/>
      <c r="TNT215" s="56"/>
      <c r="TNU215" s="56"/>
      <c r="TNV215" s="56"/>
      <c r="TNW215" s="56"/>
      <c r="TNX215" s="56"/>
      <c r="TNY215" s="56"/>
      <c r="TNZ215" s="56"/>
      <c r="TOA215" s="56"/>
      <c r="TOB215" s="56"/>
      <c r="TOC215" s="56"/>
      <c r="TOD215" s="56"/>
      <c r="TOE215" s="56"/>
      <c r="TOF215" s="56"/>
      <c r="TOG215" s="56"/>
      <c r="TOH215" s="56"/>
      <c r="TOI215" s="56"/>
      <c r="TOJ215" s="56"/>
      <c r="TOK215" s="56"/>
      <c r="TOL215" s="56"/>
      <c r="TOM215" s="56"/>
      <c r="TON215" s="56"/>
      <c r="TOO215" s="56"/>
      <c r="TOP215" s="56"/>
      <c r="TOQ215" s="56"/>
      <c r="TOR215" s="56"/>
      <c r="TOS215" s="56"/>
      <c r="TOT215" s="56"/>
      <c r="TOU215" s="56"/>
      <c r="TOV215" s="56"/>
      <c r="TOW215" s="56"/>
      <c r="TOX215" s="56"/>
      <c r="TOY215" s="56"/>
      <c r="TOZ215" s="56"/>
      <c r="TPA215" s="56"/>
      <c r="TPB215" s="56"/>
      <c r="TPC215" s="56"/>
      <c r="TPD215" s="56"/>
      <c r="TPE215" s="56"/>
      <c r="TPF215" s="56"/>
      <c r="TPG215" s="56"/>
      <c r="TPH215" s="56"/>
      <c r="TPI215" s="56"/>
      <c r="TPJ215" s="56"/>
      <c r="TPK215" s="56"/>
      <c r="TPL215" s="56"/>
      <c r="TPM215" s="56"/>
      <c r="TPN215" s="56"/>
      <c r="TPO215" s="56"/>
      <c r="TPP215" s="56"/>
      <c r="TPQ215" s="56"/>
      <c r="TPR215" s="56"/>
      <c r="TPS215" s="56"/>
      <c r="TPT215" s="56"/>
      <c r="TPU215" s="56"/>
      <c r="TPV215" s="56"/>
      <c r="TPW215" s="56"/>
      <c r="TPX215" s="56"/>
      <c r="TPY215" s="56"/>
      <c r="TPZ215" s="56"/>
      <c r="TQA215" s="56"/>
      <c r="TQB215" s="56"/>
      <c r="TQC215" s="56"/>
      <c r="TQD215" s="56"/>
      <c r="TQE215" s="56"/>
      <c r="TQF215" s="56"/>
      <c r="TQG215" s="56"/>
      <c r="TQH215" s="56"/>
      <c r="TQI215" s="56"/>
      <c r="TQJ215" s="56"/>
      <c r="TQK215" s="56"/>
      <c r="TQL215" s="56"/>
      <c r="TQM215" s="56"/>
      <c r="TQN215" s="56"/>
      <c r="TQO215" s="56"/>
      <c r="TQP215" s="56"/>
      <c r="TQQ215" s="56"/>
      <c r="TQR215" s="56"/>
      <c r="TQS215" s="56"/>
      <c r="TQT215" s="56"/>
      <c r="TQU215" s="56"/>
      <c r="TQV215" s="56"/>
      <c r="TQW215" s="56"/>
      <c r="TQX215" s="56"/>
      <c r="TQY215" s="56"/>
      <c r="TQZ215" s="56"/>
      <c r="TRA215" s="56"/>
      <c r="TRB215" s="56"/>
      <c r="TRC215" s="56"/>
      <c r="TRD215" s="56"/>
      <c r="TRE215" s="56"/>
      <c r="TRF215" s="56"/>
      <c r="TRG215" s="56"/>
      <c r="TRH215" s="56"/>
      <c r="TRI215" s="56"/>
      <c r="TRJ215" s="56"/>
      <c r="TRK215" s="56"/>
      <c r="TRL215" s="56"/>
      <c r="TRM215" s="56"/>
      <c r="TRN215" s="56"/>
      <c r="TRO215" s="56"/>
      <c r="TRP215" s="56"/>
      <c r="TRQ215" s="56"/>
      <c r="TRR215" s="56"/>
      <c r="TRS215" s="56"/>
      <c r="TRT215" s="56"/>
      <c r="TRU215" s="56"/>
      <c r="TRV215" s="56"/>
      <c r="TRW215" s="56"/>
      <c r="TRX215" s="56"/>
      <c r="TRY215" s="56"/>
      <c r="TRZ215" s="56"/>
      <c r="TSA215" s="56"/>
      <c r="TSB215" s="56"/>
      <c r="TSC215" s="56"/>
      <c r="TSD215" s="56"/>
      <c r="TSE215" s="56"/>
      <c r="TSF215" s="56"/>
      <c r="TSG215" s="56"/>
      <c r="TSH215" s="56"/>
      <c r="TSI215" s="56"/>
      <c r="TSJ215" s="56"/>
      <c r="TSK215" s="56"/>
      <c r="TSL215" s="56"/>
      <c r="TSM215" s="56"/>
      <c r="TSN215" s="56"/>
      <c r="TSO215" s="56"/>
      <c r="TSP215" s="56"/>
      <c r="TSQ215" s="56"/>
      <c r="TSR215" s="56"/>
      <c r="TSS215" s="56"/>
      <c r="TST215" s="56"/>
      <c r="TSU215" s="56"/>
      <c r="TSV215" s="56"/>
      <c r="TSW215" s="56"/>
      <c r="TSX215" s="56"/>
      <c r="TSY215" s="56"/>
      <c r="TSZ215" s="56"/>
      <c r="TTA215" s="56"/>
      <c r="TTB215" s="56"/>
      <c r="TTC215" s="56"/>
      <c r="TTD215" s="56"/>
      <c r="TTE215" s="56"/>
      <c r="TTF215" s="56"/>
      <c r="TTG215" s="56"/>
      <c r="TTH215" s="56"/>
      <c r="TTI215" s="56"/>
      <c r="TTJ215" s="56"/>
      <c r="TTK215" s="56"/>
      <c r="TTL215" s="56"/>
      <c r="TTM215" s="56"/>
      <c r="TTN215" s="56"/>
      <c r="TTO215" s="56"/>
      <c r="TTP215" s="56"/>
      <c r="TTQ215" s="56"/>
      <c r="TTR215" s="56"/>
      <c r="TTS215" s="56"/>
      <c r="TTT215" s="56"/>
      <c r="TTU215" s="56"/>
      <c r="TTV215" s="56"/>
      <c r="TTW215" s="56"/>
      <c r="TTX215" s="56"/>
      <c r="TTY215" s="56"/>
      <c r="TTZ215" s="56"/>
      <c r="TUA215" s="56"/>
      <c r="TUB215" s="56"/>
      <c r="TUC215" s="56"/>
      <c r="TUD215" s="56"/>
      <c r="TUE215" s="56"/>
      <c r="TUF215" s="56"/>
      <c r="TUG215" s="56"/>
      <c r="TUH215" s="56"/>
      <c r="TUI215" s="56"/>
      <c r="TUJ215" s="56"/>
      <c r="TUK215" s="56"/>
      <c r="TUL215" s="56"/>
      <c r="TUM215" s="56"/>
      <c r="TUN215" s="56"/>
      <c r="TUO215" s="56"/>
      <c r="TUP215" s="56"/>
      <c r="TUQ215" s="56"/>
      <c r="TUR215" s="56"/>
      <c r="TUS215" s="56"/>
      <c r="TUT215" s="56"/>
      <c r="TUU215" s="56"/>
      <c r="TUV215" s="56"/>
      <c r="TUW215" s="56"/>
      <c r="TUX215" s="56"/>
      <c r="TUY215" s="56"/>
      <c r="TUZ215" s="56"/>
      <c r="TVA215" s="56"/>
      <c r="TVB215" s="56"/>
      <c r="TVC215" s="56"/>
      <c r="TVD215" s="56"/>
      <c r="TVE215" s="56"/>
      <c r="TVF215" s="56"/>
      <c r="TVG215" s="56"/>
      <c r="TVH215" s="56"/>
      <c r="TVI215" s="56"/>
      <c r="TVJ215" s="56"/>
      <c r="TVK215" s="56"/>
      <c r="TVL215" s="56"/>
      <c r="TVM215" s="56"/>
      <c r="TVN215" s="56"/>
      <c r="TVO215" s="56"/>
      <c r="TVP215" s="56"/>
      <c r="TVQ215" s="56"/>
      <c r="TVR215" s="56"/>
      <c r="TVS215" s="56"/>
      <c r="TVT215" s="56"/>
      <c r="TVU215" s="56"/>
      <c r="TVV215" s="56"/>
      <c r="TVW215" s="56"/>
      <c r="TVX215" s="56"/>
      <c r="TVY215" s="56"/>
      <c r="TVZ215" s="56"/>
      <c r="TWA215" s="56"/>
      <c r="TWB215" s="56"/>
      <c r="TWC215" s="56"/>
      <c r="TWD215" s="56"/>
      <c r="TWE215" s="56"/>
      <c r="TWF215" s="56"/>
      <c r="TWG215" s="56"/>
      <c r="TWH215" s="56"/>
      <c r="TWI215" s="56"/>
      <c r="TWJ215" s="56"/>
      <c r="TWK215" s="56"/>
      <c r="TWL215" s="56"/>
      <c r="TWM215" s="56"/>
      <c r="TWN215" s="56"/>
      <c r="TWO215" s="56"/>
      <c r="TWP215" s="56"/>
      <c r="TWQ215" s="56"/>
      <c r="TWR215" s="56"/>
      <c r="TWS215" s="56"/>
      <c r="TWT215" s="56"/>
      <c r="TWU215" s="56"/>
      <c r="TWV215" s="56"/>
      <c r="TWW215" s="56"/>
      <c r="TWX215" s="56"/>
      <c r="TWY215" s="56"/>
      <c r="TWZ215" s="56"/>
      <c r="TXA215" s="56"/>
      <c r="TXB215" s="56"/>
      <c r="TXC215" s="56"/>
      <c r="TXD215" s="56"/>
      <c r="TXE215" s="56"/>
      <c r="TXF215" s="56"/>
      <c r="TXG215" s="56"/>
      <c r="TXH215" s="56"/>
      <c r="TXI215" s="56"/>
      <c r="TXJ215" s="56"/>
      <c r="TXK215" s="56"/>
      <c r="TXL215" s="56"/>
      <c r="TXM215" s="56"/>
      <c r="TXN215" s="56"/>
      <c r="TXO215" s="56"/>
      <c r="TXP215" s="56"/>
      <c r="TXQ215" s="56"/>
      <c r="TXR215" s="56"/>
      <c r="TXS215" s="56"/>
      <c r="TXT215" s="56"/>
      <c r="TXU215" s="56"/>
      <c r="TXV215" s="56"/>
      <c r="TXW215" s="56"/>
      <c r="TXX215" s="56"/>
      <c r="TXY215" s="56"/>
      <c r="TXZ215" s="56"/>
      <c r="TYA215" s="56"/>
      <c r="TYB215" s="56"/>
      <c r="TYC215" s="56"/>
      <c r="TYD215" s="56"/>
      <c r="TYE215" s="56"/>
      <c r="TYF215" s="56"/>
      <c r="TYG215" s="56"/>
      <c r="TYH215" s="56"/>
      <c r="TYI215" s="56"/>
      <c r="TYJ215" s="56"/>
      <c r="TYK215" s="56"/>
      <c r="TYL215" s="56"/>
      <c r="TYM215" s="56"/>
      <c r="TYN215" s="56"/>
      <c r="TYO215" s="56"/>
      <c r="TYP215" s="56"/>
      <c r="TYQ215" s="56"/>
      <c r="TYR215" s="56"/>
      <c r="TYS215" s="56"/>
      <c r="TYT215" s="56"/>
      <c r="TYU215" s="56"/>
      <c r="TYV215" s="56"/>
      <c r="TYW215" s="56"/>
      <c r="TYX215" s="56"/>
      <c r="TYY215" s="56"/>
      <c r="TYZ215" s="56"/>
      <c r="TZA215" s="56"/>
      <c r="TZB215" s="56"/>
      <c r="TZC215" s="56"/>
      <c r="TZD215" s="56"/>
      <c r="TZE215" s="56"/>
      <c r="TZF215" s="56"/>
      <c r="TZG215" s="56"/>
      <c r="TZH215" s="56"/>
      <c r="TZI215" s="56"/>
      <c r="TZJ215" s="56"/>
      <c r="TZK215" s="56"/>
      <c r="TZL215" s="56"/>
      <c r="TZM215" s="56"/>
      <c r="TZN215" s="56"/>
      <c r="TZO215" s="56"/>
      <c r="TZP215" s="56"/>
      <c r="TZQ215" s="56"/>
      <c r="TZR215" s="56"/>
      <c r="TZS215" s="56"/>
      <c r="TZT215" s="56"/>
      <c r="TZU215" s="56"/>
      <c r="TZV215" s="56"/>
      <c r="TZW215" s="56"/>
      <c r="TZX215" s="56"/>
      <c r="TZY215" s="56"/>
      <c r="TZZ215" s="56"/>
      <c r="UAA215" s="56"/>
      <c r="UAB215" s="56"/>
      <c r="UAC215" s="56"/>
      <c r="UAD215" s="56"/>
      <c r="UAE215" s="56"/>
      <c r="UAF215" s="56"/>
      <c r="UAG215" s="56"/>
      <c r="UAH215" s="56"/>
      <c r="UAI215" s="56"/>
      <c r="UAJ215" s="56"/>
      <c r="UAK215" s="56"/>
      <c r="UAL215" s="56"/>
      <c r="UAM215" s="56"/>
      <c r="UAN215" s="56"/>
      <c r="UAO215" s="56"/>
      <c r="UAP215" s="56"/>
      <c r="UAQ215" s="56"/>
      <c r="UAR215" s="56"/>
      <c r="UAS215" s="56"/>
      <c r="UAT215" s="56"/>
      <c r="UAU215" s="56"/>
      <c r="UAV215" s="56"/>
      <c r="UAW215" s="56"/>
      <c r="UAX215" s="56"/>
      <c r="UAY215" s="56"/>
      <c r="UAZ215" s="56"/>
      <c r="UBA215" s="56"/>
      <c r="UBB215" s="56"/>
      <c r="UBC215" s="56"/>
      <c r="UBD215" s="56"/>
      <c r="UBE215" s="56"/>
      <c r="UBF215" s="56"/>
      <c r="UBG215" s="56"/>
      <c r="UBH215" s="56"/>
      <c r="UBI215" s="56"/>
      <c r="UBJ215" s="56"/>
      <c r="UBK215" s="56"/>
      <c r="UBL215" s="56"/>
      <c r="UBM215" s="56"/>
      <c r="UBN215" s="56"/>
      <c r="UBO215" s="56"/>
      <c r="UBP215" s="56"/>
      <c r="UBQ215" s="56"/>
      <c r="UBR215" s="56"/>
      <c r="UBS215" s="56"/>
      <c r="UBT215" s="56"/>
      <c r="UBU215" s="56"/>
      <c r="UBV215" s="56"/>
      <c r="UBW215" s="56"/>
      <c r="UBX215" s="56"/>
      <c r="UBY215" s="56"/>
      <c r="UBZ215" s="56"/>
      <c r="UCA215" s="56"/>
      <c r="UCB215" s="56"/>
      <c r="UCC215" s="56"/>
      <c r="UCD215" s="56"/>
      <c r="UCE215" s="56"/>
      <c r="UCF215" s="56"/>
      <c r="UCG215" s="56"/>
      <c r="UCH215" s="56"/>
      <c r="UCI215" s="56"/>
      <c r="UCJ215" s="56"/>
      <c r="UCK215" s="56"/>
      <c r="UCL215" s="56"/>
      <c r="UCM215" s="56"/>
      <c r="UCN215" s="56"/>
      <c r="UCO215" s="56"/>
      <c r="UCP215" s="56"/>
      <c r="UCQ215" s="56"/>
      <c r="UCR215" s="56"/>
      <c r="UCS215" s="56"/>
      <c r="UCT215" s="56"/>
      <c r="UCU215" s="56"/>
      <c r="UCV215" s="56"/>
      <c r="UCW215" s="56"/>
      <c r="UCX215" s="56"/>
      <c r="UCY215" s="56"/>
      <c r="UCZ215" s="56"/>
      <c r="UDA215" s="56"/>
      <c r="UDB215" s="56"/>
      <c r="UDC215" s="56"/>
      <c r="UDD215" s="56"/>
      <c r="UDE215" s="56"/>
      <c r="UDF215" s="56"/>
      <c r="UDG215" s="56"/>
      <c r="UDH215" s="56"/>
      <c r="UDI215" s="56"/>
      <c r="UDJ215" s="56"/>
      <c r="UDK215" s="56"/>
      <c r="UDL215" s="56"/>
      <c r="UDM215" s="56"/>
      <c r="UDN215" s="56"/>
      <c r="UDO215" s="56"/>
      <c r="UDP215" s="56"/>
      <c r="UDQ215" s="56"/>
      <c r="UDR215" s="56"/>
      <c r="UDS215" s="56"/>
      <c r="UDT215" s="56"/>
      <c r="UDU215" s="56"/>
      <c r="UDV215" s="56"/>
      <c r="UDW215" s="56"/>
      <c r="UDX215" s="56"/>
      <c r="UDY215" s="56"/>
      <c r="UDZ215" s="56"/>
      <c r="UEA215" s="56"/>
      <c r="UEB215" s="56"/>
      <c r="UEC215" s="56"/>
      <c r="UED215" s="56"/>
      <c r="UEE215" s="56"/>
      <c r="UEF215" s="56"/>
      <c r="UEG215" s="56"/>
      <c r="UEH215" s="56"/>
      <c r="UEI215" s="56"/>
      <c r="UEJ215" s="56"/>
      <c r="UEK215" s="56"/>
      <c r="UEL215" s="56"/>
      <c r="UEM215" s="56"/>
      <c r="UEN215" s="56"/>
      <c r="UEO215" s="56"/>
      <c r="UEP215" s="56"/>
      <c r="UEQ215" s="56"/>
      <c r="UER215" s="56"/>
      <c r="UES215" s="56"/>
      <c r="UET215" s="56"/>
      <c r="UEU215" s="56"/>
      <c r="UEV215" s="56"/>
      <c r="UEW215" s="56"/>
      <c r="UEX215" s="56"/>
      <c r="UEY215" s="56"/>
      <c r="UEZ215" s="56"/>
      <c r="UFA215" s="56"/>
      <c r="UFB215" s="56"/>
      <c r="UFC215" s="56"/>
      <c r="UFD215" s="56"/>
      <c r="UFE215" s="56"/>
      <c r="UFF215" s="56"/>
      <c r="UFG215" s="56"/>
      <c r="UFH215" s="56"/>
      <c r="UFI215" s="56"/>
      <c r="UFJ215" s="56"/>
      <c r="UFK215" s="56"/>
      <c r="UFL215" s="56"/>
      <c r="UFM215" s="56"/>
      <c r="UFN215" s="56"/>
      <c r="UFO215" s="56"/>
      <c r="UFP215" s="56"/>
      <c r="UFQ215" s="56"/>
      <c r="UFR215" s="56"/>
      <c r="UFS215" s="56"/>
      <c r="UFT215" s="56"/>
      <c r="UFU215" s="56"/>
      <c r="UFV215" s="56"/>
      <c r="UFW215" s="56"/>
      <c r="UFX215" s="56"/>
      <c r="UFY215" s="56"/>
      <c r="UFZ215" s="56"/>
      <c r="UGA215" s="56"/>
      <c r="UGB215" s="56"/>
      <c r="UGC215" s="56"/>
      <c r="UGD215" s="56"/>
      <c r="UGE215" s="56"/>
      <c r="UGF215" s="56"/>
      <c r="UGG215" s="56"/>
      <c r="UGH215" s="56"/>
      <c r="UGI215" s="56"/>
      <c r="UGJ215" s="56"/>
      <c r="UGK215" s="56"/>
      <c r="UGL215" s="56"/>
      <c r="UGM215" s="56"/>
      <c r="UGN215" s="56"/>
      <c r="UGO215" s="56"/>
      <c r="UGP215" s="56"/>
      <c r="UGQ215" s="56"/>
      <c r="UGR215" s="56"/>
      <c r="UGS215" s="56"/>
      <c r="UGT215" s="56"/>
      <c r="UGU215" s="56"/>
      <c r="UGV215" s="56"/>
      <c r="UGW215" s="56"/>
      <c r="UGX215" s="56"/>
      <c r="UGY215" s="56"/>
      <c r="UGZ215" s="56"/>
      <c r="UHA215" s="56"/>
      <c r="UHB215" s="56"/>
      <c r="UHC215" s="56"/>
      <c r="UHD215" s="56"/>
      <c r="UHE215" s="56"/>
      <c r="UHF215" s="56"/>
      <c r="UHG215" s="56"/>
      <c r="UHH215" s="56"/>
      <c r="UHI215" s="56"/>
      <c r="UHJ215" s="56"/>
      <c r="UHK215" s="56"/>
      <c r="UHL215" s="56"/>
      <c r="UHM215" s="56"/>
      <c r="UHN215" s="56"/>
      <c r="UHO215" s="56"/>
      <c r="UHP215" s="56"/>
      <c r="UHQ215" s="56"/>
      <c r="UHR215" s="56"/>
      <c r="UHS215" s="56"/>
      <c r="UHT215" s="56"/>
      <c r="UHU215" s="56"/>
      <c r="UHV215" s="56"/>
      <c r="UHW215" s="56"/>
      <c r="UHX215" s="56"/>
      <c r="UHY215" s="56"/>
      <c r="UHZ215" s="56"/>
      <c r="UIA215" s="56"/>
      <c r="UIB215" s="56"/>
      <c r="UIC215" s="56"/>
      <c r="UID215" s="56"/>
      <c r="UIE215" s="56"/>
      <c r="UIF215" s="56"/>
      <c r="UIG215" s="56"/>
      <c r="UIH215" s="56"/>
      <c r="UII215" s="56"/>
      <c r="UIJ215" s="56"/>
      <c r="UIK215" s="56"/>
      <c r="UIL215" s="56"/>
      <c r="UIM215" s="56"/>
      <c r="UIN215" s="56"/>
      <c r="UIO215" s="56"/>
      <c r="UIP215" s="56"/>
      <c r="UIQ215" s="56"/>
      <c r="UIR215" s="56"/>
      <c r="UIS215" s="56"/>
      <c r="UIT215" s="56"/>
      <c r="UIU215" s="56"/>
      <c r="UIV215" s="56"/>
      <c r="UIW215" s="56"/>
      <c r="UIX215" s="56"/>
      <c r="UIY215" s="56"/>
      <c r="UIZ215" s="56"/>
      <c r="UJA215" s="56"/>
      <c r="UJB215" s="56"/>
      <c r="UJC215" s="56"/>
      <c r="UJD215" s="56"/>
      <c r="UJE215" s="56"/>
      <c r="UJF215" s="56"/>
      <c r="UJG215" s="56"/>
      <c r="UJH215" s="56"/>
      <c r="UJI215" s="56"/>
      <c r="UJJ215" s="56"/>
      <c r="UJK215" s="56"/>
      <c r="UJL215" s="56"/>
      <c r="UJM215" s="56"/>
      <c r="UJN215" s="56"/>
      <c r="UJO215" s="56"/>
      <c r="UJP215" s="56"/>
      <c r="UJQ215" s="56"/>
      <c r="UJR215" s="56"/>
      <c r="UJS215" s="56"/>
      <c r="UJT215" s="56"/>
      <c r="UJU215" s="56"/>
      <c r="UJV215" s="56"/>
      <c r="UJW215" s="56"/>
      <c r="UJX215" s="56"/>
      <c r="UJY215" s="56"/>
      <c r="UJZ215" s="56"/>
      <c r="UKA215" s="56"/>
      <c r="UKB215" s="56"/>
      <c r="UKC215" s="56"/>
      <c r="UKD215" s="56"/>
      <c r="UKE215" s="56"/>
      <c r="UKF215" s="56"/>
      <c r="UKG215" s="56"/>
      <c r="UKH215" s="56"/>
      <c r="UKI215" s="56"/>
      <c r="UKJ215" s="56"/>
      <c r="UKK215" s="56"/>
      <c r="UKL215" s="56"/>
      <c r="UKM215" s="56"/>
      <c r="UKN215" s="56"/>
      <c r="UKO215" s="56"/>
      <c r="UKP215" s="56"/>
      <c r="UKQ215" s="56"/>
      <c r="UKR215" s="56"/>
      <c r="UKS215" s="56"/>
      <c r="UKT215" s="56"/>
      <c r="UKU215" s="56"/>
      <c r="UKV215" s="56"/>
      <c r="UKW215" s="56"/>
      <c r="UKX215" s="56"/>
      <c r="UKY215" s="56"/>
      <c r="UKZ215" s="56"/>
      <c r="ULA215" s="56"/>
      <c r="ULB215" s="56"/>
      <c r="ULC215" s="56"/>
      <c r="ULD215" s="56"/>
      <c r="ULE215" s="56"/>
      <c r="ULF215" s="56"/>
      <c r="ULG215" s="56"/>
      <c r="ULH215" s="56"/>
      <c r="ULI215" s="56"/>
      <c r="ULJ215" s="56"/>
      <c r="ULK215" s="56"/>
      <c r="ULL215" s="56"/>
      <c r="ULM215" s="56"/>
      <c r="ULN215" s="56"/>
      <c r="ULO215" s="56"/>
      <c r="ULP215" s="56"/>
      <c r="ULQ215" s="56"/>
      <c r="ULR215" s="56"/>
      <c r="ULS215" s="56"/>
      <c r="ULT215" s="56"/>
      <c r="ULU215" s="56"/>
      <c r="ULV215" s="56"/>
      <c r="ULW215" s="56"/>
      <c r="ULX215" s="56"/>
      <c r="ULY215" s="56"/>
      <c r="ULZ215" s="56"/>
      <c r="UMA215" s="56"/>
      <c r="UMB215" s="56"/>
      <c r="UMC215" s="56"/>
      <c r="UMD215" s="56"/>
      <c r="UME215" s="56"/>
      <c r="UMF215" s="56"/>
      <c r="UMG215" s="56"/>
      <c r="UMH215" s="56"/>
      <c r="UMI215" s="56"/>
      <c r="UMJ215" s="56"/>
      <c r="UMK215" s="56"/>
      <c r="UML215" s="56"/>
      <c r="UMM215" s="56"/>
      <c r="UMN215" s="56"/>
      <c r="UMO215" s="56"/>
      <c r="UMP215" s="56"/>
      <c r="UMQ215" s="56"/>
      <c r="UMR215" s="56"/>
      <c r="UMS215" s="56"/>
      <c r="UMT215" s="56"/>
      <c r="UMU215" s="56"/>
      <c r="UMV215" s="56"/>
      <c r="UMW215" s="56"/>
      <c r="UMX215" s="56"/>
      <c r="UMY215" s="56"/>
      <c r="UMZ215" s="56"/>
      <c r="UNA215" s="56"/>
      <c r="UNB215" s="56"/>
      <c r="UNC215" s="56"/>
      <c r="UND215" s="56"/>
      <c r="UNE215" s="56"/>
      <c r="UNF215" s="56"/>
      <c r="UNG215" s="56"/>
      <c r="UNH215" s="56"/>
      <c r="UNI215" s="56"/>
      <c r="UNJ215" s="56"/>
      <c r="UNK215" s="56"/>
      <c r="UNL215" s="56"/>
      <c r="UNM215" s="56"/>
      <c r="UNN215" s="56"/>
      <c r="UNO215" s="56"/>
      <c r="UNP215" s="56"/>
      <c r="UNQ215" s="56"/>
      <c r="UNR215" s="56"/>
      <c r="UNS215" s="56"/>
      <c r="UNT215" s="56"/>
      <c r="UNU215" s="56"/>
      <c r="UNV215" s="56"/>
      <c r="UNW215" s="56"/>
      <c r="UNX215" s="56"/>
      <c r="UNY215" s="56"/>
      <c r="UNZ215" s="56"/>
      <c r="UOA215" s="56"/>
      <c r="UOB215" s="56"/>
      <c r="UOC215" s="56"/>
      <c r="UOD215" s="56"/>
      <c r="UOE215" s="56"/>
      <c r="UOF215" s="56"/>
      <c r="UOG215" s="56"/>
      <c r="UOH215" s="56"/>
      <c r="UOI215" s="56"/>
      <c r="UOJ215" s="56"/>
      <c r="UOK215" s="56"/>
      <c r="UOL215" s="56"/>
      <c r="UOM215" s="56"/>
      <c r="UON215" s="56"/>
      <c r="UOO215" s="56"/>
      <c r="UOP215" s="56"/>
      <c r="UOQ215" s="56"/>
      <c r="UOR215" s="56"/>
      <c r="UOS215" s="56"/>
      <c r="UOT215" s="56"/>
      <c r="UOU215" s="56"/>
      <c r="UOV215" s="56"/>
      <c r="UOW215" s="56"/>
      <c r="UOX215" s="56"/>
      <c r="UOY215" s="56"/>
      <c r="UOZ215" s="56"/>
      <c r="UPA215" s="56"/>
      <c r="UPB215" s="56"/>
      <c r="UPC215" s="56"/>
      <c r="UPD215" s="56"/>
      <c r="UPE215" s="56"/>
      <c r="UPF215" s="56"/>
      <c r="UPG215" s="56"/>
      <c r="UPH215" s="56"/>
      <c r="UPI215" s="56"/>
      <c r="UPJ215" s="56"/>
      <c r="UPK215" s="56"/>
      <c r="UPL215" s="56"/>
      <c r="UPM215" s="56"/>
      <c r="UPN215" s="56"/>
      <c r="UPO215" s="56"/>
      <c r="UPP215" s="56"/>
      <c r="UPQ215" s="56"/>
      <c r="UPR215" s="56"/>
      <c r="UPS215" s="56"/>
      <c r="UPT215" s="56"/>
      <c r="UPU215" s="56"/>
      <c r="UPV215" s="56"/>
      <c r="UPW215" s="56"/>
      <c r="UPX215" s="56"/>
      <c r="UPY215" s="56"/>
      <c r="UPZ215" s="56"/>
      <c r="UQA215" s="56"/>
      <c r="UQB215" s="56"/>
      <c r="UQC215" s="56"/>
      <c r="UQD215" s="56"/>
      <c r="UQE215" s="56"/>
      <c r="UQF215" s="56"/>
      <c r="UQG215" s="56"/>
      <c r="UQH215" s="56"/>
      <c r="UQI215" s="56"/>
      <c r="UQJ215" s="56"/>
      <c r="UQK215" s="56"/>
      <c r="UQL215" s="56"/>
      <c r="UQM215" s="56"/>
      <c r="UQN215" s="56"/>
      <c r="UQO215" s="56"/>
      <c r="UQP215" s="56"/>
      <c r="UQQ215" s="56"/>
      <c r="UQR215" s="56"/>
      <c r="UQS215" s="56"/>
      <c r="UQT215" s="56"/>
      <c r="UQU215" s="56"/>
      <c r="UQV215" s="56"/>
      <c r="UQW215" s="56"/>
      <c r="UQX215" s="56"/>
      <c r="UQY215" s="56"/>
      <c r="UQZ215" s="56"/>
      <c r="URA215" s="56"/>
      <c r="URB215" s="56"/>
      <c r="URC215" s="56"/>
      <c r="URD215" s="56"/>
      <c r="URE215" s="56"/>
      <c r="URF215" s="56"/>
      <c r="URG215" s="56"/>
      <c r="URH215" s="56"/>
      <c r="URI215" s="56"/>
      <c r="URJ215" s="56"/>
      <c r="URK215" s="56"/>
      <c r="URL215" s="56"/>
      <c r="URM215" s="56"/>
      <c r="URN215" s="56"/>
      <c r="URO215" s="56"/>
      <c r="URP215" s="56"/>
      <c r="URQ215" s="56"/>
      <c r="URR215" s="56"/>
      <c r="URS215" s="56"/>
      <c r="URT215" s="56"/>
      <c r="URU215" s="56"/>
      <c r="URV215" s="56"/>
      <c r="URW215" s="56"/>
      <c r="URX215" s="56"/>
      <c r="URY215" s="56"/>
      <c r="URZ215" s="56"/>
      <c r="USA215" s="56"/>
      <c r="USB215" s="56"/>
      <c r="USC215" s="56"/>
      <c r="USD215" s="56"/>
      <c r="USE215" s="56"/>
      <c r="USF215" s="56"/>
      <c r="USG215" s="56"/>
      <c r="USH215" s="56"/>
      <c r="USI215" s="56"/>
      <c r="USJ215" s="56"/>
      <c r="USK215" s="56"/>
      <c r="USL215" s="56"/>
      <c r="USM215" s="56"/>
      <c r="USN215" s="56"/>
      <c r="USO215" s="56"/>
      <c r="USP215" s="56"/>
      <c r="USQ215" s="56"/>
      <c r="USR215" s="56"/>
      <c r="USS215" s="56"/>
      <c r="UST215" s="56"/>
      <c r="USU215" s="56"/>
      <c r="USV215" s="56"/>
      <c r="USW215" s="56"/>
      <c r="USX215" s="56"/>
      <c r="USY215" s="56"/>
      <c r="USZ215" s="56"/>
      <c r="UTA215" s="56"/>
      <c r="UTB215" s="56"/>
      <c r="UTC215" s="56"/>
      <c r="UTD215" s="56"/>
      <c r="UTE215" s="56"/>
      <c r="UTF215" s="56"/>
      <c r="UTG215" s="56"/>
      <c r="UTH215" s="56"/>
      <c r="UTI215" s="56"/>
      <c r="UTJ215" s="56"/>
      <c r="UTK215" s="56"/>
      <c r="UTL215" s="56"/>
      <c r="UTM215" s="56"/>
      <c r="UTN215" s="56"/>
      <c r="UTO215" s="56"/>
      <c r="UTP215" s="56"/>
      <c r="UTQ215" s="56"/>
      <c r="UTR215" s="56"/>
      <c r="UTS215" s="56"/>
      <c r="UTT215" s="56"/>
      <c r="UTU215" s="56"/>
      <c r="UTV215" s="56"/>
      <c r="UTW215" s="56"/>
      <c r="UTX215" s="56"/>
      <c r="UTY215" s="56"/>
      <c r="UTZ215" s="56"/>
      <c r="UUA215" s="56"/>
      <c r="UUB215" s="56"/>
      <c r="UUC215" s="56"/>
      <c r="UUD215" s="56"/>
      <c r="UUE215" s="56"/>
      <c r="UUF215" s="56"/>
      <c r="UUG215" s="56"/>
      <c r="UUH215" s="56"/>
      <c r="UUI215" s="56"/>
      <c r="UUJ215" s="56"/>
      <c r="UUK215" s="56"/>
      <c r="UUL215" s="56"/>
      <c r="UUM215" s="56"/>
      <c r="UUN215" s="56"/>
      <c r="UUO215" s="56"/>
      <c r="UUP215" s="56"/>
      <c r="UUQ215" s="56"/>
      <c r="UUR215" s="56"/>
      <c r="UUS215" s="56"/>
      <c r="UUT215" s="56"/>
      <c r="UUU215" s="56"/>
      <c r="UUV215" s="56"/>
      <c r="UUW215" s="56"/>
      <c r="UUX215" s="56"/>
      <c r="UUY215" s="56"/>
      <c r="UUZ215" s="56"/>
      <c r="UVA215" s="56"/>
      <c r="UVB215" s="56"/>
      <c r="UVC215" s="56"/>
      <c r="UVD215" s="56"/>
      <c r="UVE215" s="56"/>
      <c r="UVF215" s="56"/>
      <c r="UVG215" s="56"/>
      <c r="UVH215" s="56"/>
      <c r="UVI215" s="56"/>
      <c r="UVJ215" s="56"/>
      <c r="UVK215" s="56"/>
      <c r="UVL215" s="56"/>
      <c r="UVM215" s="56"/>
      <c r="UVN215" s="56"/>
      <c r="UVO215" s="56"/>
      <c r="UVP215" s="56"/>
      <c r="UVQ215" s="56"/>
      <c r="UVR215" s="56"/>
      <c r="UVS215" s="56"/>
      <c r="UVT215" s="56"/>
      <c r="UVU215" s="56"/>
      <c r="UVV215" s="56"/>
      <c r="UVW215" s="56"/>
      <c r="UVX215" s="56"/>
      <c r="UVY215" s="56"/>
      <c r="UVZ215" s="56"/>
      <c r="UWA215" s="56"/>
      <c r="UWB215" s="56"/>
      <c r="UWC215" s="56"/>
      <c r="UWD215" s="56"/>
      <c r="UWE215" s="56"/>
      <c r="UWF215" s="56"/>
      <c r="UWG215" s="56"/>
      <c r="UWH215" s="56"/>
      <c r="UWI215" s="56"/>
      <c r="UWJ215" s="56"/>
      <c r="UWK215" s="56"/>
      <c r="UWL215" s="56"/>
      <c r="UWM215" s="56"/>
      <c r="UWN215" s="56"/>
      <c r="UWO215" s="56"/>
      <c r="UWP215" s="56"/>
      <c r="UWQ215" s="56"/>
      <c r="UWR215" s="56"/>
      <c r="UWS215" s="56"/>
      <c r="UWT215" s="56"/>
      <c r="UWU215" s="56"/>
      <c r="UWV215" s="56"/>
      <c r="UWW215" s="56"/>
      <c r="UWX215" s="56"/>
      <c r="UWY215" s="56"/>
      <c r="UWZ215" s="56"/>
      <c r="UXA215" s="56"/>
      <c r="UXB215" s="56"/>
      <c r="UXC215" s="56"/>
      <c r="UXD215" s="56"/>
      <c r="UXE215" s="56"/>
      <c r="UXF215" s="56"/>
      <c r="UXG215" s="56"/>
      <c r="UXH215" s="56"/>
      <c r="UXI215" s="56"/>
      <c r="UXJ215" s="56"/>
      <c r="UXK215" s="56"/>
      <c r="UXL215" s="56"/>
      <c r="UXM215" s="56"/>
      <c r="UXN215" s="56"/>
      <c r="UXO215" s="56"/>
      <c r="UXP215" s="56"/>
      <c r="UXQ215" s="56"/>
      <c r="UXR215" s="56"/>
      <c r="UXS215" s="56"/>
      <c r="UXT215" s="56"/>
      <c r="UXU215" s="56"/>
      <c r="UXV215" s="56"/>
      <c r="UXW215" s="56"/>
      <c r="UXX215" s="56"/>
      <c r="UXY215" s="56"/>
      <c r="UXZ215" s="56"/>
      <c r="UYA215" s="56"/>
      <c r="UYB215" s="56"/>
      <c r="UYC215" s="56"/>
      <c r="UYD215" s="56"/>
      <c r="UYE215" s="56"/>
      <c r="UYF215" s="56"/>
      <c r="UYG215" s="56"/>
      <c r="UYH215" s="56"/>
      <c r="UYI215" s="56"/>
      <c r="UYJ215" s="56"/>
      <c r="UYK215" s="56"/>
      <c r="UYL215" s="56"/>
      <c r="UYM215" s="56"/>
      <c r="UYN215" s="56"/>
      <c r="UYO215" s="56"/>
      <c r="UYP215" s="56"/>
      <c r="UYQ215" s="56"/>
      <c r="UYR215" s="56"/>
      <c r="UYS215" s="56"/>
      <c r="UYT215" s="56"/>
      <c r="UYU215" s="56"/>
      <c r="UYV215" s="56"/>
      <c r="UYW215" s="56"/>
      <c r="UYX215" s="56"/>
      <c r="UYY215" s="56"/>
      <c r="UYZ215" s="56"/>
      <c r="UZA215" s="56"/>
      <c r="UZB215" s="56"/>
      <c r="UZC215" s="56"/>
      <c r="UZD215" s="56"/>
      <c r="UZE215" s="56"/>
      <c r="UZF215" s="56"/>
      <c r="UZG215" s="56"/>
      <c r="UZH215" s="56"/>
      <c r="UZI215" s="56"/>
      <c r="UZJ215" s="56"/>
      <c r="UZK215" s="56"/>
      <c r="UZL215" s="56"/>
      <c r="UZM215" s="56"/>
      <c r="UZN215" s="56"/>
      <c r="UZO215" s="56"/>
      <c r="UZP215" s="56"/>
      <c r="UZQ215" s="56"/>
      <c r="UZR215" s="56"/>
      <c r="UZS215" s="56"/>
      <c r="UZT215" s="56"/>
      <c r="UZU215" s="56"/>
      <c r="UZV215" s="56"/>
      <c r="UZW215" s="56"/>
      <c r="UZX215" s="56"/>
      <c r="UZY215" s="56"/>
      <c r="UZZ215" s="56"/>
      <c r="VAA215" s="56"/>
      <c r="VAB215" s="56"/>
      <c r="VAC215" s="56"/>
      <c r="VAD215" s="56"/>
      <c r="VAE215" s="56"/>
      <c r="VAF215" s="56"/>
      <c r="VAG215" s="56"/>
      <c r="VAH215" s="56"/>
      <c r="VAI215" s="56"/>
      <c r="VAJ215" s="56"/>
      <c r="VAK215" s="56"/>
      <c r="VAL215" s="56"/>
      <c r="VAM215" s="56"/>
      <c r="VAN215" s="56"/>
      <c r="VAO215" s="56"/>
      <c r="VAP215" s="56"/>
      <c r="VAQ215" s="56"/>
      <c r="VAR215" s="56"/>
      <c r="VAS215" s="56"/>
      <c r="VAT215" s="56"/>
      <c r="VAU215" s="56"/>
      <c r="VAV215" s="56"/>
      <c r="VAW215" s="56"/>
      <c r="VAX215" s="56"/>
      <c r="VAY215" s="56"/>
      <c r="VAZ215" s="56"/>
      <c r="VBA215" s="56"/>
      <c r="VBB215" s="56"/>
      <c r="VBC215" s="56"/>
      <c r="VBD215" s="56"/>
      <c r="VBE215" s="56"/>
      <c r="VBF215" s="56"/>
      <c r="VBG215" s="56"/>
      <c r="VBH215" s="56"/>
      <c r="VBI215" s="56"/>
      <c r="VBJ215" s="56"/>
      <c r="VBK215" s="56"/>
      <c r="VBL215" s="56"/>
      <c r="VBM215" s="56"/>
      <c r="VBN215" s="56"/>
      <c r="VBO215" s="56"/>
      <c r="VBP215" s="56"/>
      <c r="VBQ215" s="56"/>
      <c r="VBR215" s="56"/>
      <c r="VBS215" s="56"/>
      <c r="VBT215" s="56"/>
      <c r="VBU215" s="56"/>
      <c r="VBV215" s="56"/>
      <c r="VBW215" s="56"/>
      <c r="VBX215" s="56"/>
      <c r="VBY215" s="56"/>
      <c r="VBZ215" s="56"/>
      <c r="VCA215" s="56"/>
      <c r="VCB215" s="56"/>
      <c r="VCC215" s="56"/>
      <c r="VCD215" s="56"/>
      <c r="VCE215" s="56"/>
      <c r="VCF215" s="56"/>
      <c r="VCG215" s="56"/>
      <c r="VCH215" s="56"/>
      <c r="VCI215" s="56"/>
      <c r="VCJ215" s="56"/>
      <c r="VCK215" s="56"/>
      <c r="VCL215" s="56"/>
      <c r="VCM215" s="56"/>
      <c r="VCN215" s="56"/>
      <c r="VCO215" s="56"/>
      <c r="VCP215" s="56"/>
      <c r="VCQ215" s="56"/>
      <c r="VCR215" s="56"/>
      <c r="VCS215" s="56"/>
      <c r="VCT215" s="56"/>
      <c r="VCU215" s="56"/>
      <c r="VCV215" s="56"/>
      <c r="VCW215" s="56"/>
      <c r="VCX215" s="56"/>
      <c r="VCY215" s="56"/>
      <c r="VCZ215" s="56"/>
      <c r="VDA215" s="56"/>
      <c r="VDB215" s="56"/>
      <c r="VDC215" s="56"/>
      <c r="VDD215" s="56"/>
      <c r="VDE215" s="56"/>
      <c r="VDF215" s="56"/>
      <c r="VDG215" s="56"/>
      <c r="VDH215" s="56"/>
      <c r="VDI215" s="56"/>
      <c r="VDJ215" s="56"/>
      <c r="VDK215" s="56"/>
      <c r="VDL215" s="56"/>
      <c r="VDM215" s="56"/>
      <c r="VDN215" s="56"/>
      <c r="VDO215" s="56"/>
      <c r="VDP215" s="56"/>
      <c r="VDQ215" s="56"/>
      <c r="VDR215" s="56"/>
      <c r="VDS215" s="56"/>
      <c r="VDT215" s="56"/>
      <c r="VDU215" s="56"/>
      <c r="VDV215" s="56"/>
      <c r="VDW215" s="56"/>
      <c r="VDX215" s="56"/>
      <c r="VDY215" s="56"/>
      <c r="VDZ215" s="56"/>
      <c r="VEA215" s="56"/>
      <c r="VEB215" s="56"/>
      <c r="VEC215" s="56"/>
      <c r="VED215" s="56"/>
      <c r="VEE215" s="56"/>
      <c r="VEF215" s="56"/>
      <c r="VEG215" s="56"/>
      <c r="VEH215" s="56"/>
      <c r="VEI215" s="56"/>
      <c r="VEJ215" s="56"/>
      <c r="VEK215" s="56"/>
      <c r="VEL215" s="56"/>
      <c r="VEM215" s="56"/>
      <c r="VEN215" s="56"/>
      <c r="VEO215" s="56"/>
      <c r="VEP215" s="56"/>
      <c r="VEQ215" s="56"/>
      <c r="VER215" s="56"/>
      <c r="VES215" s="56"/>
      <c r="VET215" s="56"/>
      <c r="VEU215" s="56"/>
      <c r="VEV215" s="56"/>
      <c r="VEW215" s="56"/>
      <c r="VEX215" s="56"/>
      <c r="VEY215" s="56"/>
      <c r="VEZ215" s="56"/>
      <c r="VFA215" s="56"/>
      <c r="VFB215" s="56"/>
      <c r="VFC215" s="56"/>
      <c r="VFD215" s="56"/>
      <c r="VFE215" s="56"/>
      <c r="VFF215" s="56"/>
      <c r="VFG215" s="56"/>
      <c r="VFH215" s="56"/>
      <c r="VFI215" s="56"/>
      <c r="VFJ215" s="56"/>
      <c r="VFK215" s="56"/>
      <c r="VFL215" s="56"/>
      <c r="VFM215" s="56"/>
      <c r="VFN215" s="56"/>
      <c r="VFO215" s="56"/>
      <c r="VFP215" s="56"/>
      <c r="VFQ215" s="56"/>
      <c r="VFR215" s="56"/>
      <c r="VFS215" s="56"/>
      <c r="VFT215" s="56"/>
      <c r="VFU215" s="56"/>
      <c r="VFV215" s="56"/>
      <c r="VFW215" s="56"/>
      <c r="VFX215" s="56"/>
      <c r="VFY215" s="56"/>
      <c r="VFZ215" s="56"/>
      <c r="VGA215" s="56"/>
      <c r="VGB215" s="56"/>
      <c r="VGC215" s="56"/>
      <c r="VGD215" s="56"/>
      <c r="VGE215" s="56"/>
      <c r="VGF215" s="56"/>
      <c r="VGG215" s="56"/>
      <c r="VGH215" s="56"/>
      <c r="VGI215" s="56"/>
      <c r="VGJ215" s="56"/>
      <c r="VGK215" s="56"/>
      <c r="VGL215" s="56"/>
      <c r="VGM215" s="56"/>
      <c r="VGN215" s="56"/>
      <c r="VGO215" s="56"/>
      <c r="VGP215" s="56"/>
      <c r="VGQ215" s="56"/>
      <c r="VGR215" s="56"/>
      <c r="VGS215" s="56"/>
      <c r="VGT215" s="56"/>
      <c r="VGU215" s="56"/>
      <c r="VGV215" s="56"/>
      <c r="VGW215" s="56"/>
      <c r="VGX215" s="56"/>
      <c r="VGY215" s="56"/>
      <c r="VGZ215" s="56"/>
      <c r="VHA215" s="56"/>
      <c r="VHB215" s="56"/>
      <c r="VHC215" s="56"/>
      <c r="VHD215" s="56"/>
      <c r="VHE215" s="56"/>
      <c r="VHF215" s="56"/>
      <c r="VHG215" s="56"/>
      <c r="VHH215" s="56"/>
      <c r="VHI215" s="56"/>
      <c r="VHJ215" s="56"/>
      <c r="VHK215" s="56"/>
      <c r="VHL215" s="56"/>
      <c r="VHM215" s="56"/>
      <c r="VHN215" s="56"/>
      <c r="VHO215" s="56"/>
      <c r="VHP215" s="56"/>
      <c r="VHQ215" s="56"/>
      <c r="VHR215" s="56"/>
      <c r="VHS215" s="56"/>
      <c r="VHT215" s="56"/>
      <c r="VHU215" s="56"/>
      <c r="VHV215" s="56"/>
      <c r="VHW215" s="56"/>
      <c r="VHX215" s="56"/>
      <c r="VHY215" s="56"/>
      <c r="VHZ215" s="56"/>
      <c r="VIA215" s="56"/>
      <c r="VIB215" s="56"/>
      <c r="VIC215" s="56"/>
      <c r="VID215" s="56"/>
      <c r="VIE215" s="56"/>
      <c r="VIF215" s="56"/>
      <c r="VIG215" s="56"/>
      <c r="VIH215" s="56"/>
      <c r="VII215" s="56"/>
      <c r="VIJ215" s="56"/>
      <c r="VIK215" s="56"/>
      <c r="VIL215" s="56"/>
      <c r="VIM215" s="56"/>
      <c r="VIN215" s="56"/>
      <c r="VIO215" s="56"/>
      <c r="VIP215" s="56"/>
      <c r="VIQ215" s="56"/>
      <c r="VIR215" s="56"/>
      <c r="VIS215" s="56"/>
      <c r="VIT215" s="56"/>
      <c r="VIU215" s="56"/>
      <c r="VIV215" s="56"/>
      <c r="VIW215" s="56"/>
      <c r="VIX215" s="56"/>
      <c r="VIY215" s="56"/>
      <c r="VIZ215" s="56"/>
      <c r="VJA215" s="56"/>
      <c r="VJB215" s="56"/>
      <c r="VJC215" s="56"/>
      <c r="VJD215" s="56"/>
      <c r="VJE215" s="56"/>
      <c r="VJF215" s="56"/>
      <c r="VJG215" s="56"/>
      <c r="VJH215" s="56"/>
      <c r="VJI215" s="56"/>
      <c r="VJJ215" s="56"/>
      <c r="VJK215" s="56"/>
      <c r="VJL215" s="56"/>
      <c r="VJM215" s="56"/>
      <c r="VJN215" s="56"/>
      <c r="VJO215" s="56"/>
      <c r="VJP215" s="56"/>
      <c r="VJQ215" s="56"/>
      <c r="VJR215" s="56"/>
      <c r="VJS215" s="56"/>
      <c r="VJT215" s="56"/>
      <c r="VJU215" s="56"/>
      <c r="VJV215" s="56"/>
      <c r="VJW215" s="56"/>
      <c r="VJX215" s="56"/>
      <c r="VJY215" s="56"/>
      <c r="VJZ215" s="56"/>
      <c r="VKA215" s="56"/>
      <c r="VKB215" s="56"/>
      <c r="VKC215" s="56"/>
      <c r="VKD215" s="56"/>
      <c r="VKE215" s="56"/>
      <c r="VKF215" s="56"/>
      <c r="VKG215" s="56"/>
      <c r="VKH215" s="56"/>
      <c r="VKI215" s="56"/>
      <c r="VKJ215" s="56"/>
      <c r="VKK215" s="56"/>
      <c r="VKL215" s="56"/>
      <c r="VKM215" s="56"/>
      <c r="VKN215" s="56"/>
      <c r="VKO215" s="56"/>
      <c r="VKP215" s="56"/>
      <c r="VKQ215" s="56"/>
      <c r="VKR215" s="56"/>
      <c r="VKS215" s="56"/>
      <c r="VKT215" s="56"/>
      <c r="VKU215" s="56"/>
      <c r="VKV215" s="56"/>
      <c r="VKW215" s="56"/>
      <c r="VKX215" s="56"/>
      <c r="VKY215" s="56"/>
      <c r="VKZ215" s="56"/>
      <c r="VLA215" s="56"/>
      <c r="VLB215" s="56"/>
      <c r="VLC215" s="56"/>
      <c r="VLD215" s="56"/>
      <c r="VLE215" s="56"/>
      <c r="VLF215" s="56"/>
      <c r="VLG215" s="56"/>
      <c r="VLH215" s="56"/>
      <c r="VLI215" s="56"/>
      <c r="VLJ215" s="56"/>
      <c r="VLK215" s="56"/>
      <c r="VLL215" s="56"/>
      <c r="VLM215" s="56"/>
      <c r="VLN215" s="56"/>
      <c r="VLO215" s="56"/>
      <c r="VLP215" s="56"/>
      <c r="VLQ215" s="56"/>
      <c r="VLR215" s="56"/>
      <c r="VLS215" s="56"/>
      <c r="VLT215" s="56"/>
      <c r="VLU215" s="56"/>
      <c r="VLV215" s="56"/>
      <c r="VLW215" s="56"/>
      <c r="VLX215" s="56"/>
      <c r="VLY215" s="56"/>
      <c r="VLZ215" s="56"/>
      <c r="VMA215" s="56"/>
      <c r="VMB215" s="56"/>
      <c r="VMC215" s="56"/>
      <c r="VMD215" s="56"/>
      <c r="VME215" s="56"/>
      <c r="VMF215" s="56"/>
      <c r="VMG215" s="56"/>
      <c r="VMH215" s="56"/>
      <c r="VMI215" s="56"/>
      <c r="VMJ215" s="56"/>
      <c r="VMK215" s="56"/>
      <c r="VML215" s="56"/>
      <c r="VMM215" s="56"/>
      <c r="VMN215" s="56"/>
      <c r="VMO215" s="56"/>
      <c r="VMP215" s="56"/>
      <c r="VMQ215" s="56"/>
      <c r="VMR215" s="56"/>
      <c r="VMS215" s="56"/>
      <c r="VMT215" s="56"/>
      <c r="VMU215" s="56"/>
      <c r="VMV215" s="56"/>
      <c r="VMW215" s="56"/>
      <c r="VMX215" s="56"/>
      <c r="VMY215" s="56"/>
      <c r="VMZ215" s="56"/>
      <c r="VNA215" s="56"/>
      <c r="VNB215" s="56"/>
      <c r="VNC215" s="56"/>
      <c r="VND215" s="56"/>
      <c r="VNE215" s="56"/>
      <c r="VNF215" s="56"/>
      <c r="VNG215" s="56"/>
      <c r="VNH215" s="56"/>
      <c r="VNI215" s="56"/>
      <c r="VNJ215" s="56"/>
      <c r="VNK215" s="56"/>
      <c r="VNL215" s="56"/>
      <c r="VNM215" s="56"/>
      <c r="VNN215" s="56"/>
      <c r="VNO215" s="56"/>
      <c r="VNP215" s="56"/>
      <c r="VNQ215" s="56"/>
      <c r="VNR215" s="56"/>
      <c r="VNS215" s="56"/>
      <c r="VNT215" s="56"/>
      <c r="VNU215" s="56"/>
      <c r="VNV215" s="56"/>
      <c r="VNW215" s="56"/>
      <c r="VNX215" s="56"/>
      <c r="VNY215" s="56"/>
      <c r="VNZ215" s="56"/>
      <c r="VOA215" s="56"/>
      <c r="VOB215" s="56"/>
      <c r="VOC215" s="56"/>
      <c r="VOD215" s="56"/>
      <c r="VOE215" s="56"/>
      <c r="VOF215" s="56"/>
      <c r="VOG215" s="56"/>
      <c r="VOH215" s="56"/>
      <c r="VOI215" s="56"/>
      <c r="VOJ215" s="56"/>
      <c r="VOK215" s="56"/>
      <c r="VOL215" s="56"/>
      <c r="VOM215" s="56"/>
      <c r="VON215" s="56"/>
      <c r="VOO215" s="56"/>
      <c r="VOP215" s="56"/>
      <c r="VOQ215" s="56"/>
      <c r="VOR215" s="56"/>
      <c r="VOS215" s="56"/>
      <c r="VOT215" s="56"/>
      <c r="VOU215" s="56"/>
      <c r="VOV215" s="56"/>
      <c r="VOW215" s="56"/>
      <c r="VOX215" s="56"/>
      <c r="VOY215" s="56"/>
      <c r="VOZ215" s="56"/>
      <c r="VPA215" s="56"/>
      <c r="VPB215" s="56"/>
      <c r="VPC215" s="56"/>
      <c r="VPD215" s="56"/>
      <c r="VPE215" s="56"/>
      <c r="VPF215" s="56"/>
      <c r="VPG215" s="56"/>
      <c r="VPH215" s="56"/>
      <c r="VPI215" s="56"/>
      <c r="VPJ215" s="56"/>
      <c r="VPK215" s="56"/>
      <c r="VPL215" s="56"/>
      <c r="VPM215" s="56"/>
      <c r="VPN215" s="56"/>
      <c r="VPO215" s="56"/>
      <c r="VPP215" s="56"/>
      <c r="VPQ215" s="56"/>
      <c r="VPR215" s="56"/>
      <c r="VPS215" s="56"/>
      <c r="VPT215" s="56"/>
      <c r="VPU215" s="56"/>
      <c r="VPV215" s="56"/>
      <c r="VPW215" s="56"/>
      <c r="VPX215" s="56"/>
      <c r="VPY215" s="56"/>
      <c r="VPZ215" s="56"/>
      <c r="VQA215" s="56"/>
      <c r="VQB215" s="56"/>
      <c r="VQC215" s="56"/>
      <c r="VQD215" s="56"/>
      <c r="VQE215" s="56"/>
      <c r="VQF215" s="56"/>
      <c r="VQG215" s="56"/>
      <c r="VQH215" s="56"/>
      <c r="VQI215" s="56"/>
      <c r="VQJ215" s="56"/>
      <c r="VQK215" s="56"/>
      <c r="VQL215" s="56"/>
      <c r="VQM215" s="56"/>
      <c r="VQN215" s="56"/>
      <c r="VQO215" s="56"/>
      <c r="VQP215" s="56"/>
      <c r="VQQ215" s="56"/>
      <c r="VQR215" s="56"/>
      <c r="VQS215" s="56"/>
      <c r="VQT215" s="56"/>
      <c r="VQU215" s="56"/>
      <c r="VQV215" s="56"/>
      <c r="VQW215" s="56"/>
      <c r="VQX215" s="56"/>
      <c r="VQY215" s="56"/>
      <c r="VQZ215" s="56"/>
      <c r="VRA215" s="56"/>
      <c r="VRB215" s="56"/>
      <c r="VRC215" s="56"/>
      <c r="VRD215" s="56"/>
      <c r="VRE215" s="56"/>
      <c r="VRF215" s="56"/>
      <c r="VRG215" s="56"/>
      <c r="VRH215" s="56"/>
      <c r="VRI215" s="56"/>
      <c r="VRJ215" s="56"/>
      <c r="VRK215" s="56"/>
      <c r="VRL215" s="56"/>
      <c r="VRM215" s="56"/>
      <c r="VRN215" s="56"/>
      <c r="VRO215" s="56"/>
      <c r="VRP215" s="56"/>
      <c r="VRQ215" s="56"/>
      <c r="VRR215" s="56"/>
      <c r="VRS215" s="56"/>
      <c r="VRT215" s="56"/>
      <c r="VRU215" s="56"/>
      <c r="VRV215" s="56"/>
      <c r="VRW215" s="56"/>
      <c r="VRX215" s="56"/>
      <c r="VRY215" s="56"/>
      <c r="VRZ215" s="56"/>
      <c r="VSA215" s="56"/>
      <c r="VSB215" s="56"/>
      <c r="VSC215" s="56"/>
      <c r="VSD215" s="56"/>
      <c r="VSE215" s="56"/>
      <c r="VSF215" s="56"/>
      <c r="VSG215" s="56"/>
      <c r="VSH215" s="56"/>
      <c r="VSI215" s="56"/>
      <c r="VSJ215" s="56"/>
      <c r="VSK215" s="56"/>
      <c r="VSL215" s="56"/>
      <c r="VSM215" s="56"/>
      <c r="VSN215" s="56"/>
      <c r="VSO215" s="56"/>
      <c r="VSP215" s="56"/>
      <c r="VSQ215" s="56"/>
      <c r="VSR215" s="56"/>
      <c r="VSS215" s="56"/>
      <c r="VST215" s="56"/>
      <c r="VSU215" s="56"/>
      <c r="VSV215" s="56"/>
      <c r="VSW215" s="56"/>
      <c r="VSX215" s="56"/>
      <c r="VSY215" s="56"/>
      <c r="VSZ215" s="56"/>
      <c r="VTA215" s="56"/>
      <c r="VTB215" s="56"/>
      <c r="VTC215" s="56"/>
      <c r="VTD215" s="56"/>
      <c r="VTE215" s="56"/>
      <c r="VTF215" s="56"/>
      <c r="VTG215" s="56"/>
      <c r="VTH215" s="56"/>
      <c r="VTI215" s="56"/>
      <c r="VTJ215" s="56"/>
      <c r="VTK215" s="56"/>
      <c r="VTL215" s="56"/>
      <c r="VTM215" s="56"/>
      <c r="VTN215" s="56"/>
      <c r="VTO215" s="56"/>
      <c r="VTP215" s="56"/>
      <c r="VTQ215" s="56"/>
      <c r="VTR215" s="56"/>
      <c r="VTS215" s="56"/>
      <c r="VTT215" s="56"/>
      <c r="VTU215" s="56"/>
      <c r="VTV215" s="56"/>
      <c r="VTW215" s="56"/>
      <c r="VTX215" s="56"/>
      <c r="VTY215" s="56"/>
      <c r="VTZ215" s="56"/>
      <c r="VUA215" s="56"/>
      <c r="VUB215" s="56"/>
      <c r="VUC215" s="56"/>
      <c r="VUD215" s="56"/>
      <c r="VUE215" s="56"/>
      <c r="VUF215" s="56"/>
      <c r="VUG215" s="56"/>
      <c r="VUH215" s="56"/>
      <c r="VUI215" s="56"/>
      <c r="VUJ215" s="56"/>
      <c r="VUK215" s="56"/>
      <c r="VUL215" s="56"/>
      <c r="VUM215" s="56"/>
      <c r="VUN215" s="56"/>
      <c r="VUO215" s="56"/>
      <c r="VUP215" s="56"/>
      <c r="VUQ215" s="56"/>
      <c r="VUR215" s="56"/>
      <c r="VUS215" s="56"/>
      <c r="VUT215" s="56"/>
      <c r="VUU215" s="56"/>
      <c r="VUV215" s="56"/>
      <c r="VUW215" s="56"/>
      <c r="VUX215" s="56"/>
      <c r="VUY215" s="56"/>
      <c r="VUZ215" s="56"/>
      <c r="VVA215" s="56"/>
      <c r="VVB215" s="56"/>
      <c r="VVC215" s="56"/>
      <c r="VVD215" s="56"/>
      <c r="VVE215" s="56"/>
      <c r="VVF215" s="56"/>
      <c r="VVG215" s="56"/>
      <c r="VVH215" s="56"/>
      <c r="VVI215" s="56"/>
      <c r="VVJ215" s="56"/>
      <c r="VVK215" s="56"/>
      <c r="VVL215" s="56"/>
      <c r="VVM215" s="56"/>
      <c r="VVN215" s="56"/>
      <c r="VVO215" s="56"/>
      <c r="VVP215" s="56"/>
      <c r="VVQ215" s="56"/>
      <c r="VVR215" s="56"/>
      <c r="VVS215" s="56"/>
      <c r="VVT215" s="56"/>
      <c r="VVU215" s="56"/>
      <c r="VVV215" s="56"/>
      <c r="VVW215" s="56"/>
      <c r="VVX215" s="56"/>
      <c r="VVY215" s="56"/>
      <c r="VVZ215" s="56"/>
      <c r="VWA215" s="56"/>
      <c r="VWB215" s="56"/>
      <c r="VWC215" s="56"/>
      <c r="VWD215" s="56"/>
      <c r="VWE215" s="56"/>
      <c r="VWF215" s="56"/>
      <c r="VWG215" s="56"/>
      <c r="VWH215" s="56"/>
      <c r="VWI215" s="56"/>
      <c r="VWJ215" s="56"/>
      <c r="VWK215" s="56"/>
      <c r="VWL215" s="56"/>
      <c r="VWM215" s="56"/>
      <c r="VWN215" s="56"/>
      <c r="VWO215" s="56"/>
      <c r="VWP215" s="56"/>
      <c r="VWQ215" s="56"/>
      <c r="VWR215" s="56"/>
      <c r="VWS215" s="56"/>
      <c r="VWT215" s="56"/>
      <c r="VWU215" s="56"/>
      <c r="VWV215" s="56"/>
      <c r="VWW215" s="56"/>
      <c r="VWX215" s="56"/>
      <c r="VWY215" s="56"/>
      <c r="VWZ215" s="56"/>
      <c r="VXA215" s="56"/>
      <c r="VXB215" s="56"/>
      <c r="VXC215" s="56"/>
      <c r="VXD215" s="56"/>
      <c r="VXE215" s="56"/>
      <c r="VXF215" s="56"/>
      <c r="VXG215" s="56"/>
      <c r="VXH215" s="56"/>
      <c r="VXI215" s="56"/>
      <c r="VXJ215" s="56"/>
      <c r="VXK215" s="56"/>
      <c r="VXL215" s="56"/>
      <c r="VXM215" s="56"/>
      <c r="VXN215" s="56"/>
      <c r="VXO215" s="56"/>
      <c r="VXP215" s="56"/>
      <c r="VXQ215" s="56"/>
      <c r="VXR215" s="56"/>
      <c r="VXS215" s="56"/>
      <c r="VXT215" s="56"/>
      <c r="VXU215" s="56"/>
      <c r="VXV215" s="56"/>
      <c r="VXW215" s="56"/>
      <c r="VXX215" s="56"/>
      <c r="VXY215" s="56"/>
      <c r="VXZ215" s="56"/>
      <c r="VYA215" s="56"/>
      <c r="VYB215" s="56"/>
      <c r="VYC215" s="56"/>
      <c r="VYD215" s="56"/>
      <c r="VYE215" s="56"/>
      <c r="VYF215" s="56"/>
      <c r="VYG215" s="56"/>
      <c r="VYH215" s="56"/>
      <c r="VYI215" s="56"/>
      <c r="VYJ215" s="56"/>
      <c r="VYK215" s="56"/>
      <c r="VYL215" s="56"/>
      <c r="VYM215" s="56"/>
      <c r="VYN215" s="56"/>
      <c r="VYO215" s="56"/>
      <c r="VYP215" s="56"/>
      <c r="VYQ215" s="56"/>
      <c r="VYR215" s="56"/>
      <c r="VYS215" s="56"/>
      <c r="VYT215" s="56"/>
      <c r="VYU215" s="56"/>
      <c r="VYV215" s="56"/>
      <c r="VYW215" s="56"/>
      <c r="VYX215" s="56"/>
      <c r="VYY215" s="56"/>
      <c r="VYZ215" s="56"/>
      <c r="VZA215" s="56"/>
      <c r="VZB215" s="56"/>
      <c r="VZC215" s="56"/>
      <c r="VZD215" s="56"/>
      <c r="VZE215" s="56"/>
      <c r="VZF215" s="56"/>
      <c r="VZG215" s="56"/>
      <c r="VZH215" s="56"/>
      <c r="VZI215" s="56"/>
      <c r="VZJ215" s="56"/>
      <c r="VZK215" s="56"/>
      <c r="VZL215" s="56"/>
      <c r="VZM215" s="56"/>
      <c r="VZN215" s="56"/>
      <c r="VZO215" s="56"/>
      <c r="VZP215" s="56"/>
      <c r="VZQ215" s="56"/>
      <c r="VZR215" s="56"/>
      <c r="VZS215" s="56"/>
      <c r="VZT215" s="56"/>
      <c r="VZU215" s="56"/>
      <c r="VZV215" s="56"/>
      <c r="VZW215" s="56"/>
      <c r="VZX215" s="56"/>
      <c r="VZY215" s="56"/>
      <c r="VZZ215" s="56"/>
      <c r="WAA215" s="56"/>
      <c r="WAB215" s="56"/>
      <c r="WAC215" s="56"/>
      <c r="WAD215" s="56"/>
      <c r="WAE215" s="56"/>
      <c r="WAF215" s="56"/>
      <c r="WAG215" s="56"/>
      <c r="WAH215" s="56"/>
      <c r="WAI215" s="56"/>
      <c r="WAJ215" s="56"/>
      <c r="WAK215" s="56"/>
      <c r="WAL215" s="56"/>
      <c r="WAM215" s="56"/>
      <c r="WAN215" s="56"/>
      <c r="WAO215" s="56"/>
      <c r="WAP215" s="56"/>
      <c r="WAQ215" s="56"/>
      <c r="WAR215" s="56"/>
      <c r="WAS215" s="56"/>
      <c r="WAT215" s="56"/>
      <c r="WAU215" s="56"/>
      <c r="WAV215" s="56"/>
      <c r="WAW215" s="56"/>
      <c r="WAX215" s="56"/>
      <c r="WAY215" s="56"/>
      <c r="WAZ215" s="56"/>
      <c r="WBA215" s="56"/>
      <c r="WBB215" s="56"/>
      <c r="WBC215" s="56"/>
      <c r="WBD215" s="56"/>
      <c r="WBE215" s="56"/>
      <c r="WBF215" s="56"/>
      <c r="WBG215" s="56"/>
      <c r="WBH215" s="56"/>
      <c r="WBI215" s="56"/>
      <c r="WBJ215" s="56"/>
      <c r="WBK215" s="56"/>
      <c r="WBL215" s="56"/>
      <c r="WBM215" s="56"/>
      <c r="WBN215" s="56"/>
      <c r="WBO215" s="56"/>
      <c r="WBP215" s="56"/>
      <c r="WBQ215" s="56"/>
      <c r="WBR215" s="56"/>
      <c r="WBS215" s="56"/>
      <c r="WBT215" s="56"/>
      <c r="WBU215" s="56"/>
      <c r="WBV215" s="56"/>
      <c r="WBW215" s="56"/>
      <c r="WBX215" s="56"/>
      <c r="WBY215" s="56"/>
      <c r="WBZ215" s="56"/>
      <c r="WCA215" s="56"/>
      <c r="WCB215" s="56"/>
      <c r="WCC215" s="56"/>
      <c r="WCD215" s="56"/>
      <c r="WCE215" s="56"/>
      <c r="WCF215" s="56"/>
      <c r="WCG215" s="56"/>
      <c r="WCH215" s="56"/>
      <c r="WCI215" s="56"/>
      <c r="WCJ215" s="56"/>
      <c r="WCK215" s="56"/>
      <c r="WCL215" s="56"/>
      <c r="WCM215" s="56"/>
      <c r="WCN215" s="56"/>
      <c r="WCO215" s="56"/>
      <c r="WCP215" s="56"/>
      <c r="WCQ215" s="56"/>
      <c r="WCR215" s="56"/>
      <c r="WCS215" s="56"/>
      <c r="WCT215" s="56"/>
      <c r="WCU215" s="56"/>
      <c r="WCV215" s="56"/>
      <c r="WCW215" s="56"/>
      <c r="WCX215" s="56"/>
      <c r="WCY215" s="56"/>
      <c r="WCZ215" s="56"/>
      <c r="WDA215" s="56"/>
      <c r="WDB215" s="56"/>
      <c r="WDC215" s="56"/>
      <c r="WDD215" s="56"/>
      <c r="WDE215" s="56"/>
      <c r="WDF215" s="56"/>
      <c r="WDG215" s="56"/>
      <c r="WDH215" s="56"/>
      <c r="WDI215" s="56"/>
      <c r="WDJ215" s="56"/>
      <c r="WDK215" s="56"/>
      <c r="WDL215" s="56"/>
      <c r="WDM215" s="56"/>
      <c r="WDN215" s="56"/>
      <c r="WDO215" s="56"/>
      <c r="WDP215" s="56"/>
      <c r="WDQ215" s="56"/>
      <c r="WDR215" s="56"/>
      <c r="WDS215" s="56"/>
      <c r="WDT215" s="56"/>
      <c r="WDU215" s="56"/>
      <c r="WDV215" s="56"/>
      <c r="WDW215" s="56"/>
      <c r="WDX215" s="56"/>
      <c r="WDY215" s="56"/>
      <c r="WDZ215" s="56"/>
      <c r="WEA215" s="56"/>
      <c r="WEB215" s="56"/>
      <c r="WEC215" s="56"/>
      <c r="WED215" s="56"/>
      <c r="WEE215" s="56"/>
      <c r="WEF215" s="56"/>
      <c r="WEG215" s="56"/>
      <c r="WEH215" s="56"/>
      <c r="WEI215" s="56"/>
      <c r="WEJ215" s="56"/>
      <c r="WEK215" s="56"/>
      <c r="WEL215" s="56"/>
      <c r="WEM215" s="56"/>
      <c r="WEN215" s="56"/>
      <c r="WEO215" s="56"/>
      <c r="WEP215" s="56"/>
      <c r="WEQ215" s="56"/>
      <c r="WER215" s="56"/>
      <c r="WES215" s="56"/>
      <c r="WET215" s="56"/>
      <c r="WEU215" s="56"/>
      <c r="WEV215" s="56"/>
      <c r="WEW215" s="56"/>
      <c r="WEX215" s="56"/>
      <c r="WEY215" s="56"/>
      <c r="WEZ215" s="56"/>
      <c r="WFA215" s="56"/>
      <c r="WFB215" s="56"/>
      <c r="WFC215" s="56"/>
      <c r="WFD215" s="56"/>
      <c r="WFE215" s="56"/>
      <c r="WFF215" s="56"/>
      <c r="WFG215" s="56"/>
      <c r="WFH215" s="56"/>
      <c r="WFI215" s="56"/>
      <c r="WFJ215" s="56"/>
      <c r="WFK215" s="56"/>
      <c r="WFL215" s="56"/>
      <c r="WFM215" s="56"/>
      <c r="WFN215" s="56"/>
      <c r="WFO215" s="56"/>
      <c r="WFP215" s="56"/>
      <c r="WFQ215" s="56"/>
      <c r="WFR215" s="56"/>
      <c r="WFS215" s="56"/>
      <c r="WFT215" s="56"/>
      <c r="WFU215" s="56"/>
      <c r="WFV215" s="56"/>
      <c r="WFW215" s="56"/>
      <c r="WFX215" s="56"/>
      <c r="WFY215" s="56"/>
      <c r="WFZ215" s="56"/>
      <c r="WGA215" s="56"/>
      <c r="WGB215" s="56"/>
      <c r="WGC215" s="56"/>
      <c r="WGD215" s="56"/>
      <c r="WGE215" s="56"/>
      <c r="WGF215" s="56"/>
      <c r="WGG215" s="56"/>
      <c r="WGH215" s="56"/>
      <c r="WGI215" s="56"/>
      <c r="WGJ215" s="56"/>
      <c r="WGK215" s="56"/>
      <c r="WGL215" s="56"/>
      <c r="WGM215" s="56"/>
      <c r="WGN215" s="56"/>
      <c r="WGO215" s="56"/>
      <c r="WGP215" s="56"/>
      <c r="WGQ215" s="56"/>
      <c r="WGR215" s="56"/>
      <c r="WGS215" s="56"/>
      <c r="WGT215" s="56"/>
      <c r="WGU215" s="56"/>
      <c r="WGV215" s="56"/>
      <c r="WGW215" s="56"/>
      <c r="WGX215" s="56"/>
      <c r="WGY215" s="56"/>
      <c r="WGZ215" s="56"/>
      <c r="WHA215" s="56"/>
      <c r="WHB215" s="56"/>
      <c r="WHC215" s="56"/>
      <c r="WHD215" s="56"/>
      <c r="WHE215" s="56"/>
      <c r="WHF215" s="56"/>
      <c r="WHG215" s="56"/>
      <c r="WHH215" s="56"/>
      <c r="WHI215" s="56"/>
      <c r="WHJ215" s="56"/>
      <c r="WHK215" s="56"/>
      <c r="WHL215" s="56"/>
      <c r="WHM215" s="56"/>
      <c r="WHN215" s="56"/>
      <c r="WHO215" s="56"/>
      <c r="WHP215" s="56"/>
      <c r="WHQ215" s="56"/>
      <c r="WHR215" s="56"/>
      <c r="WHS215" s="56"/>
      <c r="WHT215" s="56"/>
      <c r="WHU215" s="56"/>
      <c r="WHV215" s="56"/>
      <c r="WHW215" s="56"/>
      <c r="WHX215" s="56"/>
      <c r="WHY215" s="56"/>
      <c r="WHZ215" s="56"/>
      <c r="WIA215" s="56"/>
      <c r="WIB215" s="56"/>
      <c r="WIC215" s="56"/>
      <c r="WID215" s="56"/>
      <c r="WIE215" s="56"/>
      <c r="WIF215" s="56"/>
      <c r="WIG215" s="56"/>
      <c r="WIH215" s="56"/>
      <c r="WII215" s="56"/>
      <c r="WIJ215" s="56"/>
      <c r="WIK215" s="56"/>
      <c r="WIL215" s="56"/>
      <c r="WIM215" s="56"/>
      <c r="WIN215" s="56"/>
      <c r="WIO215" s="56"/>
      <c r="WIP215" s="56"/>
      <c r="WIQ215" s="56"/>
      <c r="WIR215" s="56"/>
      <c r="WIS215" s="56"/>
      <c r="WIT215" s="56"/>
      <c r="WIU215" s="56"/>
      <c r="WIV215" s="56"/>
      <c r="WIW215" s="56"/>
      <c r="WIX215" s="56"/>
      <c r="WIY215" s="56"/>
      <c r="WIZ215" s="56"/>
      <c r="WJA215" s="56"/>
      <c r="WJB215" s="56"/>
      <c r="WJC215" s="56"/>
      <c r="WJD215" s="56"/>
      <c r="WJE215" s="56"/>
      <c r="WJF215" s="56"/>
      <c r="WJG215" s="56"/>
      <c r="WJH215" s="56"/>
      <c r="WJI215" s="56"/>
      <c r="WJJ215" s="56"/>
      <c r="WJK215" s="56"/>
      <c r="WJL215" s="56"/>
      <c r="WJM215" s="56"/>
      <c r="WJN215" s="56"/>
      <c r="WJO215" s="56"/>
      <c r="WJP215" s="56"/>
      <c r="WJQ215" s="56"/>
      <c r="WJR215" s="56"/>
      <c r="WJS215" s="56"/>
      <c r="WJT215" s="56"/>
      <c r="WJU215" s="56"/>
      <c r="WJV215" s="56"/>
      <c r="WJW215" s="56"/>
      <c r="WJX215" s="56"/>
      <c r="WJY215" s="56"/>
      <c r="WJZ215" s="56"/>
      <c r="WKA215" s="56"/>
      <c r="WKB215" s="56"/>
      <c r="WKC215" s="56"/>
      <c r="WKD215" s="56"/>
      <c r="WKE215" s="56"/>
      <c r="WKF215" s="56"/>
      <c r="WKG215" s="56"/>
      <c r="WKH215" s="56"/>
      <c r="WKI215" s="56"/>
      <c r="WKJ215" s="56"/>
      <c r="WKK215" s="56"/>
      <c r="WKL215" s="56"/>
      <c r="WKM215" s="56"/>
      <c r="WKN215" s="56"/>
      <c r="WKO215" s="56"/>
      <c r="WKP215" s="56"/>
      <c r="WKQ215" s="56"/>
      <c r="WKR215" s="56"/>
      <c r="WKS215" s="56"/>
      <c r="WKT215" s="56"/>
      <c r="WKU215" s="56"/>
      <c r="WKV215" s="56"/>
      <c r="WKW215" s="56"/>
      <c r="WKX215" s="56"/>
      <c r="WKY215" s="56"/>
      <c r="WKZ215" s="56"/>
      <c r="WLA215" s="56"/>
      <c r="WLB215" s="56"/>
      <c r="WLC215" s="56"/>
      <c r="WLD215" s="56"/>
      <c r="WLE215" s="56"/>
      <c r="WLF215" s="56"/>
      <c r="WLG215" s="56"/>
      <c r="WLH215" s="56"/>
      <c r="WLI215" s="56"/>
      <c r="WLJ215" s="56"/>
      <c r="WLK215" s="56"/>
      <c r="WLL215" s="56"/>
      <c r="WLM215" s="56"/>
      <c r="WLN215" s="56"/>
      <c r="WLO215" s="56"/>
      <c r="WLP215" s="56"/>
      <c r="WLQ215" s="56"/>
      <c r="WLR215" s="56"/>
      <c r="WLS215" s="56"/>
      <c r="WLT215" s="56"/>
      <c r="WLU215" s="56"/>
      <c r="WLV215" s="56"/>
      <c r="WLW215" s="56"/>
      <c r="WLX215" s="56"/>
      <c r="WLY215" s="56"/>
      <c r="WLZ215" s="56"/>
      <c r="WMA215" s="56"/>
      <c r="WMB215" s="56"/>
      <c r="WMC215" s="56"/>
      <c r="WMD215" s="56"/>
      <c r="WME215" s="56"/>
      <c r="WMF215" s="56"/>
      <c r="WMG215" s="56"/>
      <c r="WMH215" s="56"/>
      <c r="WMI215" s="56"/>
      <c r="WMJ215" s="56"/>
      <c r="WMK215" s="56"/>
      <c r="WML215" s="56"/>
      <c r="WMM215" s="56"/>
      <c r="WMN215" s="56"/>
      <c r="WMO215" s="56"/>
      <c r="WMP215" s="56"/>
      <c r="WMQ215" s="56"/>
      <c r="WMR215" s="56"/>
      <c r="WMS215" s="56"/>
      <c r="WMT215" s="56"/>
      <c r="WMU215" s="56"/>
      <c r="WMV215" s="56"/>
      <c r="WMW215" s="56"/>
      <c r="WMX215" s="56"/>
      <c r="WMY215" s="56"/>
      <c r="WMZ215" s="56"/>
      <c r="WNA215" s="56"/>
      <c r="WNB215" s="56"/>
      <c r="WNC215" s="56"/>
      <c r="WND215" s="56"/>
      <c r="WNE215" s="56"/>
      <c r="WNF215" s="56"/>
      <c r="WNG215" s="56"/>
      <c r="WNH215" s="56"/>
      <c r="WNI215" s="56"/>
      <c r="WNJ215" s="56"/>
      <c r="WNK215" s="56"/>
      <c r="WNL215" s="56"/>
      <c r="WNM215" s="56"/>
      <c r="WNN215" s="56"/>
      <c r="WNO215" s="56"/>
      <c r="WNP215" s="56"/>
      <c r="WNQ215" s="56"/>
      <c r="WNR215" s="56"/>
      <c r="WNS215" s="56"/>
      <c r="WNT215" s="56"/>
      <c r="WNU215" s="56"/>
      <c r="WNV215" s="56"/>
      <c r="WNW215" s="56"/>
      <c r="WNX215" s="56"/>
      <c r="WNY215" s="56"/>
      <c r="WNZ215" s="56"/>
      <c r="WOA215" s="56"/>
      <c r="WOB215" s="56"/>
      <c r="WOC215" s="56"/>
      <c r="WOD215" s="56"/>
      <c r="WOE215" s="56"/>
      <c r="WOF215" s="56"/>
      <c r="WOG215" s="56"/>
      <c r="WOH215" s="56"/>
      <c r="WOI215" s="56"/>
      <c r="WOJ215" s="56"/>
      <c r="WOK215" s="56"/>
      <c r="WOL215" s="56"/>
      <c r="WOM215" s="56"/>
      <c r="WON215" s="56"/>
      <c r="WOO215" s="56"/>
      <c r="WOP215" s="56"/>
      <c r="WOQ215" s="56"/>
      <c r="WOR215" s="56"/>
      <c r="WOS215" s="56"/>
      <c r="WOT215" s="56"/>
      <c r="WOU215" s="56"/>
      <c r="WOV215" s="56"/>
      <c r="WOW215" s="56"/>
      <c r="WOX215" s="56"/>
      <c r="WOY215" s="56"/>
      <c r="WOZ215" s="56"/>
      <c r="WPA215" s="56"/>
      <c r="WPB215" s="56"/>
      <c r="WPC215" s="56"/>
      <c r="WPD215" s="56"/>
      <c r="WPE215" s="56"/>
      <c r="WPF215" s="56"/>
      <c r="WPG215" s="56"/>
      <c r="WPH215" s="56"/>
      <c r="WPI215" s="56"/>
      <c r="WPJ215" s="56"/>
      <c r="WPK215" s="56"/>
      <c r="WPL215" s="56"/>
      <c r="WPM215" s="56"/>
      <c r="WPN215" s="56"/>
      <c r="WPO215" s="56"/>
      <c r="WPP215" s="56"/>
      <c r="WPQ215" s="56"/>
      <c r="WPR215" s="56"/>
      <c r="WPS215" s="56"/>
      <c r="WPT215" s="56"/>
      <c r="WPU215" s="56"/>
      <c r="WPV215" s="56"/>
      <c r="WPW215" s="56"/>
      <c r="WPX215" s="56"/>
      <c r="WPY215" s="56"/>
      <c r="WPZ215" s="56"/>
      <c r="WQA215" s="56"/>
      <c r="WQB215" s="56"/>
      <c r="WQC215" s="56"/>
      <c r="WQD215" s="56"/>
      <c r="WQE215" s="56"/>
      <c r="WQF215" s="56"/>
      <c r="WQG215" s="56"/>
      <c r="WQH215" s="56"/>
      <c r="WQI215" s="56"/>
      <c r="WQJ215" s="56"/>
      <c r="WQK215" s="56"/>
      <c r="WQL215" s="56"/>
      <c r="WQM215" s="56"/>
      <c r="WQN215" s="56"/>
      <c r="WQO215" s="56"/>
      <c r="WQP215" s="56"/>
      <c r="WQQ215" s="56"/>
      <c r="WQR215" s="56"/>
      <c r="WQS215" s="56"/>
      <c r="WQT215" s="56"/>
      <c r="WQU215" s="56"/>
      <c r="WQV215" s="56"/>
      <c r="WQW215" s="56"/>
      <c r="WQX215" s="56"/>
      <c r="WQY215" s="56"/>
      <c r="WQZ215" s="56"/>
      <c r="WRA215" s="56"/>
      <c r="WRB215" s="56"/>
      <c r="WRC215" s="56"/>
      <c r="WRD215" s="56"/>
      <c r="WRE215" s="56"/>
      <c r="WRF215" s="56"/>
      <c r="WRG215" s="56"/>
      <c r="WRH215" s="56"/>
      <c r="WRI215" s="56"/>
      <c r="WRJ215" s="56"/>
      <c r="WRK215" s="56"/>
      <c r="WRL215" s="56"/>
      <c r="WRM215" s="56"/>
      <c r="WRN215" s="56"/>
      <c r="WRO215" s="56"/>
      <c r="WRP215" s="56"/>
      <c r="WRQ215" s="56"/>
      <c r="WRR215" s="56"/>
      <c r="WRS215" s="56"/>
      <c r="WRT215" s="56"/>
      <c r="WRU215" s="56"/>
      <c r="WRV215" s="56"/>
      <c r="WRW215" s="56"/>
      <c r="WRX215" s="56"/>
      <c r="WRY215" s="56"/>
      <c r="WRZ215" s="56"/>
      <c r="WSA215" s="56"/>
      <c r="WSB215" s="56"/>
      <c r="WSC215" s="56"/>
      <c r="WSD215" s="56"/>
      <c r="WSE215" s="56"/>
      <c r="WSF215" s="56"/>
      <c r="WSG215" s="56"/>
      <c r="WSH215" s="56"/>
      <c r="WSI215" s="56"/>
      <c r="WSJ215" s="56"/>
      <c r="WSK215" s="56"/>
      <c r="WSL215" s="56"/>
      <c r="WSM215" s="56"/>
      <c r="WSN215" s="56"/>
      <c r="WSO215" s="56"/>
      <c r="WSP215" s="56"/>
      <c r="WSQ215" s="56"/>
      <c r="WSR215" s="56"/>
      <c r="WSS215" s="56"/>
      <c r="WST215" s="56"/>
      <c r="WSU215" s="56"/>
      <c r="WSV215" s="56"/>
      <c r="WSW215" s="56"/>
      <c r="WSX215" s="56"/>
      <c r="WSY215" s="56"/>
      <c r="WSZ215" s="56"/>
      <c r="WTA215" s="56"/>
      <c r="WTB215" s="56"/>
      <c r="WTC215" s="56"/>
      <c r="WTD215" s="56"/>
      <c r="WTE215" s="56"/>
      <c r="WTF215" s="56"/>
      <c r="WTG215" s="56"/>
      <c r="WTH215" s="56"/>
      <c r="WTI215" s="56"/>
      <c r="WTJ215" s="56"/>
      <c r="WTK215" s="56"/>
      <c r="WTL215" s="56"/>
      <c r="WTM215" s="56"/>
      <c r="WTN215" s="56"/>
      <c r="WTO215" s="56"/>
      <c r="WTP215" s="56"/>
      <c r="WTQ215" s="56"/>
      <c r="WTR215" s="56"/>
      <c r="WTS215" s="56"/>
      <c r="WTT215" s="56"/>
      <c r="WTU215" s="56"/>
      <c r="WTV215" s="56"/>
      <c r="WTW215" s="56"/>
      <c r="WTX215" s="56"/>
      <c r="WTY215" s="56"/>
      <c r="WTZ215" s="56"/>
      <c r="WUA215" s="56"/>
      <c r="WUB215" s="56"/>
      <c r="WUC215" s="56"/>
      <c r="WUD215" s="56"/>
      <c r="WUE215" s="56"/>
      <c r="WUF215" s="56"/>
      <c r="WUG215" s="56"/>
      <c r="WUH215" s="56"/>
      <c r="WUI215" s="56"/>
      <c r="WUJ215" s="56"/>
      <c r="WUK215" s="56"/>
      <c r="WUL215" s="56"/>
      <c r="WUM215" s="56"/>
      <c r="WUN215" s="56"/>
      <c r="WUO215" s="56"/>
      <c r="WUP215" s="56"/>
      <c r="WUQ215" s="56"/>
      <c r="WUR215" s="56"/>
      <c r="WUS215" s="56"/>
      <c r="WUT215" s="56"/>
      <c r="WUU215" s="56"/>
      <c r="WUV215" s="56"/>
      <c r="WUW215" s="56"/>
      <c r="WUX215" s="56"/>
      <c r="WUY215" s="56"/>
      <c r="WUZ215" s="56"/>
      <c r="WVA215" s="56"/>
      <c r="WVB215" s="56"/>
      <c r="WVC215" s="56"/>
      <c r="WVD215" s="56"/>
      <c r="WVE215" s="56"/>
      <c r="WVF215" s="56"/>
      <c r="WVG215" s="56"/>
      <c r="WVH215" s="56"/>
      <c r="WVI215" s="56"/>
      <c r="WVJ215" s="56"/>
      <c r="WVK215" s="56"/>
      <c r="WVL215" s="56"/>
      <c r="WVM215" s="56"/>
      <c r="WVN215" s="56"/>
      <c r="WVO215" s="56"/>
      <c r="WVP215" s="56"/>
      <c r="WVQ215" s="56"/>
      <c r="WVR215" s="56"/>
      <c r="WVS215" s="56"/>
      <c r="WVT215" s="56"/>
      <c r="WVU215" s="56"/>
      <c r="WVV215" s="56"/>
      <c r="WVW215" s="56"/>
      <c r="WVX215" s="56"/>
      <c r="WVY215" s="56"/>
      <c r="WVZ215" s="56"/>
      <c r="WWA215" s="56"/>
      <c r="WWB215" s="56"/>
      <c r="WWC215" s="56"/>
      <c r="WWD215" s="56"/>
      <c r="WWE215" s="56"/>
      <c r="WWF215" s="56"/>
      <c r="WWG215" s="56"/>
      <c r="WWH215" s="56"/>
      <c r="WWI215" s="56"/>
      <c r="WWJ215" s="56"/>
      <c r="WWK215" s="56"/>
      <c r="WWL215" s="56"/>
      <c r="WWM215" s="56"/>
      <c r="WWN215" s="56"/>
      <c r="WWO215" s="56"/>
      <c r="WWP215" s="56"/>
      <c r="WWQ215" s="56"/>
      <c r="WWR215" s="56"/>
      <c r="WWS215" s="56"/>
      <c r="WWT215" s="56"/>
      <c r="WWU215" s="56"/>
      <c r="WWV215" s="56"/>
      <c r="WWW215" s="56"/>
      <c r="WWX215" s="56"/>
      <c r="WWY215" s="56"/>
      <c r="WWZ215" s="56"/>
      <c r="WXA215" s="56"/>
      <c r="WXB215" s="56"/>
      <c r="WXC215" s="56"/>
      <c r="WXD215" s="56"/>
      <c r="WXE215" s="56"/>
      <c r="WXF215" s="56"/>
      <c r="WXG215" s="56"/>
      <c r="WXH215" s="56"/>
      <c r="WXI215" s="56"/>
      <c r="WXJ215" s="56"/>
      <c r="WXK215" s="56"/>
      <c r="WXL215" s="56"/>
      <c r="WXM215" s="56"/>
      <c r="WXN215" s="56"/>
      <c r="WXO215" s="56"/>
      <c r="WXP215" s="56"/>
      <c r="WXQ215" s="56"/>
      <c r="WXR215" s="56"/>
      <c r="WXS215" s="56"/>
      <c r="WXT215" s="56"/>
      <c r="WXU215" s="56"/>
      <c r="WXV215" s="56"/>
      <c r="WXW215" s="56"/>
      <c r="WXX215" s="56"/>
      <c r="WXY215" s="56"/>
      <c r="WXZ215" s="56"/>
      <c r="WYA215" s="56"/>
      <c r="WYB215" s="56"/>
      <c r="WYC215" s="56"/>
      <c r="WYD215" s="56"/>
      <c r="WYE215" s="56"/>
      <c r="WYF215" s="56"/>
      <c r="WYG215" s="56"/>
      <c r="WYH215" s="56"/>
      <c r="WYI215" s="56"/>
      <c r="WYJ215" s="56"/>
      <c r="WYK215" s="56"/>
      <c r="WYL215" s="56"/>
      <c r="WYM215" s="56"/>
      <c r="WYN215" s="56"/>
      <c r="WYO215" s="56"/>
      <c r="WYP215" s="56"/>
      <c r="WYQ215" s="56"/>
      <c r="WYR215" s="56"/>
      <c r="WYS215" s="56"/>
      <c r="WYT215" s="56"/>
      <c r="WYU215" s="56"/>
      <c r="WYV215" s="56"/>
      <c r="WYW215" s="56"/>
      <c r="WYX215" s="56"/>
      <c r="WYY215" s="56"/>
      <c r="WYZ215" s="56"/>
      <c r="WZA215" s="56"/>
      <c r="WZB215" s="56"/>
      <c r="WZC215" s="56"/>
      <c r="WZD215" s="56"/>
      <c r="WZE215" s="56"/>
      <c r="WZF215" s="56"/>
      <c r="WZG215" s="56"/>
      <c r="WZH215" s="56"/>
      <c r="WZI215" s="56"/>
      <c r="WZJ215" s="56"/>
      <c r="WZK215" s="56"/>
      <c r="WZL215" s="56"/>
      <c r="WZM215" s="56"/>
      <c r="WZN215" s="56"/>
      <c r="WZO215" s="56"/>
      <c r="WZP215" s="56"/>
      <c r="WZQ215" s="56"/>
      <c r="WZR215" s="56"/>
      <c r="WZS215" s="56"/>
      <c r="WZT215" s="56"/>
      <c r="WZU215" s="56"/>
      <c r="WZV215" s="56"/>
      <c r="WZW215" s="56"/>
      <c r="WZX215" s="56"/>
      <c r="WZY215" s="56"/>
      <c r="WZZ215" s="56"/>
      <c r="XAA215" s="56"/>
      <c r="XAB215" s="56"/>
      <c r="XAC215" s="56"/>
      <c r="XAD215" s="56"/>
      <c r="XAE215" s="56"/>
      <c r="XAF215" s="56"/>
      <c r="XAG215" s="56"/>
      <c r="XAH215" s="56"/>
      <c r="XAI215" s="56"/>
      <c r="XAJ215" s="56"/>
      <c r="XAK215" s="56"/>
      <c r="XAL215" s="56"/>
      <c r="XAM215" s="56"/>
      <c r="XAN215" s="56"/>
      <c r="XAO215" s="56"/>
      <c r="XAP215" s="56"/>
      <c r="XAQ215" s="56"/>
      <c r="XAR215" s="56"/>
      <c r="XAS215" s="56"/>
      <c r="XAT215" s="56"/>
      <c r="XAU215" s="56"/>
      <c r="XAV215" s="56"/>
      <c r="XAW215" s="56"/>
      <c r="XAX215" s="56"/>
      <c r="XAY215" s="56"/>
      <c r="XAZ215" s="56"/>
      <c r="XBA215" s="56"/>
      <c r="XBB215" s="56"/>
      <c r="XBC215" s="56"/>
      <c r="XBD215" s="56"/>
      <c r="XBE215" s="56"/>
      <c r="XBF215" s="56"/>
      <c r="XBG215" s="56"/>
      <c r="XBH215" s="56"/>
      <c r="XBI215" s="56"/>
      <c r="XBJ215" s="56"/>
      <c r="XBK215" s="56"/>
      <c r="XBL215" s="56"/>
      <c r="XBM215" s="56"/>
      <c r="XBN215" s="56"/>
      <c r="XBO215" s="56"/>
      <c r="XBP215" s="56"/>
      <c r="XBQ215" s="56"/>
      <c r="XBR215" s="56"/>
      <c r="XBS215" s="56"/>
      <c r="XBT215" s="56"/>
      <c r="XBU215" s="56"/>
      <c r="XBV215" s="56"/>
      <c r="XBW215" s="56"/>
      <c r="XBX215" s="56"/>
      <c r="XBY215" s="56"/>
      <c r="XBZ215" s="56"/>
      <c r="XCA215" s="56"/>
      <c r="XCB215" s="56"/>
      <c r="XCC215" s="56"/>
      <c r="XCD215" s="56"/>
      <c r="XCE215" s="56"/>
      <c r="XCF215" s="56"/>
      <c r="XCG215" s="56"/>
      <c r="XCH215" s="56"/>
      <c r="XCI215" s="56"/>
      <c r="XCJ215" s="56"/>
      <c r="XCK215" s="56"/>
      <c r="XCL215" s="56"/>
      <c r="XCM215" s="56"/>
      <c r="XCN215" s="56"/>
      <c r="XCO215" s="56"/>
      <c r="XCP215" s="56"/>
      <c r="XCQ215" s="56"/>
      <c r="XCR215" s="56"/>
      <c r="XCS215" s="56"/>
      <c r="XCT215" s="56"/>
      <c r="XCU215" s="56"/>
      <c r="XCV215" s="56"/>
      <c r="XCW215" s="56"/>
      <c r="XCX215" s="56"/>
      <c r="XCY215" s="56"/>
      <c r="XCZ215" s="56"/>
      <c r="XDA215" s="56"/>
      <c r="XDB215" s="56"/>
      <c r="XDC215" s="56"/>
      <c r="XDD215" s="56"/>
      <c r="XDE215" s="56"/>
      <c r="XDF215" s="56"/>
      <c r="XDG215" s="56"/>
      <c r="XDH215" s="56"/>
      <c r="XDI215" s="56"/>
      <c r="XDJ215" s="56"/>
      <c r="XDK215" s="56"/>
      <c r="XDL215" s="56"/>
      <c r="XDM215" s="56"/>
      <c r="XDN215" s="56"/>
      <c r="XDO215" s="56"/>
      <c r="XDP215" s="56"/>
      <c r="XDQ215" s="56"/>
      <c r="XDR215" s="56"/>
      <c r="XDS215" s="56"/>
      <c r="XDT215" s="56"/>
      <c r="XDU215" s="56"/>
      <c r="XDV215" s="56"/>
      <c r="XDW215" s="56"/>
      <c r="XDX215" s="56"/>
      <c r="XDY215" s="56"/>
      <c r="XDZ215" s="56"/>
      <c r="XEA215" s="56"/>
      <c r="XEB215" s="56"/>
      <c r="XEC215" s="56"/>
      <c r="XED215" s="56"/>
      <c r="XEE215" s="56"/>
      <c r="XEF215" s="56"/>
      <c r="XEG215" s="56"/>
      <c r="XEH215" s="56"/>
      <c r="XEI215" s="56"/>
      <c r="XEJ215" s="56"/>
      <c r="XEK215" s="56"/>
      <c r="XEL215" s="56"/>
      <c r="XEM215" s="56"/>
      <c r="XEN215" s="56"/>
      <c r="XEO215" s="56"/>
      <c r="XEP215" s="56"/>
      <c r="XEQ215" s="56"/>
      <c r="XER215" s="56"/>
      <c r="XES215" s="56"/>
      <c r="XET215" s="56"/>
      <c r="XEU215" s="56"/>
      <c r="XEV215" s="56"/>
      <c r="XEW215" s="56"/>
      <c r="XEX215" s="56"/>
      <c r="XEY215" s="56"/>
      <c r="XEZ215" s="56"/>
      <c r="XFA215" s="56"/>
      <c r="XFB215" s="56"/>
      <c r="XFC215" s="56"/>
      <c r="XFD215" s="56"/>
    </row>
    <row r="216" spans="1:16384" s="34" customFormat="1" x14ac:dyDescent="0.2">
      <c r="A216" s="206" t="s">
        <v>14</v>
      </c>
      <c r="B216" s="206">
        <v>50</v>
      </c>
      <c r="C216" s="206" t="s">
        <v>15</v>
      </c>
      <c r="D216" s="206" t="s">
        <v>1073</v>
      </c>
      <c r="E216" s="206" t="s">
        <v>1074</v>
      </c>
      <c r="F216" s="206" t="s">
        <v>42</v>
      </c>
      <c r="G216" s="207">
        <v>44643</v>
      </c>
      <c r="H216" s="214" t="s">
        <v>44</v>
      </c>
      <c r="I216" s="214" t="s">
        <v>90</v>
      </c>
      <c r="J216" s="206" t="s">
        <v>74</v>
      </c>
      <c r="K216" s="206" t="s">
        <v>1075</v>
      </c>
      <c r="L216" s="206">
        <v>43232800</v>
      </c>
      <c r="M216" s="174" t="s">
        <v>983</v>
      </c>
      <c r="N216" s="120">
        <v>284200000</v>
      </c>
      <c r="O216" s="120">
        <v>284200000</v>
      </c>
      <c r="P216" s="206">
        <v>25522</v>
      </c>
      <c r="Q216" s="206" t="s">
        <v>285</v>
      </c>
      <c r="R216" s="214" t="s">
        <v>46</v>
      </c>
      <c r="S216" s="206" t="s">
        <v>51</v>
      </c>
      <c r="T216" s="272" t="s">
        <v>51</v>
      </c>
      <c r="U216" s="272" t="s">
        <v>51</v>
      </c>
      <c r="V216" s="207" t="s">
        <v>294</v>
      </c>
      <c r="W216" s="224" t="s">
        <v>51</v>
      </c>
      <c r="X216" s="224" t="s">
        <v>51</v>
      </c>
      <c r="Y216" s="224" t="s">
        <v>51</v>
      </c>
      <c r="Z216" s="224" t="s">
        <v>51</v>
      </c>
      <c r="AA216" s="224" t="s">
        <v>51</v>
      </c>
      <c r="AB216" s="224" t="s">
        <v>51</v>
      </c>
      <c r="AC216" s="224" t="s">
        <v>51</v>
      </c>
      <c r="AD216" s="224" t="s">
        <v>51</v>
      </c>
      <c r="AE216" s="36">
        <v>0</v>
      </c>
      <c r="AF216" s="77">
        <v>0</v>
      </c>
      <c r="AG216" s="77">
        <v>0</v>
      </c>
      <c r="AH216" s="77">
        <v>0</v>
      </c>
      <c r="AI216" s="231">
        <f t="shared" si="44"/>
        <v>0</v>
      </c>
      <c r="AJ216" s="224" t="s">
        <v>51</v>
      </c>
      <c r="AK216" s="207" t="s">
        <v>294</v>
      </c>
      <c r="AL216" s="206" t="s">
        <v>51</v>
      </c>
      <c r="AM216" s="207" t="s">
        <v>294</v>
      </c>
      <c r="AN216" s="207" t="s">
        <v>294</v>
      </c>
      <c r="AO216" s="225">
        <f t="shared" si="43"/>
        <v>0</v>
      </c>
      <c r="AP216" s="206" t="s">
        <v>51</v>
      </c>
      <c r="AQ216" s="206" t="s">
        <v>51</v>
      </c>
      <c r="AR216" s="131">
        <v>0</v>
      </c>
      <c r="AS216" s="207" t="s">
        <v>294</v>
      </c>
      <c r="AT216" s="131">
        <v>0</v>
      </c>
      <c r="AU216" s="207" t="s">
        <v>294</v>
      </c>
      <c r="AV216" s="131">
        <v>0</v>
      </c>
      <c r="AW216" s="207" t="s">
        <v>294</v>
      </c>
      <c r="AX216" s="131">
        <v>0</v>
      </c>
      <c r="AY216" s="172">
        <v>1</v>
      </c>
      <c r="AZ216" s="131">
        <v>0</v>
      </c>
      <c r="BA216" s="172">
        <v>1</v>
      </c>
      <c r="BB216" s="35">
        <v>0</v>
      </c>
      <c r="BC216" s="172">
        <v>1</v>
      </c>
      <c r="BD216" s="131">
        <v>0</v>
      </c>
      <c r="BE216" s="172">
        <v>1</v>
      </c>
      <c r="BF216" s="132">
        <v>0</v>
      </c>
      <c r="BG216" s="206" t="s">
        <v>51</v>
      </c>
      <c r="BH216" s="172">
        <v>1</v>
      </c>
      <c r="BI216" s="172">
        <v>1</v>
      </c>
      <c r="BJ216" s="206" t="s">
        <v>51</v>
      </c>
      <c r="BK216" s="172">
        <v>1</v>
      </c>
      <c r="BL216" s="172">
        <v>1</v>
      </c>
      <c r="BM216" s="206" t="s">
        <v>51</v>
      </c>
      <c r="BN216" s="172">
        <v>1</v>
      </c>
      <c r="BO216" s="172">
        <v>1</v>
      </c>
      <c r="BP216" s="326" t="s">
        <v>51</v>
      </c>
      <c r="BQ216" s="172">
        <v>1</v>
      </c>
      <c r="BR216" s="172">
        <v>1</v>
      </c>
      <c r="BS216" s="40" t="s">
        <v>51</v>
      </c>
      <c r="BT216" s="1"/>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c r="GX216" s="56"/>
      <c r="GY216" s="56"/>
      <c r="GZ216" s="56"/>
      <c r="HA216" s="56"/>
      <c r="HB216" s="56"/>
      <c r="HC216" s="56"/>
      <c r="HD216" s="56"/>
      <c r="HE216" s="56"/>
      <c r="HF216" s="56"/>
      <c r="HG216" s="56"/>
      <c r="HH216" s="56"/>
      <c r="HI216" s="56"/>
      <c r="HJ216" s="56"/>
      <c r="HK216" s="56"/>
      <c r="HL216" s="56"/>
      <c r="HM216" s="56"/>
      <c r="HN216" s="56"/>
      <c r="HO216" s="56"/>
      <c r="HP216" s="56"/>
      <c r="HQ216" s="56"/>
      <c r="HR216" s="56"/>
      <c r="HS216" s="56"/>
      <c r="HT216" s="56"/>
      <c r="HU216" s="56"/>
      <c r="HV216" s="56"/>
      <c r="HW216" s="56"/>
      <c r="HX216" s="56"/>
      <c r="HY216" s="56"/>
      <c r="HZ216" s="56"/>
      <c r="IA216" s="56"/>
      <c r="IB216" s="56"/>
      <c r="IC216" s="56"/>
      <c r="ID216" s="56"/>
      <c r="IE216" s="56"/>
      <c r="IF216" s="56"/>
      <c r="IG216" s="56"/>
      <c r="IH216" s="56"/>
      <c r="II216" s="56"/>
      <c r="IJ216" s="56"/>
      <c r="IK216" s="56"/>
      <c r="IL216" s="56"/>
      <c r="IM216" s="56"/>
      <c r="IN216" s="56"/>
      <c r="IO216" s="56"/>
      <c r="IP216" s="56"/>
      <c r="IQ216" s="56"/>
      <c r="IR216" s="56"/>
      <c r="IS216" s="56"/>
      <c r="IT216" s="56"/>
      <c r="IU216" s="56"/>
      <c r="IV216" s="56"/>
      <c r="IW216" s="56"/>
      <c r="IX216" s="56"/>
      <c r="IY216" s="56"/>
      <c r="IZ216" s="56"/>
      <c r="JA216" s="56"/>
      <c r="JB216" s="56"/>
      <c r="JC216" s="56"/>
      <c r="JD216" s="56"/>
      <c r="JE216" s="56"/>
      <c r="JF216" s="56"/>
      <c r="JG216" s="56"/>
      <c r="JH216" s="56"/>
      <c r="JI216" s="56"/>
      <c r="JJ216" s="56"/>
      <c r="JK216" s="56"/>
      <c r="JL216" s="56"/>
      <c r="JM216" s="56"/>
      <c r="JN216" s="56"/>
      <c r="JO216" s="56"/>
      <c r="JP216" s="56"/>
      <c r="JQ216" s="56"/>
      <c r="JR216" s="56"/>
      <c r="JS216" s="56"/>
      <c r="JT216" s="56"/>
      <c r="JU216" s="56"/>
      <c r="JV216" s="56"/>
      <c r="JW216" s="56"/>
      <c r="JX216" s="56"/>
      <c r="JY216" s="56"/>
      <c r="JZ216" s="56"/>
      <c r="KA216" s="56"/>
      <c r="KB216" s="56"/>
      <c r="KC216" s="56"/>
      <c r="KD216" s="56"/>
      <c r="KE216" s="56"/>
      <c r="KF216" s="56"/>
      <c r="KG216" s="56"/>
      <c r="KH216" s="56"/>
      <c r="KI216" s="56"/>
      <c r="KJ216" s="56"/>
      <c r="KK216" s="56"/>
      <c r="KL216" s="56"/>
      <c r="KM216" s="56"/>
      <c r="KN216" s="56"/>
      <c r="KO216" s="56"/>
      <c r="KP216" s="56"/>
      <c r="KQ216" s="56"/>
      <c r="KR216" s="56"/>
      <c r="KS216" s="56"/>
      <c r="KT216" s="56"/>
      <c r="KU216" s="56"/>
      <c r="KV216" s="56"/>
      <c r="KW216" s="56"/>
      <c r="KX216" s="56"/>
      <c r="KY216" s="56"/>
      <c r="KZ216" s="56"/>
      <c r="LA216" s="56"/>
      <c r="LB216" s="56"/>
      <c r="LC216" s="56"/>
      <c r="LD216" s="56"/>
      <c r="LE216" s="56"/>
      <c r="LF216" s="56"/>
      <c r="LG216" s="56"/>
      <c r="LH216" s="56"/>
      <c r="LI216" s="56"/>
      <c r="LJ216" s="56"/>
      <c r="LK216" s="56"/>
      <c r="LL216" s="56"/>
      <c r="LM216" s="56"/>
      <c r="LN216" s="56"/>
      <c r="LO216" s="56"/>
      <c r="LP216" s="56"/>
      <c r="LQ216" s="56"/>
      <c r="LR216" s="56"/>
      <c r="LS216" s="56"/>
      <c r="LT216" s="56"/>
      <c r="LU216" s="56"/>
      <c r="LV216" s="56"/>
      <c r="LW216" s="56"/>
      <c r="LX216" s="56"/>
      <c r="LY216" s="56"/>
      <c r="LZ216" s="56"/>
      <c r="MA216" s="56"/>
      <c r="MB216" s="56"/>
      <c r="MC216" s="56"/>
      <c r="MD216" s="56"/>
      <c r="ME216" s="56"/>
      <c r="MF216" s="56"/>
      <c r="MG216" s="56"/>
      <c r="MH216" s="56"/>
      <c r="MI216" s="56"/>
      <c r="MJ216" s="56"/>
      <c r="MK216" s="56"/>
      <c r="ML216" s="56"/>
      <c r="MM216" s="56"/>
      <c r="MN216" s="56"/>
      <c r="MO216" s="56"/>
      <c r="MP216" s="56"/>
      <c r="MQ216" s="56"/>
      <c r="MR216" s="56"/>
      <c r="MS216" s="56"/>
      <c r="MT216" s="56"/>
      <c r="MU216" s="56"/>
      <c r="MV216" s="56"/>
      <c r="MW216" s="56"/>
      <c r="MX216" s="56"/>
      <c r="MY216" s="56"/>
      <c r="MZ216" s="56"/>
      <c r="NA216" s="56"/>
      <c r="NB216" s="56"/>
      <c r="NC216" s="56"/>
      <c r="ND216" s="56"/>
      <c r="NE216" s="56"/>
      <c r="NF216" s="56"/>
      <c r="NG216" s="56"/>
      <c r="NH216" s="56"/>
      <c r="NI216" s="56"/>
      <c r="NJ216" s="56"/>
      <c r="NK216" s="56"/>
      <c r="NL216" s="56"/>
      <c r="NM216" s="56"/>
      <c r="NN216" s="56"/>
      <c r="NO216" s="56"/>
      <c r="NP216" s="56"/>
      <c r="NQ216" s="56"/>
      <c r="NR216" s="56"/>
      <c r="NS216" s="56"/>
      <c r="NT216" s="56"/>
      <c r="NU216" s="56"/>
      <c r="NV216" s="56"/>
      <c r="NW216" s="56"/>
      <c r="NX216" s="56"/>
      <c r="NY216" s="56"/>
      <c r="NZ216" s="56"/>
      <c r="OA216" s="56"/>
      <c r="OB216" s="56"/>
      <c r="OC216" s="56"/>
      <c r="OD216" s="56"/>
      <c r="OE216" s="56"/>
      <c r="OF216" s="56"/>
      <c r="OG216" s="56"/>
      <c r="OH216" s="56"/>
      <c r="OI216" s="56"/>
      <c r="OJ216" s="56"/>
      <c r="OK216" s="56"/>
      <c r="OL216" s="56"/>
      <c r="OM216" s="56"/>
      <c r="ON216" s="56"/>
      <c r="OO216" s="56"/>
      <c r="OP216" s="56"/>
      <c r="OQ216" s="56"/>
      <c r="OR216" s="56"/>
      <c r="OS216" s="56"/>
      <c r="OT216" s="56"/>
      <c r="OU216" s="56"/>
      <c r="OV216" s="56"/>
      <c r="OW216" s="56"/>
      <c r="OX216" s="56"/>
      <c r="OY216" s="56"/>
      <c r="OZ216" s="56"/>
      <c r="PA216" s="56"/>
      <c r="PB216" s="56"/>
      <c r="PC216" s="56"/>
      <c r="PD216" s="56"/>
      <c r="PE216" s="56"/>
      <c r="PF216" s="56"/>
      <c r="PG216" s="56"/>
      <c r="PH216" s="56"/>
      <c r="PI216" s="56"/>
      <c r="PJ216" s="56"/>
      <c r="PK216" s="56"/>
      <c r="PL216" s="56"/>
      <c r="PM216" s="56"/>
      <c r="PN216" s="56"/>
      <c r="PO216" s="56"/>
      <c r="PP216" s="56"/>
      <c r="PQ216" s="56"/>
      <c r="PR216" s="56"/>
      <c r="PS216" s="56"/>
      <c r="PT216" s="56"/>
      <c r="PU216" s="56"/>
      <c r="PV216" s="56"/>
      <c r="PW216" s="56"/>
      <c r="PX216" s="56"/>
      <c r="PY216" s="56"/>
      <c r="PZ216" s="56"/>
      <c r="QA216" s="56"/>
      <c r="QB216" s="56"/>
      <c r="QC216" s="56"/>
      <c r="QD216" s="56"/>
      <c r="QE216" s="56"/>
      <c r="QF216" s="56"/>
      <c r="QG216" s="56"/>
      <c r="QH216" s="56"/>
      <c r="QI216" s="56"/>
      <c r="QJ216" s="56"/>
      <c r="QK216" s="56"/>
      <c r="QL216" s="56"/>
      <c r="QM216" s="56"/>
      <c r="QN216" s="56"/>
      <c r="QO216" s="56"/>
      <c r="QP216" s="56"/>
      <c r="QQ216" s="56"/>
      <c r="QR216" s="56"/>
      <c r="QS216" s="56"/>
      <c r="QT216" s="56"/>
      <c r="QU216" s="56"/>
      <c r="QV216" s="56"/>
      <c r="QW216" s="56"/>
      <c r="QX216" s="56"/>
      <c r="QY216" s="56"/>
      <c r="QZ216" s="56"/>
      <c r="RA216" s="56"/>
      <c r="RB216" s="56"/>
      <c r="RC216" s="56"/>
      <c r="RD216" s="56"/>
      <c r="RE216" s="56"/>
      <c r="RF216" s="56"/>
      <c r="RG216" s="56"/>
      <c r="RH216" s="56"/>
      <c r="RI216" s="56"/>
      <c r="RJ216" s="56"/>
      <c r="RK216" s="56"/>
      <c r="RL216" s="56"/>
      <c r="RM216" s="56"/>
      <c r="RN216" s="56"/>
      <c r="RO216" s="56"/>
      <c r="RP216" s="56"/>
      <c r="RQ216" s="56"/>
      <c r="RR216" s="56"/>
      <c r="RS216" s="56"/>
      <c r="RT216" s="56"/>
      <c r="RU216" s="56"/>
      <c r="RV216" s="56"/>
      <c r="RW216" s="56"/>
      <c r="RX216" s="56"/>
      <c r="RY216" s="56"/>
      <c r="RZ216" s="56"/>
      <c r="SA216" s="56"/>
      <c r="SB216" s="56"/>
      <c r="SC216" s="56"/>
      <c r="SD216" s="56"/>
      <c r="SE216" s="56"/>
      <c r="SF216" s="56"/>
      <c r="SG216" s="56"/>
      <c r="SH216" s="56"/>
      <c r="SI216" s="56"/>
      <c r="SJ216" s="56"/>
      <c r="SK216" s="56"/>
      <c r="SL216" s="56"/>
      <c r="SM216" s="56"/>
      <c r="SN216" s="56"/>
      <c r="SO216" s="56"/>
      <c r="SP216" s="56"/>
      <c r="SQ216" s="56"/>
      <c r="SR216" s="56"/>
      <c r="SS216" s="56"/>
      <c r="ST216" s="56"/>
      <c r="SU216" s="56"/>
      <c r="SV216" s="56"/>
      <c r="SW216" s="56"/>
      <c r="SX216" s="56"/>
      <c r="SY216" s="56"/>
      <c r="SZ216" s="56"/>
      <c r="TA216" s="56"/>
      <c r="TB216" s="56"/>
      <c r="TC216" s="56"/>
      <c r="TD216" s="56"/>
      <c r="TE216" s="56"/>
      <c r="TF216" s="56"/>
      <c r="TG216" s="56"/>
      <c r="TH216" s="56"/>
      <c r="TI216" s="56"/>
      <c r="TJ216" s="56"/>
      <c r="TK216" s="56"/>
      <c r="TL216" s="56"/>
      <c r="TM216" s="56"/>
      <c r="TN216" s="56"/>
      <c r="TO216" s="56"/>
      <c r="TP216" s="56"/>
      <c r="TQ216" s="56"/>
      <c r="TR216" s="56"/>
      <c r="TS216" s="56"/>
      <c r="TT216" s="56"/>
      <c r="TU216" s="56"/>
      <c r="TV216" s="56"/>
      <c r="TW216" s="56"/>
      <c r="TX216" s="56"/>
      <c r="TY216" s="56"/>
      <c r="TZ216" s="56"/>
      <c r="UA216" s="56"/>
      <c r="UB216" s="56"/>
      <c r="UC216" s="56"/>
      <c r="UD216" s="56"/>
      <c r="UE216" s="56"/>
      <c r="UF216" s="56"/>
      <c r="UG216" s="56"/>
      <c r="UH216" s="56"/>
      <c r="UI216" s="56"/>
      <c r="UJ216" s="56"/>
      <c r="UK216" s="56"/>
      <c r="UL216" s="56"/>
      <c r="UM216" s="56"/>
      <c r="UN216" s="56"/>
      <c r="UO216" s="56"/>
      <c r="UP216" s="56"/>
      <c r="UQ216" s="56"/>
      <c r="UR216" s="56"/>
      <c r="US216" s="56"/>
      <c r="UT216" s="56"/>
      <c r="UU216" s="56"/>
      <c r="UV216" s="56"/>
      <c r="UW216" s="56"/>
      <c r="UX216" s="56"/>
      <c r="UY216" s="56"/>
      <c r="UZ216" s="56"/>
      <c r="VA216" s="56"/>
      <c r="VB216" s="56"/>
      <c r="VC216" s="56"/>
      <c r="VD216" s="56"/>
      <c r="VE216" s="56"/>
      <c r="VF216" s="56"/>
      <c r="VG216" s="56"/>
      <c r="VH216" s="56"/>
      <c r="VI216" s="56"/>
      <c r="VJ216" s="56"/>
      <c r="VK216" s="56"/>
      <c r="VL216" s="56"/>
      <c r="VM216" s="56"/>
      <c r="VN216" s="56"/>
      <c r="VO216" s="56"/>
      <c r="VP216" s="56"/>
      <c r="VQ216" s="56"/>
      <c r="VR216" s="56"/>
      <c r="VS216" s="56"/>
      <c r="VT216" s="56"/>
      <c r="VU216" s="56"/>
      <c r="VV216" s="56"/>
      <c r="VW216" s="56"/>
      <c r="VX216" s="56"/>
      <c r="VY216" s="56"/>
      <c r="VZ216" s="56"/>
      <c r="WA216" s="56"/>
      <c r="WB216" s="56"/>
      <c r="WC216" s="56"/>
      <c r="WD216" s="56"/>
      <c r="WE216" s="56"/>
      <c r="WF216" s="56"/>
      <c r="WG216" s="56"/>
      <c r="WH216" s="56"/>
      <c r="WI216" s="56"/>
      <c r="WJ216" s="56"/>
      <c r="WK216" s="56"/>
      <c r="WL216" s="56"/>
      <c r="WM216" s="56"/>
      <c r="WN216" s="56"/>
      <c r="WO216" s="56"/>
      <c r="WP216" s="56"/>
      <c r="WQ216" s="56"/>
      <c r="WR216" s="56"/>
      <c r="WS216" s="56"/>
      <c r="WT216" s="56"/>
      <c r="WU216" s="56"/>
      <c r="WV216" s="56"/>
      <c r="WW216" s="56"/>
      <c r="WX216" s="56"/>
      <c r="WY216" s="56"/>
      <c r="WZ216" s="56"/>
      <c r="XA216" s="56"/>
      <c r="XB216" s="56"/>
      <c r="XC216" s="56"/>
      <c r="XD216" s="56"/>
      <c r="XE216" s="56"/>
      <c r="XF216" s="56"/>
      <c r="XG216" s="56"/>
      <c r="XH216" s="56"/>
      <c r="XI216" s="56"/>
      <c r="XJ216" s="56"/>
      <c r="XK216" s="56"/>
      <c r="XL216" s="56"/>
      <c r="XM216" s="56"/>
      <c r="XN216" s="56"/>
      <c r="XO216" s="56"/>
      <c r="XP216" s="56"/>
      <c r="XQ216" s="56"/>
      <c r="XR216" s="56"/>
      <c r="XS216" s="56"/>
      <c r="XT216" s="56"/>
      <c r="XU216" s="56"/>
      <c r="XV216" s="56"/>
      <c r="XW216" s="56"/>
      <c r="XX216" s="56"/>
      <c r="XY216" s="56"/>
      <c r="XZ216" s="56"/>
      <c r="YA216" s="56"/>
      <c r="YB216" s="56"/>
      <c r="YC216" s="56"/>
      <c r="YD216" s="56"/>
      <c r="YE216" s="56"/>
      <c r="YF216" s="56"/>
      <c r="YG216" s="56"/>
      <c r="YH216" s="56"/>
      <c r="YI216" s="56"/>
      <c r="YJ216" s="56"/>
      <c r="YK216" s="56"/>
      <c r="YL216" s="56"/>
      <c r="YM216" s="56"/>
      <c r="YN216" s="56"/>
      <c r="YO216" s="56"/>
      <c r="YP216" s="56"/>
      <c r="YQ216" s="56"/>
      <c r="YR216" s="56"/>
      <c r="YS216" s="56"/>
      <c r="YT216" s="56"/>
      <c r="YU216" s="56"/>
      <c r="YV216" s="56"/>
      <c r="YW216" s="56"/>
      <c r="YX216" s="56"/>
      <c r="YY216" s="56"/>
      <c r="YZ216" s="56"/>
      <c r="ZA216" s="56"/>
      <c r="ZB216" s="56"/>
      <c r="ZC216" s="56"/>
      <c r="ZD216" s="56"/>
      <c r="ZE216" s="56"/>
      <c r="ZF216" s="56"/>
      <c r="ZG216" s="56"/>
      <c r="ZH216" s="56"/>
      <c r="ZI216" s="56"/>
      <c r="ZJ216" s="56"/>
      <c r="ZK216" s="56"/>
      <c r="ZL216" s="56"/>
      <c r="ZM216" s="56"/>
      <c r="ZN216" s="56"/>
      <c r="ZO216" s="56"/>
      <c r="ZP216" s="56"/>
      <c r="ZQ216" s="56"/>
      <c r="ZR216" s="56"/>
      <c r="ZS216" s="56"/>
      <c r="ZT216" s="56"/>
      <c r="ZU216" s="56"/>
      <c r="ZV216" s="56"/>
      <c r="ZW216" s="56"/>
      <c r="ZX216" s="56"/>
      <c r="ZY216" s="56"/>
      <c r="ZZ216" s="56"/>
      <c r="AAA216" s="56"/>
      <c r="AAB216" s="56"/>
      <c r="AAC216" s="56"/>
      <c r="AAD216" s="56"/>
      <c r="AAE216" s="56"/>
      <c r="AAF216" s="56"/>
      <c r="AAG216" s="56"/>
      <c r="AAH216" s="56"/>
      <c r="AAI216" s="56"/>
      <c r="AAJ216" s="56"/>
      <c r="AAK216" s="56"/>
      <c r="AAL216" s="56"/>
      <c r="AAM216" s="56"/>
      <c r="AAN216" s="56"/>
      <c r="AAO216" s="56"/>
      <c r="AAP216" s="56"/>
      <c r="AAQ216" s="56"/>
      <c r="AAR216" s="56"/>
      <c r="AAS216" s="56"/>
      <c r="AAT216" s="56"/>
      <c r="AAU216" s="56"/>
      <c r="AAV216" s="56"/>
      <c r="AAW216" s="56"/>
      <c r="AAX216" s="56"/>
      <c r="AAY216" s="56"/>
      <c r="AAZ216" s="56"/>
      <c r="ABA216" s="56"/>
      <c r="ABB216" s="56"/>
      <c r="ABC216" s="56"/>
      <c r="ABD216" s="56"/>
      <c r="ABE216" s="56"/>
      <c r="ABF216" s="56"/>
      <c r="ABG216" s="56"/>
      <c r="ABH216" s="56"/>
      <c r="ABI216" s="56"/>
      <c r="ABJ216" s="56"/>
      <c r="ABK216" s="56"/>
      <c r="ABL216" s="56"/>
      <c r="ABM216" s="56"/>
      <c r="ABN216" s="56"/>
      <c r="ABO216" s="56"/>
      <c r="ABP216" s="56"/>
      <c r="ABQ216" s="56"/>
      <c r="ABR216" s="56"/>
      <c r="ABS216" s="56"/>
      <c r="ABT216" s="56"/>
      <c r="ABU216" s="56"/>
      <c r="ABV216" s="56"/>
      <c r="ABW216" s="56"/>
      <c r="ABX216" s="56"/>
      <c r="ABY216" s="56"/>
      <c r="ABZ216" s="56"/>
      <c r="ACA216" s="56"/>
      <c r="ACB216" s="56"/>
      <c r="ACC216" s="56"/>
      <c r="ACD216" s="56"/>
      <c r="ACE216" s="56"/>
      <c r="ACF216" s="56"/>
      <c r="ACG216" s="56"/>
      <c r="ACH216" s="56"/>
      <c r="ACI216" s="56"/>
      <c r="ACJ216" s="56"/>
      <c r="ACK216" s="56"/>
      <c r="ACL216" s="56"/>
      <c r="ACM216" s="56"/>
      <c r="ACN216" s="56"/>
      <c r="ACO216" s="56"/>
      <c r="ACP216" s="56"/>
      <c r="ACQ216" s="56"/>
      <c r="ACR216" s="56"/>
      <c r="ACS216" s="56"/>
      <c r="ACT216" s="56"/>
      <c r="ACU216" s="56"/>
      <c r="ACV216" s="56"/>
      <c r="ACW216" s="56"/>
      <c r="ACX216" s="56"/>
      <c r="ACY216" s="56"/>
      <c r="ACZ216" s="56"/>
      <c r="ADA216" s="56"/>
      <c r="ADB216" s="56"/>
      <c r="ADC216" s="56"/>
      <c r="ADD216" s="56"/>
      <c r="ADE216" s="56"/>
      <c r="ADF216" s="56"/>
      <c r="ADG216" s="56"/>
      <c r="ADH216" s="56"/>
      <c r="ADI216" s="56"/>
      <c r="ADJ216" s="56"/>
      <c r="ADK216" s="56"/>
      <c r="ADL216" s="56"/>
      <c r="ADM216" s="56"/>
      <c r="ADN216" s="56"/>
      <c r="ADO216" s="56"/>
      <c r="ADP216" s="56"/>
      <c r="ADQ216" s="56"/>
      <c r="ADR216" s="56"/>
      <c r="ADS216" s="56"/>
      <c r="ADT216" s="56"/>
      <c r="ADU216" s="56"/>
      <c r="ADV216" s="56"/>
      <c r="ADW216" s="56"/>
      <c r="ADX216" s="56"/>
      <c r="ADY216" s="56"/>
      <c r="ADZ216" s="56"/>
      <c r="AEA216" s="56"/>
      <c r="AEB216" s="56"/>
      <c r="AEC216" s="56"/>
      <c r="AED216" s="56"/>
      <c r="AEE216" s="56"/>
      <c r="AEF216" s="56"/>
      <c r="AEG216" s="56"/>
      <c r="AEH216" s="56"/>
      <c r="AEI216" s="56"/>
      <c r="AEJ216" s="56"/>
      <c r="AEK216" s="56"/>
      <c r="AEL216" s="56"/>
      <c r="AEM216" s="56"/>
      <c r="AEN216" s="56"/>
      <c r="AEO216" s="56"/>
      <c r="AEP216" s="56"/>
      <c r="AEQ216" s="56"/>
      <c r="AER216" s="56"/>
      <c r="AES216" s="56"/>
      <c r="AET216" s="56"/>
      <c r="AEU216" s="56"/>
      <c r="AEV216" s="56"/>
      <c r="AEW216" s="56"/>
      <c r="AEX216" s="56"/>
      <c r="AEY216" s="56"/>
      <c r="AEZ216" s="56"/>
      <c r="AFA216" s="56"/>
      <c r="AFB216" s="56"/>
      <c r="AFC216" s="56"/>
      <c r="AFD216" s="56"/>
      <c r="AFE216" s="56"/>
      <c r="AFF216" s="56"/>
      <c r="AFG216" s="56"/>
      <c r="AFH216" s="56"/>
      <c r="AFI216" s="56"/>
      <c r="AFJ216" s="56"/>
      <c r="AFK216" s="56"/>
      <c r="AFL216" s="56"/>
      <c r="AFM216" s="56"/>
      <c r="AFN216" s="56"/>
      <c r="AFO216" s="56"/>
      <c r="AFP216" s="56"/>
      <c r="AFQ216" s="56"/>
      <c r="AFR216" s="56"/>
      <c r="AFS216" s="56"/>
      <c r="AFT216" s="56"/>
      <c r="AFU216" s="56"/>
      <c r="AFV216" s="56"/>
      <c r="AFW216" s="56"/>
      <c r="AFX216" s="56"/>
      <c r="AFY216" s="56"/>
      <c r="AFZ216" s="56"/>
      <c r="AGA216" s="56"/>
      <c r="AGB216" s="56"/>
      <c r="AGC216" s="56"/>
      <c r="AGD216" s="56"/>
      <c r="AGE216" s="56"/>
      <c r="AGF216" s="56"/>
      <c r="AGG216" s="56"/>
      <c r="AGH216" s="56"/>
      <c r="AGI216" s="56"/>
      <c r="AGJ216" s="56"/>
      <c r="AGK216" s="56"/>
      <c r="AGL216" s="56"/>
      <c r="AGM216" s="56"/>
      <c r="AGN216" s="56"/>
      <c r="AGO216" s="56"/>
      <c r="AGP216" s="56"/>
      <c r="AGQ216" s="56"/>
      <c r="AGR216" s="56"/>
      <c r="AGS216" s="56"/>
      <c r="AGT216" s="56"/>
      <c r="AGU216" s="56"/>
      <c r="AGV216" s="56"/>
      <c r="AGW216" s="56"/>
      <c r="AGX216" s="56"/>
      <c r="AGY216" s="56"/>
      <c r="AGZ216" s="56"/>
      <c r="AHA216" s="56"/>
      <c r="AHB216" s="56"/>
      <c r="AHC216" s="56"/>
      <c r="AHD216" s="56"/>
      <c r="AHE216" s="56"/>
      <c r="AHF216" s="56"/>
      <c r="AHG216" s="56"/>
      <c r="AHH216" s="56"/>
      <c r="AHI216" s="56"/>
      <c r="AHJ216" s="56"/>
      <c r="AHK216" s="56"/>
      <c r="AHL216" s="56"/>
      <c r="AHM216" s="56"/>
      <c r="AHN216" s="56"/>
      <c r="AHO216" s="56"/>
      <c r="AHP216" s="56"/>
      <c r="AHQ216" s="56"/>
      <c r="AHR216" s="56"/>
      <c r="AHS216" s="56"/>
      <c r="AHT216" s="56"/>
      <c r="AHU216" s="56"/>
      <c r="AHV216" s="56"/>
      <c r="AHW216" s="56"/>
      <c r="AHX216" s="56"/>
      <c r="AHY216" s="56"/>
      <c r="AHZ216" s="56"/>
      <c r="AIA216" s="56"/>
      <c r="AIB216" s="56"/>
      <c r="AIC216" s="56"/>
      <c r="AID216" s="56"/>
      <c r="AIE216" s="56"/>
      <c r="AIF216" s="56"/>
      <c r="AIG216" s="56"/>
      <c r="AIH216" s="56"/>
      <c r="AII216" s="56"/>
      <c r="AIJ216" s="56"/>
      <c r="AIK216" s="56"/>
      <c r="AIL216" s="56"/>
      <c r="AIM216" s="56"/>
      <c r="AIN216" s="56"/>
      <c r="AIO216" s="56"/>
      <c r="AIP216" s="56"/>
      <c r="AIQ216" s="56"/>
      <c r="AIR216" s="56"/>
      <c r="AIS216" s="56"/>
      <c r="AIT216" s="56"/>
      <c r="AIU216" s="56"/>
      <c r="AIV216" s="56"/>
      <c r="AIW216" s="56"/>
      <c r="AIX216" s="56"/>
      <c r="AIY216" s="56"/>
      <c r="AIZ216" s="56"/>
      <c r="AJA216" s="56"/>
      <c r="AJB216" s="56"/>
      <c r="AJC216" s="56"/>
      <c r="AJD216" s="56"/>
      <c r="AJE216" s="56"/>
      <c r="AJF216" s="56"/>
      <c r="AJG216" s="56"/>
      <c r="AJH216" s="56"/>
      <c r="AJI216" s="56"/>
      <c r="AJJ216" s="56"/>
      <c r="AJK216" s="56"/>
      <c r="AJL216" s="56"/>
      <c r="AJM216" s="56"/>
      <c r="AJN216" s="56"/>
      <c r="AJO216" s="56"/>
      <c r="AJP216" s="56"/>
      <c r="AJQ216" s="56"/>
      <c r="AJR216" s="56"/>
      <c r="AJS216" s="56"/>
      <c r="AJT216" s="56"/>
      <c r="AJU216" s="56"/>
      <c r="AJV216" s="56"/>
      <c r="AJW216" s="56"/>
      <c r="AJX216" s="56"/>
      <c r="AJY216" s="56"/>
      <c r="AJZ216" s="56"/>
      <c r="AKA216" s="56"/>
      <c r="AKB216" s="56"/>
      <c r="AKC216" s="56"/>
      <c r="AKD216" s="56"/>
      <c r="AKE216" s="56"/>
      <c r="AKF216" s="56"/>
      <c r="AKG216" s="56"/>
      <c r="AKH216" s="56"/>
      <c r="AKI216" s="56"/>
      <c r="AKJ216" s="56"/>
      <c r="AKK216" s="56"/>
      <c r="AKL216" s="56"/>
      <c r="AKM216" s="56"/>
      <c r="AKN216" s="56"/>
      <c r="AKO216" s="56"/>
      <c r="AKP216" s="56"/>
      <c r="AKQ216" s="56"/>
      <c r="AKR216" s="56"/>
      <c r="AKS216" s="56"/>
      <c r="AKT216" s="56"/>
      <c r="AKU216" s="56"/>
      <c r="AKV216" s="56"/>
      <c r="AKW216" s="56"/>
      <c r="AKX216" s="56"/>
      <c r="AKY216" s="56"/>
      <c r="AKZ216" s="56"/>
      <c r="ALA216" s="56"/>
      <c r="ALB216" s="56"/>
      <c r="ALC216" s="56"/>
      <c r="ALD216" s="56"/>
      <c r="ALE216" s="56"/>
      <c r="ALF216" s="56"/>
      <c r="ALG216" s="56"/>
      <c r="ALH216" s="56"/>
      <c r="ALI216" s="56"/>
      <c r="ALJ216" s="56"/>
      <c r="ALK216" s="56"/>
      <c r="ALL216" s="56"/>
      <c r="ALM216" s="56"/>
      <c r="ALN216" s="56"/>
      <c r="ALO216" s="56"/>
      <c r="ALP216" s="56"/>
      <c r="ALQ216" s="56"/>
      <c r="ALR216" s="56"/>
      <c r="ALS216" s="56"/>
      <c r="ALT216" s="56"/>
      <c r="ALU216" s="56"/>
      <c r="ALV216" s="56"/>
      <c r="ALW216" s="56"/>
      <c r="ALX216" s="56"/>
      <c r="ALY216" s="56"/>
      <c r="ALZ216" s="56"/>
      <c r="AMA216" s="56"/>
      <c r="AMB216" s="56"/>
      <c r="AMC216" s="56"/>
      <c r="AMD216" s="56"/>
      <c r="AME216" s="56"/>
      <c r="AMF216" s="56"/>
      <c r="AMG216" s="56"/>
      <c r="AMH216" s="56"/>
      <c r="AMI216" s="56"/>
      <c r="AMJ216" s="56"/>
      <c r="AMK216" s="56"/>
      <c r="AML216" s="56"/>
      <c r="AMM216" s="56"/>
      <c r="AMN216" s="56"/>
      <c r="AMO216" s="56"/>
      <c r="AMP216" s="56"/>
      <c r="AMQ216" s="56"/>
      <c r="AMR216" s="56"/>
      <c r="AMS216" s="56"/>
      <c r="AMT216" s="56"/>
      <c r="AMU216" s="56"/>
      <c r="AMV216" s="56"/>
      <c r="AMW216" s="56"/>
      <c r="AMX216" s="56"/>
      <c r="AMY216" s="56"/>
      <c r="AMZ216" s="56"/>
      <c r="ANA216" s="56"/>
      <c r="ANB216" s="56"/>
      <c r="ANC216" s="56"/>
      <c r="AND216" s="56"/>
      <c r="ANE216" s="56"/>
      <c r="ANF216" s="56"/>
      <c r="ANG216" s="56"/>
      <c r="ANH216" s="56"/>
      <c r="ANI216" s="56"/>
      <c r="ANJ216" s="56"/>
      <c r="ANK216" s="56"/>
      <c r="ANL216" s="56"/>
      <c r="ANM216" s="56"/>
      <c r="ANN216" s="56"/>
      <c r="ANO216" s="56"/>
      <c r="ANP216" s="56"/>
      <c r="ANQ216" s="56"/>
      <c r="ANR216" s="56"/>
      <c r="ANS216" s="56"/>
      <c r="ANT216" s="56"/>
      <c r="ANU216" s="56"/>
      <c r="ANV216" s="56"/>
      <c r="ANW216" s="56"/>
      <c r="ANX216" s="56"/>
      <c r="ANY216" s="56"/>
      <c r="ANZ216" s="56"/>
      <c r="AOA216" s="56"/>
      <c r="AOB216" s="56"/>
      <c r="AOC216" s="56"/>
      <c r="AOD216" s="56"/>
      <c r="AOE216" s="56"/>
      <c r="AOF216" s="56"/>
      <c r="AOG216" s="56"/>
      <c r="AOH216" s="56"/>
      <c r="AOI216" s="56"/>
      <c r="AOJ216" s="56"/>
      <c r="AOK216" s="56"/>
      <c r="AOL216" s="56"/>
      <c r="AOM216" s="56"/>
      <c r="AON216" s="56"/>
      <c r="AOO216" s="56"/>
      <c r="AOP216" s="56"/>
      <c r="AOQ216" s="56"/>
      <c r="AOR216" s="56"/>
      <c r="AOS216" s="56"/>
      <c r="AOT216" s="56"/>
      <c r="AOU216" s="56"/>
      <c r="AOV216" s="56"/>
      <c r="AOW216" s="56"/>
      <c r="AOX216" s="56"/>
      <c r="AOY216" s="56"/>
      <c r="AOZ216" s="56"/>
      <c r="APA216" s="56"/>
      <c r="APB216" s="56"/>
      <c r="APC216" s="56"/>
      <c r="APD216" s="56"/>
      <c r="APE216" s="56"/>
      <c r="APF216" s="56"/>
      <c r="APG216" s="56"/>
      <c r="APH216" s="56"/>
      <c r="API216" s="56"/>
      <c r="APJ216" s="56"/>
      <c r="APK216" s="56"/>
      <c r="APL216" s="56"/>
      <c r="APM216" s="56"/>
      <c r="APN216" s="56"/>
      <c r="APO216" s="56"/>
      <c r="APP216" s="56"/>
      <c r="APQ216" s="56"/>
      <c r="APR216" s="56"/>
      <c r="APS216" s="56"/>
      <c r="APT216" s="56"/>
      <c r="APU216" s="56"/>
      <c r="APV216" s="56"/>
      <c r="APW216" s="56"/>
      <c r="APX216" s="56"/>
      <c r="APY216" s="56"/>
      <c r="APZ216" s="56"/>
      <c r="AQA216" s="56"/>
      <c r="AQB216" s="56"/>
      <c r="AQC216" s="56"/>
      <c r="AQD216" s="56"/>
      <c r="AQE216" s="56"/>
      <c r="AQF216" s="56"/>
      <c r="AQG216" s="56"/>
      <c r="AQH216" s="56"/>
      <c r="AQI216" s="56"/>
      <c r="AQJ216" s="56"/>
      <c r="AQK216" s="56"/>
      <c r="AQL216" s="56"/>
      <c r="AQM216" s="56"/>
      <c r="AQN216" s="56"/>
      <c r="AQO216" s="56"/>
      <c r="AQP216" s="56"/>
      <c r="AQQ216" s="56"/>
      <c r="AQR216" s="56"/>
      <c r="AQS216" s="56"/>
      <c r="AQT216" s="56"/>
      <c r="AQU216" s="56"/>
      <c r="AQV216" s="56"/>
      <c r="AQW216" s="56"/>
      <c r="AQX216" s="56"/>
      <c r="AQY216" s="56"/>
      <c r="AQZ216" s="56"/>
      <c r="ARA216" s="56"/>
      <c r="ARB216" s="56"/>
      <c r="ARC216" s="56"/>
      <c r="ARD216" s="56"/>
      <c r="ARE216" s="56"/>
      <c r="ARF216" s="56"/>
      <c r="ARG216" s="56"/>
      <c r="ARH216" s="56"/>
      <c r="ARI216" s="56"/>
      <c r="ARJ216" s="56"/>
      <c r="ARK216" s="56"/>
      <c r="ARL216" s="56"/>
      <c r="ARM216" s="56"/>
      <c r="ARN216" s="56"/>
      <c r="ARO216" s="56"/>
      <c r="ARP216" s="56"/>
      <c r="ARQ216" s="56"/>
      <c r="ARR216" s="56"/>
      <c r="ARS216" s="56"/>
      <c r="ART216" s="56"/>
      <c r="ARU216" s="56"/>
      <c r="ARV216" s="56"/>
      <c r="ARW216" s="56"/>
      <c r="ARX216" s="56"/>
      <c r="ARY216" s="56"/>
      <c r="ARZ216" s="56"/>
      <c r="ASA216" s="56"/>
      <c r="ASB216" s="56"/>
      <c r="ASC216" s="56"/>
      <c r="ASD216" s="56"/>
      <c r="ASE216" s="56"/>
      <c r="ASF216" s="56"/>
      <c r="ASG216" s="56"/>
      <c r="ASH216" s="56"/>
      <c r="ASI216" s="56"/>
      <c r="ASJ216" s="56"/>
      <c r="ASK216" s="56"/>
      <c r="ASL216" s="56"/>
      <c r="ASM216" s="56"/>
      <c r="ASN216" s="56"/>
      <c r="ASO216" s="56"/>
      <c r="ASP216" s="56"/>
      <c r="ASQ216" s="56"/>
      <c r="ASR216" s="56"/>
      <c r="ASS216" s="56"/>
      <c r="AST216" s="56"/>
      <c r="ASU216" s="56"/>
      <c r="ASV216" s="56"/>
      <c r="ASW216" s="56"/>
      <c r="ASX216" s="56"/>
      <c r="ASY216" s="56"/>
      <c r="ASZ216" s="56"/>
      <c r="ATA216" s="56"/>
      <c r="ATB216" s="56"/>
      <c r="ATC216" s="56"/>
      <c r="ATD216" s="56"/>
      <c r="ATE216" s="56"/>
      <c r="ATF216" s="56"/>
      <c r="ATG216" s="56"/>
      <c r="ATH216" s="56"/>
      <c r="ATI216" s="56"/>
      <c r="ATJ216" s="56"/>
      <c r="ATK216" s="56"/>
      <c r="ATL216" s="56"/>
      <c r="ATM216" s="56"/>
      <c r="ATN216" s="56"/>
      <c r="ATO216" s="56"/>
      <c r="ATP216" s="56"/>
      <c r="ATQ216" s="56"/>
      <c r="ATR216" s="56"/>
      <c r="ATS216" s="56"/>
      <c r="ATT216" s="56"/>
      <c r="ATU216" s="56"/>
      <c r="ATV216" s="56"/>
      <c r="ATW216" s="56"/>
      <c r="ATX216" s="56"/>
      <c r="ATY216" s="56"/>
      <c r="ATZ216" s="56"/>
      <c r="AUA216" s="56"/>
      <c r="AUB216" s="56"/>
      <c r="AUC216" s="56"/>
      <c r="AUD216" s="56"/>
      <c r="AUE216" s="56"/>
      <c r="AUF216" s="56"/>
      <c r="AUG216" s="56"/>
      <c r="AUH216" s="56"/>
      <c r="AUI216" s="56"/>
      <c r="AUJ216" s="56"/>
      <c r="AUK216" s="56"/>
      <c r="AUL216" s="56"/>
      <c r="AUM216" s="56"/>
      <c r="AUN216" s="56"/>
      <c r="AUO216" s="56"/>
      <c r="AUP216" s="56"/>
      <c r="AUQ216" s="56"/>
      <c r="AUR216" s="56"/>
      <c r="AUS216" s="56"/>
      <c r="AUT216" s="56"/>
      <c r="AUU216" s="56"/>
      <c r="AUV216" s="56"/>
      <c r="AUW216" s="56"/>
      <c r="AUX216" s="56"/>
      <c r="AUY216" s="56"/>
      <c r="AUZ216" s="56"/>
      <c r="AVA216" s="56"/>
      <c r="AVB216" s="56"/>
      <c r="AVC216" s="56"/>
      <c r="AVD216" s="56"/>
      <c r="AVE216" s="56"/>
      <c r="AVF216" s="56"/>
      <c r="AVG216" s="56"/>
      <c r="AVH216" s="56"/>
      <c r="AVI216" s="56"/>
      <c r="AVJ216" s="56"/>
      <c r="AVK216" s="56"/>
      <c r="AVL216" s="56"/>
      <c r="AVM216" s="56"/>
      <c r="AVN216" s="56"/>
      <c r="AVO216" s="56"/>
      <c r="AVP216" s="56"/>
      <c r="AVQ216" s="56"/>
      <c r="AVR216" s="56"/>
      <c r="AVS216" s="56"/>
      <c r="AVT216" s="56"/>
      <c r="AVU216" s="56"/>
      <c r="AVV216" s="56"/>
      <c r="AVW216" s="56"/>
      <c r="AVX216" s="56"/>
      <c r="AVY216" s="56"/>
      <c r="AVZ216" s="56"/>
      <c r="AWA216" s="56"/>
      <c r="AWB216" s="56"/>
      <c r="AWC216" s="56"/>
      <c r="AWD216" s="56"/>
      <c r="AWE216" s="56"/>
      <c r="AWF216" s="56"/>
      <c r="AWG216" s="56"/>
      <c r="AWH216" s="56"/>
      <c r="AWI216" s="56"/>
      <c r="AWJ216" s="56"/>
      <c r="AWK216" s="56"/>
      <c r="AWL216" s="56"/>
      <c r="AWM216" s="56"/>
      <c r="AWN216" s="56"/>
      <c r="AWO216" s="56"/>
      <c r="AWP216" s="56"/>
      <c r="AWQ216" s="56"/>
      <c r="AWR216" s="56"/>
      <c r="AWS216" s="56"/>
      <c r="AWT216" s="56"/>
      <c r="AWU216" s="56"/>
      <c r="AWV216" s="56"/>
      <c r="AWW216" s="56"/>
      <c r="AWX216" s="56"/>
      <c r="AWY216" s="56"/>
      <c r="AWZ216" s="56"/>
      <c r="AXA216" s="56"/>
      <c r="AXB216" s="56"/>
      <c r="AXC216" s="56"/>
      <c r="AXD216" s="56"/>
      <c r="AXE216" s="56"/>
      <c r="AXF216" s="56"/>
      <c r="AXG216" s="56"/>
      <c r="AXH216" s="56"/>
      <c r="AXI216" s="56"/>
      <c r="AXJ216" s="56"/>
      <c r="AXK216" s="56"/>
      <c r="AXL216" s="56"/>
      <c r="AXM216" s="56"/>
      <c r="AXN216" s="56"/>
      <c r="AXO216" s="56"/>
      <c r="AXP216" s="56"/>
      <c r="AXQ216" s="56"/>
      <c r="AXR216" s="56"/>
      <c r="AXS216" s="56"/>
      <c r="AXT216" s="56"/>
      <c r="AXU216" s="56"/>
      <c r="AXV216" s="56"/>
      <c r="AXW216" s="56"/>
      <c r="AXX216" s="56"/>
      <c r="AXY216" s="56"/>
      <c r="AXZ216" s="56"/>
      <c r="AYA216" s="56"/>
      <c r="AYB216" s="56"/>
      <c r="AYC216" s="56"/>
      <c r="AYD216" s="56"/>
      <c r="AYE216" s="56"/>
      <c r="AYF216" s="56"/>
      <c r="AYG216" s="56"/>
      <c r="AYH216" s="56"/>
      <c r="AYI216" s="56"/>
      <c r="AYJ216" s="56"/>
      <c r="AYK216" s="56"/>
      <c r="AYL216" s="56"/>
      <c r="AYM216" s="56"/>
      <c r="AYN216" s="56"/>
      <c r="AYO216" s="56"/>
      <c r="AYP216" s="56"/>
      <c r="AYQ216" s="56"/>
      <c r="AYR216" s="56"/>
      <c r="AYS216" s="56"/>
      <c r="AYT216" s="56"/>
      <c r="AYU216" s="56"/>
      <c r="AYV216" s="56"/>
      <c r="AYW216" s="56"/>
      <c r="AYX216" s="56"/>
      <c r="AYY216" s="56"/>
      <c r="AYZ216" s="56"/>
      <c r="AZA216" s="56"/>
      <c r="AZB216" s="56"/>
      <c r="AZC216" s="56"/>
      <c r="AZD216" s="56"/>
      <c r="AZE216" s="56"/>
      <c r="AZF216" s="56"/>
      <c r="AZG216" s="56"/>
      <c r="AZH216" s="56"/>
      <c r="AZI216" s="56"/>
      <c r="AZJ216" s="56"/>
      <c r="AZK216" s="56"/>
      <c r="AZL216" s="56"/>
      <c r="AZM216" s="56"/>
      <c r="AZN216" s="56"/>
      <c r="AZO216" s="56"/>
      <c r="AZP216" s="56"/>
      <c r="AZQ216" s="56"/>
      <c r="AZR216" s="56"/>
      <c r="AZS216" s="56"/>
      <c r="AZT216" s="56"/>
      <c r="AZU216" s="56"/>
      <c r="AZV216" s="56"/>
      <c r="AZW216" s="56"/>
      <c r="AZX216" s="56"/>
      <c r="AZY216" s="56"/>
      <c r="AZZ216" s="56"/>
      <c r="BAA216" s="56"/>
      <c r="BAB216" s="56"/>
      <c r="BAC216" s="56"/>
      <c r="BAD216" s="56"/>
      <c r="BAE216" s="56"/>
      <c r="BAF216" s="56"/>
      <c r="BAG216" s="56"/>
      <c r="BAH216" s="56"/>
      <c r="BAI216" s="56"/>
      <c r="BAJ216" s="56"/>
      <c r="BAK216" s="56"/>
      <c r="BAL216" s="56"/>
      <c r="BAM216" s="56"/>
      <c r="BAN216" s="56"/>
      <c r="BAO216" s="56"/>
      <c r="BAP216" s="56"/>
      <c r="BAQ216" s="56"/>
      <c r="BAR216" s="56"/>
      <c r="BAS216" s="56"/>
      <c r="BAT216" s="56"/>
      <c r="BAU216" s="56"/>
      <c r="BAV216" s="56"/>
      <c r="BAW216" s="56"/>
      <c r="BAX216" s="56"/>
      <c r="BAY216" s="56"/>
      <c r="BAZ216" s="56"/>
      <c r="BBA216" s="56"/>
      <c r="BBB216" s="56"/>
      <c r="BBC216" s="56"/>
      <c r="BBD216" s="56"/>
      <c r="BBE216" s="56"/>
      <c r="BBF216" s="56"/>
      <c r="BBG216" s="56"/>
      <c r="BBH216" s="56"/>
      <c r="BBI216" s="56"/>
      <c r="BBJ216" s="56"/>
      <c r="BBK216" s="56"/>
      <c r="BBL216" s="56"/>
      <c r="BBM216" s="56"/>
      <c r="BBN216" s="56"/>
      <c r="BBO216" s="56"/>
      <c r="BBP216" s="56"/>
      <c r="BBQ216" s="56"/>
      <c r="BBR216" s="56"/>
      <c r="BBS216" s="56"/>
      <c r="BBT216" s="56"/>
      <c r="BBU216" s="56"/>
      <c r="BBV216" s="56"/>
      <c r="BBW216" s="56"/>
      <c r="BBX216" s="56"/>
      <c r="BBY216" s="56"/>
      <c r="BBZ216" s="56"/>
      <c r="BCA216" s="56"/>
      <c r="BCB216" s="56"/>
      <c r="BCC216" s="56"/>
      <c r="BCD216" s="56"/>
      <c r="BCE216" s="56"/>
      <c r="BCF216" s="56"/>
      <c r="BCG216" s="56"/>
      <c r="BCH216" s="56"/>
      <c r="BCI216" s="56"/>
      <c r="BCJ216" s="56"/>
      <c r="BCK216" s="56"/>
      <c r="BCL216" s="56"/>
      <c r="BCM216" s="56"/>
      <c r="BCN216" s="56"/>
      <c r="BCO216" s="56"/>
      <c r="BCP216" s="56"/>
      <c r="BCQ216" s="56"/>
      <c r="BCR216" s="56"/>
      <c r="BCS216" s="56"/>
      <c r="BCT216" s="56"/>
      <c r="BCU216" s="56"/>
      <c r="BCV216" s="56"/>
      <c r="BCW216" s="56"/>
      <c r="BCX216" s="56"/>
      <c r="BCY216" s="56"/>
      <c r="BCZ216" s="56"/>
      <c r="BDA216" s="56"/>
      <c r="BDB216" s="56"/>
      <c r="BDC216" s="56"/>
      <c r="BDD216" s="56"/>
      <c r="BDE216" s="56"/>
      <c r="BDF216" s="56"/>
      <c r="BDG216" s="56"/>
      <c r="BDH216" s="56"/>
      <c r="BDI216" s="56"/>
      <c r="BDJ216" s="56"/>
      <c r="BDK216" s="56"/>
      <c r="BDL216" s="56"/>
      <c r="BDM216" s="56"/>
      <c r="BDN216" s="56"/>
      <c r="BDO216" s="56"/>
      <c r="BDP216" s="56"/>
      <c r="BDQ216" s="56"/>
      <c r="BDR216" s="56"/>
      <c r="BDS216" s="56"/>
      <c r="BDT216" s="56"/>
      <c r="BDU216" s="56"/>
      <c r="BDV216" s="56"/>
      <c r="BDW216" s="56"/>
      <c r="BDX216" s="56"/>
      <c r="BDY216" s="56"/>
      <c r="BDZ216" s="56"/>
      <c r="BEA216" s="56"/>
      <c r="BEB216" s="56"/>
      <c r="BEC216" s="56"/>
      <c r="BED216" s="56"/>
      <c r="BEE216" s="56"/>
      <c r="BEF216" s="56"/>
      <c r="BEG216" s="56"/>
      <c r="BEH216" s="56"/>
      <c r="BEI216" s="56"/>
      <c r="BEJ216" s="56"/>
      <c r="BEK216" s="56"/>
      <c r="BEL216" s="56"/>
      <c r="BEM216" s="56"/>
      <c r="BEN216" s="56"/>
      <c r="BEO216" s="56"/>
      <c r="BEP216" s="56"/>
      <c r="BEQ216" s="56"/>
      <c r="BER216" s="56"/>
      <c r="BES216" s="56"/>
      <c r="BET216" s="56"/>
      <c r="BEU216" s="56"/>
      <c r="BEV216" s="56"/>
      <c r="BEW216" s="56"/>
      <c r="BEX216" s="56"/>
      <c r="BEY216" s="56"/>
      <c r="BEZ216" s="56"/>
      <c r="BFA216" s="56"/>
      <c r="BFB216" s="56"/>
      <c r="BFC216" s="56"/>
      <c r="BFD216" s="56"/>
      <c r="BFE216" s="56"/>
      <c r="BFF216" s="56"/>
      <c r="BFG216" s="56"/>
      <c r="BFH216" s="56"/>
      <c r="BFI216" s="56"/>
      <c r="BFJ216" s="56"/>
      <c r="BFK216" s="56"/>
      <c r="BFL216" s="56"/>
      <c r="BFM216" s="56"/>
      <c r="BFN216" s="56"/>
      <c r="BFO216" s="56"/>
      <c r="BFP216" s="56"/>
      <c r="BFQ216" s="56"/>
      <c r="BFR216" s="56"/>
      <c r="BFS216" s="56"/>
      <c r="BFT216" s="56"/>
      <c r="BFU216" s="56"/>
      <c r="BFV216" s="56"/>
      <c r="BFW216" s="56"/>
      <c r="BFX216" s="56"/>
      <c r="BFY216" s="56"/>
      <c r="BFZ216" s="56"/>
      <c r="BGA216" s="56"/>
      <c r="BGB216" s="56"/>
      <c r="BGC216" s="56"/>
      <c r="BGD216" s="56"/>
      <c r="BGE216" s="56"/>
      <c r="BGF216" s="56"/>
      <c r="BGG216" s="56"/>
      <c r="BGH216" s="56"/>
      <c r="BGI216" s="56"/>
      <c r="BGJ216" s="56"/>
      <c r="BGK216" s="56"/>
      <c r="BGL216" s="56"/>
      <c r="BGM216" s="56"/>
      <c r="BGN216" s="56"/>
      <c r="BGO216" s="56"/>
      <c r="BGP216" s="56"/>
      <c r="BGQ216" s="56"/>
      <c r="BGR216" s="56"/>
      <c r="BGS216" s="56"/>
      <c r="BGT216" s="56"/>
      <c r="BGU216" s="56"/>
      <c r="BGV216" s="56"/>
      <c r="BGW216" s="56"/>
      <c r="BGX216" s="56"/>
      <c r="BGY216" s="56"/>
      <c r="BGZ216" s="56"/>
      <c r="BHA216" s="56"/>
      <c r="BHB216" s="56"/>
      <c r="BHC216" s="56"/>
      <c r="BHD216" s="56"/>
      <c r="BHE216" s="56"/>
      <c r="BHF216" s="56"/>
      <c r="BHG216" s="56"/>
      <c r="BHH216" s="56"/>
      <c r="BHI216" s="56"/>
      <c r="BHJ216" s="56"/>
      <c r="BHK216" s="56"/>
      <c r="BHL216" s="56"/>
      <c r="BHM216" s="56"/>
      <c r="BHN216" s="56"/>
      <c r="BHO216" s="56"/>
      <c r="BHP216" s="56"/>
      <c r="BHQ216" s="56"/>
      <c r="BHR216" s="56"/>
      <c r="BHS216" s="56"/>
      <c r="BHT216" s="56"/>
      <c r="BHU216" s="56"/>
      <c r="BHV216" s="56"/>
      <c r="BHW216" s="56"/>
      <c r="BHX216" s="56"/>
      <c r="BHY216" s="56"/>
      <c r="BHZ216" s="56"/>
      <c r="BIA216" s="56"/>
      <c r="BIB216" s="56"/>
      <c r="BIC216" s="56"/>
      <c r="BID216" s="56"/>
      <c r="BIE216" s="56"/>
      <c r="BIF216" s="56"/>
      <c r="BIG216" s="56"/>
      <c r="BIH216" s="56"/>
      <c r="BII216" s="56"/>
      <c r="BIJ216" s="56"/>
      <c r="BIK216" s="56"/>
      <c r="BIL216" s="56"/>
      <c r="BIM216" s="56"/>
      <c r="BIN216" s="56"/>
      <c r="BIO216" s="56"/>
      <c r="BIP216" s="56"/>
      <c r="BIQ216" s="56"/>
      <c r="BIR216" s="56"/>
      <c r="BIS216" s="56"/>
      <c r="BIT216" s="56"/>
      <c r="BIU216" s="56"/>
      <c r="BIV216" s="56"/>
      <c r="BIW216" s="56"/>
      <c r="BIX216" s="56"/>
      <c r="BIY216" s="56"/>
      <c r="BIZ216" s="56"/>
      <c r="BJA216" s="56"/>
      <c r="BJB216" s="56"/>
      <c r="BJC216" s="56"/>
      <c r="BJD216" s="56"/>
      <c r="BJE216" s="56"/>
      <c r="BJF216" s="56"/>
      <c r="BJG216" s="56"/>
      <c r="BJH216" s="56"/>
      <c r="BJI216" s="56"/>
      <c r="BJJ216" s="56"/>
      <c r="BJK216" s="56"/>
      <c r="BJL216" s="56"/>
      <c r="BJM216" s="56"/>
      <c r="BJN216" s="56"/>
      <c r="BJO216" s="56"/>
      <c r="BJP216" s="56"/>
      <c r="BJQ216" s="56"/>
      <c r="BJR216" s="56"/>
      <c r="BJS216" s="56"/>
      <c r="BJT216" s="56"/>
      <c r="BJU216" s="56"/>
      <c r="BJV216" s="56"/>
      <c r="BJW216" s="56"/>
      <c r="BJX216" s="56"/>
      <c r="BJY216" s="56"/>
      <c r="BJZ216" s="56"/>
      <c r="BKA216" s="56"/>
      <c r="BKB216" s="56"/>
      <c r="BKC216" s="56"/>
      <c r="BKD216" s="56"/>
      <c r="BKE216" s="56"/>
      <c r="BKF216" s="56"/>
      <c r="BKG216" s="56"/>
      <c r="BKH216" s="56"/>
      <c r="BKI216" s="56"/>
      <c r="BKJ216" s="56"/>
      <c r="BKK216" s="56"/>
      <c r="BKL216" s="56"/>
      <c r="BKM216" s="56"/>
      <c r="BKN216" s="56"/>
      <c r="BKO216" s="56"/>
      <c r="BKP216" s="56"/>
      <c r="BKQ216" s="56"/>
      <c r="BKR216" s="56"/>
      <c r="BKS216" s="56"/>
      <c r="BKT216" s="56"/>
      <c r="BKU216" s="56"/>
      <c r="BKV216" s="56"/>
      <c r="BKW216" s="56"/>
      <c r="BKX216" s="56"/>
      <c r="BKY216" s="56"/>
      <c r="BKZ216" s="56"/>
      <c r="BLA216" s="56"/>
      <c r="BLB216" s="56"/>
      <c r="BLC216" s="56"/>
      <c r="BLD216" s="56"/>
      <c r="BLE216" s="56"/>
      <c r="BLF216" s="56"/>
      <c r="BLG216" s="56"/>
      <c r="BLH216" s="56"/>
      <c r="BLI216" s="56"/>
      <c r="BLJ216" s="56"/>
      <c r="BLK216" s="56"/>
      <c r="BLL216" s="56"/>
      <c r="BLM216" s="56"/>
      <c r="BLN216" s="56"/>
      <c r="BLO216" s="56"/>
      <c r="BLP216" s="56"/>
      <c r="BLQ216" s="56"/>
      <c r="BLR216" s="56"/>
      <c r="BLS216" s="56"/>
      <c r="BLT216" s="56"/>
      <c r="BLU216" s="56"/>
      <c r="BLV216" s="56"/>
      <c r="BLW216" s="56"/>
      <c r="BLX216" s="56"/>
      <c r="BLY216" s="56"/>
      <c r="BLZ216" s="56"/>
      <c r="BMA216" s="56"/>
      <c r="BMB216" s="56"/>
      <c r="BMC216" s="56"/>
      <c r="BMD216" s="56"/>
      <c r="BME216" s="56"/>
      <c r="BMF216" s="56"/>
      <c r="BMG216" s="56"/>
      <c r="BMH216" s="56"/>
      <c r="BMI216" s="56"/>
      <c r="BMJ216" s="56"/>
      <c r="BMK216" s="56"/>
      <c r="BML216" s="56"/>
      <c r="BMM216" s="56"/>
      <c r="BMN216" s="56"/>
      <c r="BMO216" s="56"/>
      <c r="BMP216" s="56"/>
      <c r="BMQ216" s="56"/>
      <c r="BMR216" s="56"/>
      <c r="BMS216" s="56"/>
      <c r="BMT216" s="56"/>
      <c r="BMU216" s="56"/>
      <c r="BMV216" s="56"/>
      <c r="BMW216" s="56"/>
      <c r="BMX216" s="56"/>
      <c r="BMY216" s="56"/>
      <c r="BMZ216" s="56"/>
      <c r="BNA216" s="56"/>
      <c r="BNB216" s="56"/>
      <c r="BNC216" s="56"/>
      <c r="BND216" s="56"/>
      <c r="BNE216" s="56"/>
      <c r="BNF216" s="56"/>
      <c r="BNG216" s="56"/>
      <c r="BNH216" s="56"/>
      <c r="BNI216" s="56"/>
      <c r="BNJ216" s="56"/>
      <c r="BNK216" s="56"/>
      <c r="BNL216" s="56"/>
      <c r="BNM216" s="56"/>
      <c r="BNN216" s="56"/>
      <c r="BNO216" s="56"/>
      <c r="BNP216" s="56"/>
      <c r="BNQ216" s="56"/>
      <c r="BNR216" s="56"/>
      <c r="BNS216" s="56"/>
      <c r="BNT216" s="56"/>
      <c r="BNU216" s="56"/>
      <c r="BNV216" s="56"/>
      <c r="BNW216" s="56"/>
      <c r="BNX216" s="56"/>
      <c r="BNY216" s="56"/>
      <c r="BNZ216" s="56"/>
      <c r="BOA216" s="56"/>
      <c r="BOB216" s="56"/>
      <c r="BOC216" s="56"/>
      <c r="BOD216" s="56"/>
      <c r="BOE216" s="56"/>
      <c r="BOF216" s="56"/>
      <c r="BOG216" s="56"/>
      <c r="BOH216" s="56"/>
      <c r="BOI216" s="56"/>
      <c r="BOJ216" s="56"/>
      <c r="BOK216" s="56"/>
      <c r="BOL216" s="56"/>
      <c r="BOM216" s="56"/>
      <c r="BON216" s="56"/>
      <c r="BOO216" s="56"/>
      <c r="BOP216" s="56"/>
      <c r="BOQ216" s="56"/>
      <c r="BOR216" s="56"/>
      <c r="BOS216" s="56"/>
      <c r="BOT216" s="56"/>
      <c r="BOU216" s="56"/>
      <c r="BOV216" s="56"/>
      <c r="BOW216" s="56"/>
      <c r="BOX216" s="56"/>
      <c r="BOY216" s="56"/>
      <c r="BOZ216" s="56"/>
      <c r="BPA216" s="56"/>
      <c r="BPB216" s="56"/>
      <c r="BPC216" s="56"/>
      <c r="BPD216" s="56"/>
      <c r="BPE216" s="56"/>
      <c r="BPF216" s="56"/>
      <c r="BPG216" s="56"/>
      <c r="BPH216" s="56"/>
      <c r="BPI216" s="56"/>
      <c r="BPJ216" s="56"/>
      <c r="BPK216" s="56"/>
      <c r="BPL216" s="56"/>
      <c r="BPM216" s="56"/>
      <c r="BPN216" s="56"/>
      <c r="BPO216" s="56"/>
      <c r="BPP216" s="56"/>
      <c r="BPQ216" s="56"/>
      <c r="BPR216" s="56"/>
      <c r="BPS216" s="56"/>
      <c r="BPT216" s="56"/>
      <c r="BPU216" s="56"/>
      <c r="BPV216" s="56"/>
      <c r="BPW216" s="56"/>
      <c r="BPX216" s="56"/>
      <c r="BPY216" s="56"/>
      <c r="BPZ216" s="56"/>
      <c r="BQA216" s="56"/>
      <c r="BQB216" s="56"/>
      <c r="BQC216" s="56"/>
      <c r="BQD216" s="56"/>
      <c r="BQE216" s="56"/>
      <c r="BQF216" s="56"/>
      <c r="BQG216" s="56"/>
      <c r="BQH216" s="56"/>
      <c r="BQI216" s="56"/>
      <c r="BQJ216" s="56"/>
      <c r="BQK216" s="56"/>
      <c r="BQL216" s="56"/>
      <c r="BQM216" s="56"/>
      <c r="BQN216" s="56"/>
      <c r="BQO216" s="56"/>
      <c r="BQP216" s="56"/>
      <c r="BQQ216" s="56"/>
      <c r="BQR216" s="56"/>
      <c r="BQS216" s="56"/>
      <c r="BQT216" s="56"/>
      <c r="BQU216" s="56"/>
      <c r="BQV216" s="56"/>
      <c r="BQW216" s="56"/>
      <c r="BQX216" s="56"/>
      <c r="BQY216" s="56"/>
      <c r="BQZ216" s="56"/>
      <c r="BRA216" s="56"/>
      <c r="BRB216" s="56"/>
      <c r="BRC216" s="56"/>
      <c r="BRD216" s="56"/>
      <c r="BRE216" s="56"/>
      <c r="BRF216" s="56"/>
      <c r="BRG216" s="56"/>
      <c r="BRH216" s="56"/>
      <c r="BRI216" s="56"/>
      <c r="BRJ216" s="56"/>
      <c r="BRK216" s="56"/>
      <c r="BRL216" s="56"/>
      <c r="BRM216" s="56"/>
      <c r="BRN216" s="56"/>
      <c r="BRO216" s="56"/>
      <c r="BRP216" s="56"/>
      <c r="BRQ216" s="56"/>
      <c r="BRR216" s="56"/>
      <c r="BRS216" s="56"/>
      <c r="BRT216" s="56"/>
      <c r="BRU216" s="56"/>
      <c r="BRV216" s="56"/>
      <c r="BRW216" s="56"/>
      <c r="BRX216" s="56"/>
      <c r="BRY216" s="56"/>
      <c r="BRZ216" s="56"/>
      <c r="BSA216" s="56"/>
      <c r="BSB216" s="56"/>
      <c r="BSC216" s="56"/>
      <c r="BSD216" s="56"/>
      <c r="BSE216" s="56"/>
      <c r="BSF216" s="56"/>
      <c r="BSG216" s="56"/>
      <c r="BSH216" s="56"/>
      <c r="BSI216" s="56"/>
      <c r="BSJ216" s="56"/>
      <c r="BSK216" s="56"/>
      <c r="BSL216" s="56"/>
      <c r="BSM216" s="56"/>
      <c r="BSN216" s="56"/>
      <c r="BSO216" s="56"/>
      <c r="BSP216" s="56"/>
      <c r="BSQ216" s="56"/>
      <c r="BSR216" s="56"/>
      <c r="BSS216" s="56"/>
      <c r="BST216" s="56"/>
      <c r="BSU216" s="56"/>
      <c r="BSV216" s="56"/>
      <c r="BSW216" s="56"/>
      <c r="BSX216" s="56"/>
      <c r="BSY216" s="56"/>
      <c r="BSZ216" s="56"/>
      <c r="BTA216" s="56"/>
      <c r="BTB216" s="56"/>
      <c r="BTC216" s="56"/>
      <c r="BTD216" s="56"/>
      <c r="BTE216" s="56"/>
      <c r="BTF216" s="56"/>
      <c r="BTG216" s="56"/>
      <c r="BTH216" s="56"/>
      <c r="BTI216" s="56"/>
      <c r="BTJ216" s="56"/>
      <c r="BTK216" s="56"/>
      <c r="BTL216" s="56"/>
      <c r="BTM216" s="56"/>
      <c r="BTN216" s="56"/>
      <c r="BTO216" s="56"/>
      <c r="BTP216" s="56"/>
      <c r="BTQ216" s="56"/>
      <c r="BTR216" s="56"/>
      <c r="BTS216" s="56"/>
      <c r="BTT216" s="56"/>
      <c r="BTU216" s="56"/>
      <c r="BTV216" s="56"/>
      <c r="BTW216" s="56"/>
      <c r="BTX216" s="56"/>
      <c r="BTY216" s="56"/>
      <c r="BTZ216" s="56"/>
      <c r="BUA216" s="56"/>
      <c r="BUB216" s="56"/>
      <c r="BUC216" s="56"/>
      <c r="BUD216" s="56"/>
      <c r="BUE216" s="56"/>
      <c r="BUF216" s="56"/>
      <c r="BUG216" s="56"/>
      <c r="BUH216" s="56"/>
      <c r="BUI216" s="56"/>
      <c r="BUJ216" s="56"/>
      <c r="BUK216" s="56"/>
      <c r="BUL216" s="56"/>
      <c r="BUM216" s="56"/>
      <c r="BUN216" s="56"/>
      <c r="BUO216" s="56"/>
      <c r="BUP216" s="56"/>
      <c r="BUQ216" s="56"/>
      <c r="BUR216" s="56"/>
      <c r="BUS216" s="56"/>
      <c r="BUT216" s="56"/>
      <c r="BUU216" s="56"/>
      <c r="BUV216" s="56"/>
      <c r="BUW216" s="56"/>
      <c r="BUX216" s="56"/>
      <c r="BUY216" s="56"/>
      <c r="BUZ216" s="56"/>
      <c r="BVA216" s="56"/>
      <c r="BVB216" s="56"/>
      <c r="BVC216" s="56"/>
      <c r="BVD216" s="56"/>
      <c r="BVE216" s="56"/>
      <c r="BVF216" s="56"/>
      <c r="BVG216" s="56"/>
      <c r="BVH216" s="56"/>
      <c r="BVI216" s="56"/>
      <c r="BVJ216" s="56"/>
      <c r="BVK216" s="56"/>
      <c r="BVL216" s="56"/>
      <c r="BVM216" s="56"/>
      <c r="BVN216" s="56"/>
      <c r="BVO216" s="56"/>
      <c r="BVP216" s="56"/>
      <c r="BVQ216" s="56"/>
      <c r="BVR216" s="56"/>
      <c r="BVS216" s="56"/>
      <c r="BVT216" s="56"/>
      <c r="BVU216" s="56"/>
      <c r="BVV216" s="56"/>
      <c r="BVW216" s="56"/>
      <c r="BVX216" s="56"/>
      <c r="BVY216" s="56"/>
      <c r="BVZ216" s="56"/>
      <c r="BWA216" s="56"/>
      <c r="BWB216" s="56"/>
      <c r="BWC216" s="56"/>
      <c r="BWD216" s="56"/>
      <c r="BWE216" s="56"/>
      <c r="BWF216" s="56"/>
      <c r="BWG216" s="56"/>
      <c r="BWH216" s="56"/>
      <c r="BWI216" s="56"/>
      <c r="BWJ216" s="56"/>
      <c r="BWK216" s="56"/>
      <c r="BWL216" s="56"/>
      <c r="BWM216" s="56"/>
      <c r="BWN216" s="56"/>
      <c r="BWO216" s="56"/>
      <c r="BWP216" s="56"/>
      <c r="BWQ216" s="56"/>
      <c r="BWR216" s="56"/>
      <c r="BWS216" s="56"/>
      <c r="BWT216" s="56"/>
      <c r="BWU216" s="56"/>
      <c r="BWV216" s="56"/>
      <c r="BWW216" s="56"/>
      <c r="BWX216" s="56"/>
      <c r="BWY216" s="56"/>
      <c r="BWZ216" s="56"/>
      <c r="BXA216" s="56"/>
      <c r="BXB216" s="56"/>
      <c r="BXC216" s="56"/>
      <c r="BXD216" s="56"/>
      <c r="BXE216" s="56"/>
      <c r="BXF216" s="56"/>
      <c r="BXG216" s="56"/>
      <c r="BXH216" s="56"/>
      <c r="BXI216" s="56"/>
      <c r="BXJ216" s="56"/>
      <c r="BXK216" s="56"/>
      <c r="BXL216" s="56"/>
      <c r="BXM216" s="56"/>
      <c r="BXN216" s="56"/>
      <c r="BXO216" s="56"/>
      <c r="BXP216" s="56"/>
      <c r="BXQ216" s="56"/>
      <c r="BXR216" s="56"/>
      <c r="BXS216" s="56"/>
      <c r="BXT216" s="56"/>
      <c r="BXU216" s="56"/>
      <c r="BXV216" s="56"/>
      <c r="BXW216" s="56"/>
      <c r="BXX216" s="56"/>
      <c r="BXY216" s="56"/>
      <c r="BXZ216" s="56"/>
      <c r="BYA216" s="56"/>
      <c r="BYB216" s="56"/>
      <c r="BYC216" s="56"/>
      <c r="BYD216" s="56"/>
      <c r="BYE216" s="56"/>
      <c r="BYF216" s="56"/>
      <c r="BYG216" s="56"/>
      <c r="BYH216" s="56"/>
      <c r="BYI216" s="56"/>
      <c r="BYJ216" s="56"/>
      <c r="BYK216" s="56"/>
      <c r="BYL216" s="56"/>
      <c r="BYM216" s="56"/>
      <c r="BYN216" s="56"/>
      <c r="BYO216" s="56"/>
      <c r="BYP216" s="56"/>
      <c r="BYQ216" s="56"/>
      <c r="BYR216" s="56"/>
      <c r="BYS216" s="56"/>
      <c r="BYT216" s="56"/>
      <c r="BYU216" s="56"/>
      <c r="BYV216" s="56"/>
      <c r="BYW216" s="56"/>
      <c r="BYX216" s="56"/>
      <c r="BYY216" s="56"/>
      <c r="BYZ216" s="56"/>
      <c r="BZA216" s="56"/>
      <c r="BZB216" s="56"/>
      <c r="BZC216" s="56"/>
      <c r="BZD216" s="56"/>
      <c r="BZE216" s="56"/>
      <c r="BZF216" s="56"/>
      <c r="BZG216" s="56"/>
      <c r="BZH216" s="56"/>
      <c r="BZI216" s="56"/>
      <c r="BZJ216" s="56"/>
      <c r="BZK216" s="56"/>
      <c r="BZL216" s="56"/>
      <c r="BZM216" s="56"/>
      <c r="BZN216" s="56"/>
      <c r="BZO216" s="56"/>
      <c r="BZP216" s="56"/>
      <c r="BZQ216" s="56"/>
      <c r="BZR216" s="56"/>
      <c r="BZS216" s="56"/>
      <c r="BZT216" s="56"/>
      <c r="BZU216" s="56"/>
      <c r="BZV216" s="56"/>
      <c r="BZW216" s="56"/>
      <c r="BZX216" s="56"/>
      <c r="BZY216" s="56"/>
      <c r="BZZ216" s="56"/>
      <c r="CAA216" s="56"/>
      <c r="CAB216" s="56"/>
      <c r="CAC216" s="56"/>
      <c r="CAD216" s="56"/>
      <c r="CAE216" s="56"/>
      <c r="CAF216" s="56"/>
      <c r="CAG216" s="56"/>
      <c r="CAH216" s="56"/>
      <c r="CAI216" s="56"/>
      <c r="CAJ216" s="56"/>
      <c r="CAK216" s="56"/>
      <c r="CAL216" s="56"/>
      <c r="CAM216" s="56"/>
      <c r="CAN216" s="56"/>
      <c r="CAO216" s="56"/>
      <c r="CAP216" s="56"/>
      <c r="CAQ216" s="56"/>
      <c r="CAR216" s="56"/>
      <c r="CAS216" s="56"/>
      <c r="CAT216" s="56"/>
      <c r="CAU216" s="56"/>
      <c r="CAV216" s="56"/>
      <c r="CAW216" s="56"/>
      <c r="CAX216" s="56"/>
      <c r="CAY216" s="56"/>
      <c r="CAZ216" s="56"/>
      <c r="CBA216" s="56"/>
      <c r="CBB216" s="56"/>
      <c r="CBC216" s="56"/>
      <c r="CBD216" s="56"/>
      <c r="CBE216" s="56"/>
      <c r="CBF216" s="56"/>
      <c r="CBG216" s="56"/>
      <c r="CBH216" s="56"/>
      <c r="CBI216" s="56"/>
      <c r="CBJ216" s="56"/>
      <c r="CBK216" s="56"/>
      <c r="CBL216" s="56"/>
      <c r="CBM216" s="56"/>
      <c r="CBN216" s="56"/>
      <c r="CBO216" s="56"/>
      <c r="CBP216" s="56"/>
      <c r="CBQ216" s="56"/>
      <c r="CBR216" s="56"/>
      <c r="CBS216" s="56"/>
      <c r="CBT216" s="56"/>
      <c r="CBU216" s="56"/>
      <c r="CBV216" s="56"/>
      <c r="CBW216" s="56"/>
      <c r="CBX216" s="56"/>
      <c r="CBY216" s="56"/>
      <c r="CBZ216" s="56"/>
      <c r="CCA216" s="56"/>
      <c r="CCB216" s="56"/>
      <c r="CCC216" s="56"/>
      <c r="CCD216" s="56"/>
      <c r="CCE216" s="56"/>
      <c r="CCF216" s="56"/>
      <c r="CCG216" s="56"/>
      <c r="CCH216" s="56"/>
      <c r="CCI216" s="56"/>
      <c r="CCJ216" s="56"/>
      <c r="CCK216" s="56"/>
      <c r="CCL216" s="56"/>
      <c r="CCM216" s="56"/>
      <c r="CCN216" s="56"/>
      <c r="CCO216" s="56"/>
      <c r="CCP216" s="56"/>
      <c r="CCQ216" s="56"/>
      <c r="CCR216" s="56"/>
      <c r="CCS216" s="56"/>
      <c r="CCT216" s="56"/>
      <c r="CCU216" s="56"/>
      <c r="CCV216" s="56"/>
      <c r="CCW216" s="56"/>
      <c r="CCX216" s="56"/>
      <c r="CCY216" s="56"/>
      <c r="CCZ216" s="56"/>
      <c r="CDA216" s="56"/>
      <c r="CDB216" s="56"/>
      <c r="CDC216" s="56"/>
      <c r="CDD216" s="56"/>
      <c r="CDE216" s="56"/>
      <c r="CDF216" s="56"/>
      <c r="CDG216" s="56"/>
      <c r="CDH216" s="56"/>
      <c r="CDI216" s="56"/>
      <c r="CDJ216" s="56"/>
      <c r="CDK216" s="56"/>
      <c r="CDL216" s="56"/>
      <c r="CDM216" s="56"/>
      <c r="CDN216" s="56"/>
      <c r="CDO216" s="56"/>
      <c r="CDP216" s="56"/>
      <c r="CDQ216" s="56"/>
      <c r="CDR216" s="56"/>
      <c r="CDS216" s="56"/>
      <c r="CDT216" s="56"/>
      <c r="CDU216" s="56"/>
      <c r="CDV216" s="56"/>
      <c r="CDW216" s="56"/>
      <c r="CDX216" s="56"/>
      <c r="CDY216" s="56"/>
      <c r="CDZ216" s="56"/>
      <c r="CEA216" s="56"/>
      <c r="CEB216" s="56"/>
      <c r="CEC216" s="56"/>
      <c r="CED216" s="56"/>
      <c r="CEE216" s="56"/>
      <c r="CEF216" s="56"/>
      <c r="CEG216" s="56"/>
      <c r="CEH216" s="56"/>
      <c r="CEI216" s="56"/>
      <c r="CEJ216" s="56"/>
      <c r="CEK216" s="56"/>
      <c r="CEL216" s="56"/>
      <c r="CEM216" s="56"/>
      <c r="CEN216" s="56"/>
      <c r="CEO216" s="56"/>
      <c r="CEP216" s="56"/>
      <c r="CEQ216" s="56"/>
      <c r="CER216" s="56"/>
      <c r="CES216" s="56"/>
      <c r="CET216" s="56"/>
      <c r="CEU216" s="56"/>
      <c r="CEV216" s="56"/>
      <c r="CEW216" s="56"/>
      <c r="CEX216" s="56"/>
      <c r="CEY216" s="56"/>
      <c r="CEZ216" s="56"/>
      <c r="CFA216" s="56"/>
      <c r="CFB216" s="56"/>
      <c r="CFC216" s="56"/>
      <c r="CFD216" s="56"/>
      <c r="CFE216" s="56"/>
      <c r="CFF216" s="56"/>
      <c r="CFG216" s="56"/>
      <c r="CFH216" s="56"/>
      <c r="CFI216" s="56"/>
      <c r="CFJ216" s="56"/>
      <c r="CFK216" s="56"/>
      <c r="CFL216" s="56"/>
      <c r="CFM216" s="56"/>
      <c r="CFN216" s="56"/>
      <c r="CFO216" s="56"/>
      <c r="CFP216" s="56"/>
      <c r="CFQ216" s="56"/>
      <c r="CFR216" s="56"/>
      <c r="CFS216" s="56"/>
      <c r="CFT216" s="56"/>
      <c r="CFU216" s="56"/>
      <c r="CFV216" s="56"/>
      <c r="CFW216" s="56"/>
      <c r="CFX216" s="56"/>
      <c r="CFY216" s="56"/>
      <c r="CFZ216" s="56"/>
      <c r="CGA216" s="56"/>
      <c r="CGB216" s="56"/>
      <c r="CGC216" s="56"/>
      <c r="CGD216" s="56"/>
      <c r="CGE216" s="56"/>
      <c r="CGF216" s="56"/>
      <c r="CGG216" s="56"/>
      <c r="CGH216" s="56"/>
      <c r="CGI216" s="56"/>
      <c r="CGJ216" s="56"/>
      <c r="CGK216" s="56"/>
      <c r="CGL216" s="56"/>
      <c r="CGM216" s="56"/>
      <c r="CGN216" s="56"/>
      <c r="CGO216" s="56"/>
      <c r="CGP216" s="56"/>
      <c r="CGQ216" s="56"/>
      <c r="CGR216" s="56"/>
      <c r="CGS216" s="56"/>
      <c r="CGT216" s="56"/>
      <c r="CGU216" s="56"/>
      <c r="CGV216" s="56"/>
      <c r="CGW216" s="56"/>
      <c r="CGX216" s="56"/>
      <c r="CGY216" s="56"/>
      <c r="CGZ216" s="56"/>
      <c r="CHA216" s="56"/>
      <c r="CHB216" s="56"/>
      <c r="CHC216" s="56"/>
      <c r="CHD216" s="56"/>
      <c r="CHE216" s="56"/>
      <c r="CHF216" s="56"/>
      <c r="CHG216" s="56"/>
      <c r="CHH216" s="56"/>
      <c r="CHI216" s="56"/>
      <c r="CHJ216" s="56"/>
      <c r="CHK216" s="56"/>
      <c r="CHL216" s="56"/>
      <c r="CHM216" s="56"/>
      <c r="CHN216" s="56"/>
      <c r="CHO216" s="56"/>
      <c r="CHP216" s="56"/>
      <c r="CHQ216" s="56"/>
      <c r="CHR216" s="56"/>
      <c r="CHS216" s="56"/>
      <c r="CHT216" s="56"/>
      <c r="CHU216" s="56"/>
      <c r="CHV216" s="56"/>
      <c r="CHW216" s="56"/>
      <c r="CHX216" s="56"/>
      <c r="CHY216" s="56"/>
      <c r="CHZ216" s="56"/>
      <c r="CIA216" s="56"/>
      <c r="CIB216" s="56"/>
      <c r="CIC216" s="56"/>
      <c r="CID216" s="56"/>
      <c r="CIE216" s="56"/>
      <c r="CIF216" s="56"/>
      <c r="CIG216" s="56"/>
      <c r="CIH216" s="56"/>
      <c r="CII216" s="56"/>
      <c r="CIJ216" s="56"/>
      <c r="CIK216" s="56"/>
      <c r="CIL216" s="56"/>
      <c r="CIM216" s="56"/>
      <c r="CIN216" s="56"/>
      <c r="CIO216" s="56"/>
      <c r="CIP216" s="56"/>
      <c r="CIQ216" s="56"/>
      <c r="CIR216" s="56"/>
      <c r="CIS216" s="56"/>
      <c r="CIT216" s="56"/>
      <c r="CIU216" s="56"/>
      <c r="CIV216" s="56"/>
      <c r="CIW216" s="56"/>
      <c r="CIX216" s="56"/>
      <c r="CIY216" s="56"/>
      <c r="CIZ216" s="56"/>
      <c r="CJA216" s="56"/>
      <c r="CJB216" s="56"/>
      <c r="CJC216" s="56"/>
      <c r="CJD216" s="56"/>
      <c r="CJE216" s="56"/>
      <c r="CJF216" s="56"/>
      <c r="CJG216" s="56"/>
      <c r="CJH216" s="56"/>
      <c r="CJI216" s="56"/>
      <c r="CJJ216" s="56"/>
      <c r="CJK216" s="56"/>
      <c r="CJL216" s="56"/>
      <c r="CJM216" s="56"/>
      <c r="CJN216" s="56"/>
      <c r="CJO216" s="56"/>
      <c r="CJP216" s="56"/>
      <c r="CJQ216" s="56"/>
      <c r="CJR216" s="56"/>
      <c r="CJS216" s="56"/>
      <c r="CJT216" s="56"/>
      <c r="CJU216" s="56"/>
      <c r="CJV216" s="56"/>
      <c r="CJW216" s="56"/>
      <c r="CJX216" s="56"/>
      <c r="CJY216" s="56"/>
      <c r="CJZ216" s="56"/>
      <c r="CKA216" s="56"/>
      <c r="CKB216" s="56"/>
      <c r="CKC216" s="56"/>
      <c r="CKD216" s="56"/>
      <c r="CKE216" s="56"/>
      <c r="CKF216" s="56"/>
      <c r="CKG216" s="56"/>
      <c r="CKH216" s="56"/>
      <c r="CKI216" s="56"/>
      <c r="CKJ216" s="56"/>
      <c r="CKK216" s="56"/>
      <c r="CKL216" s="56"/>
      <c r="CKM216" s="56"/>
      <c r="CKN216" s="56"/>
      <c r="CKO216" s="56"/>
      <c r="CKP216" s="56"/>
      <c r="CKQ216" s="56"/>
      <c r="CKR216" s="56"/>
      <c r="CKS216" s="56"/>
      <c r="CKT216" s="56"/>
      <c r="CKU216" s="56"/>
      <c r="CKV216" s="56"/>
      <c r="CKW216" s="56"/>
      <c r="CKX216" s="56"/>
      <c r="CKY216" s="56"/>
      <c r="CKZ216" s="56"/>
      <c r="CLA216" s="56"/>
      <c r="CLB216" s="56"/>
      <c r="CLC216" s="56"/>
      <c r="CLD216" s="56"/>
      <c r="CLE216" s="56"/>
      <c r="CLF216" s="56"/>
      <c r="CLG216" s="56"/>
      <c r="CLH216" s="56"/>
      <c r="CLI216" s="56"/>
      <c r="CLJ216" s="56"/>
      <c r="CLK216" s="56"/>
      <c r="CLL216" s="56"/>
      <c r="CLM216" s="56"/>
      <c r="CLN216" s="56"/>
      <c r="CLO216" s="56"/>
      <c r="CLP216" s="56"/>
      <c r="CLQ216" s="56"/>
      <c r="CLR216" s="56"/>
      <c r="CLS216" s="56"/>
      <c r="CLT216" s="56"/>
      <c r="CLU216" s="56"/>
      <c r="CLV216" s="56"/>
      <c r="CLW216" s="56"/>
      <c r="CLX216" s="56"/>
      <c r="CLY216" s="56"/>
      <c r="CLZ216" s="56"/>
      <c r="CMA216" s="56"/>
      <c r="CMB216" s="56"/>
      <c r="CMC216" s="56"/>
      <c r="CMD216" s="56"/>
      <c r="CME216" s="56"/>
      <c r="CMF216" s="56"/>
      <c r="CMG216" s="56"/>
      <c r="CMH216" s="56"/>
      <c r="CMI216" s="56"/>
      <c r="CMJ216" s="56"/>
      <c r="CMK216" s="56"/>
      <c r="CML216" s="56"/>
      <c r="CMM216" s="56"/>
      <c r="CMN216" s="56"/>
      <c r="CMO216" s="56"/>
      <c r="CMP216" s="56"/>
      <c r="CMQ216" s="56"/>
      <c r="CMR216" s="56"/>
      <c r="CMS216" s="56"/>
      <c r="CMT216" s="56"/>
      <c r="CMU216" s="56"/>
      <c r="CMV216" s="56"/>
      <c r="CMW216" s="56"/>
      <c r="CMX216" s="56"/>
      <c r="CMY216" s="56"/>
      <c r="CMZ216" s="56"/>
      <c r="CNA216" s="56"/>
      <c r="CNB216" s="56"/>
      <c r="CNC216" s="56"/>
      <c r="CND216" s="56"/>
      <c r="CNE216" s="56"/>
      <c r="CNF216" s="56"/>
      <c r="CNG216" s="56"/>
      <c r="CNH216" s="56"/>
      <c r="CNI216" s="56"/>
      <c r="CNJ216" s="56"/>
      <c r="CNK216" s="56"/>
      <c r="CNL216" s="56"/>
      <c r="CNM216" s="56"/>
      <c r="CNN216" s="56"/>
      <c r="CNO216" s="56"/>
      <c r="CNP216" s="56"/>
      <c r="CNQ216" s="56"/>
      <c r="CNR216" s="56"/>
      <c r="CNS216" s="56"/>
      <c r="CNT216" s="56"/>
      <c r="CNU216" s="56"/>
      <c r="CNV216" s="56"/>
      <c r="CNW216" s="56"/>
      <c r="CNX216" s="56"/>
      <c r="CNY216" s="56"/>
      <c r="CNZ216" s="56"/>
      <c r="COA216" s="56"/>
      <c r="COB216" s="56"/>
      <c r="COC216" s="56"/>
      <c r="COD216" s="56"/>
      <c r="COE216" s="56"/>
      <c r="COF216" s="56"/>
      <c r="COG216" s="56"/>
      <c r="COH216" s="56"/>
      <c r="COI216" s="56"/>
      <c r="COJ216" s="56"/>
      <c r="COK216" s="56"/>
      <c r="COL216" s="56"/>
      <c r="COM216" s="56"/>
      <c r="CON216" s="56"/>
      <c r="COO216" s="56"/>
      <c r="COP216" s="56"/>
      <c r="COQ216" s="56"/>
      <c r="COR216" s="56"/>
      <c r="COS216" s="56"/>
      <c r="COT216" s="56"/>
      <c r="COU216" s="56"/>
      <c r="COV216" s="56"/>
      <c r="COW216" s="56"/>
      <c r="COX216" s="56"/>
      <c r="COY216" s="56"/>
      <c r="COZ216" s="56"/>
      <c r="CPA216" s="56"/>
      <c r="CPB216" s="56"/>
      <c r="CPC216" s="56"/>
      <c r="CPD216" s="56"/>
      <c r="CPE216" s="56"/>
      <c r="CPF216" s="56"/>
      <c r="CPG216" s="56"/>
      <c r="CPH216" s="56"/>
      <c r="CPI216" s="56"/>
      <c r="CPJ216" s="56"/>
      <c r="CPK216" s="56"/>
      <c r="CPL216" s="56"/>
      <c r="CPM216" s="56"/>
      <c r="CPN216" s="56"/>
      <c r="CPO216" s="56"/>
      <c r="CPP216" s="56"/>
      <c r="CPQ216" s="56"/>
      <c r="CPR216" s="56"/>
      <c r="CPS216" s="56"/>
      <c r="CPT216" s="56"/>
      <c r="CPU216" s="56"/>
      <c r="CPV216" s="56"/>
      <c r="CPW216" s="56"/>
      <c r="CPX216" s="56"/>
      <c r="CPY216" s="56"/>
      <c r="CPZ216" s="56"/>
      <c r="CQA216" s="56"/>
      <c r="CQB216" s="56"/>
      <c r="CQC216" s="56"/>
      <c r="CQD216" s="56"/>
      <c r="CQE216" s="56"/>
      <c r="CQF216" s="56"/>
      <c r="CQG216" s="56"/>
      <c r="CQH216" s="56"/>
      <c r="CQI216" s="56"/>
      <c r="CQJ216" s="56"/>
      <c r="CQK216" s="56"/>
      <c r="CQL216" s="56"/>
      <c r="CQM216" s="56"/>
      <c r="CQN216" s="56"/>
      <c r="CQO216" s="56"/>
      <c r="CQP216" s="56"/>
      <c r="CQQ216" s="56"/>
      <c r="CQR216" s="56"/>
      <c r="CQS216" s="56"/>
      <c r="CQT216" s="56"/>
      <c r="CQU216" s="56"/>
      <c r="CQV216" s="56"/>
      <c r="CQW216" s="56"/>
      <c r="CQX216" s="56"/>
      <c r="CQY216" s="56"/>
      <c r="CQZ216" s="56"/>
      <c r="CRA216" s="56"/>
      <c r="CRB216" s="56"/>
      <c r="CRC216" s="56"/>
      <c r="CRD216" s="56"/>
      <c r="CRE216" s="56"/>
      <c r="CRF216" s="56"/>
      <c r="CRG216" s="56"/>
      <c r="CRH216" s="56"/>
      <c r="CRI216" s="56"/>
      <c r="CRJ216" s="56"/>
      <c r="CRK216" s="56"/>
      <c r="CRL216" s="56"/>
      <c r="CRM216" s="56"/>
      <c r="CRN216" s="56"/>
      <c r="CRO216" s="56"/>
      <c r="CRP216" s="56"/>
      <c r="CRQ216" s="56"/>
      <c r="CRR216" s="56"/>
      <c r="CRS216" s="56"/>
      <c r="CRT216" s="56"/>
      <c r="CRU216" s="56"/>
      <c r="CRV216" s="56"/>
      <c r="CRW216" s="56"/>
      <c r="CRX216" s="56"/>
      <c r="CRY216" s="56"/>
      <c r="CRZ216" s="56"/>
      <c r="CSA216" s="56"/>
      <c r="CSB216" s="56"/>
      <c r="CSC216" s="56"/>
      <c r="CSD216" s="56"/>
      <c r="CSE216" s="56"/>
      <c r="CSF216" s="56"/>
      <c r="CSG216" s="56"/>
      <c r="CSH216" s="56"/>
      <c r="CSI216" s="56"/>
      <c r="CSJ216" s="56"/>
      <c r="CSK216" s="56"/>
      <c r="CSL216" s="56"/>
      <c r="CSM216" s="56"/>
      <c r="CSN216" s="56"/>
      <c r="CSO216" s="56"/>
      <c r="CSP216" s="56"/>
      <c r="CSQ216" s="56"/>
      <c r="CSR216" s="56"/>
      <c r="CSS216" s="56"/>
      <c r="CST216" s="56"/>
      <c r="CSU216" s="56"/>
      <c r="CSV216" s="56"/>
      <c r="CSW216" s="56"/>
      <c r="CSX216" s="56"/>
      <c r="CSY216" s="56"/>
      <c r="CSZ216" s="56"/>
      <c r="CTA216" s="56"/>
      <c r="CTB216" s="56"/>
      <c r="CTC216" s="56"/>
      <c r="CTD216" s="56"/>
      <c r="CTE216" s="56"/>
      <c r="CTF216" s="56"/>
      <c r="CTG216" s="56"/>
      <c r="CTH216" s="56"/>
      <c r="CTI216" s="56"/>
      <c r="CTJ216" s="56"/>
      <c r="CTK216" s="56"/>
      <c r="CTL216" s="56"/>
      <c r="CTM216" s="56"/>
      <c r="CTN216" s="56"/>
      <c r="CTO216" s="56"/>
      <c r="CTP216" s="56"/>
      <c r="CTQ216" s="56"/>
      <c r="CTR216" s="56"/>
      <c r="CTS216" s="56"/>
      <c r="CTT216" s="56"/>
      <c r="CTU216" s="56"/>
      <c r="CTV216" s="56"/>
      <c r="CTW216" s="56"/>
      <c r="CTX216" s="56"/>
      <c r="CTY216" s="56"/>
      <c r="CTZ216" s="56"/>
      <c r="CUA216" s="56"/>
      <c r="CUB216" s="56"/>
      <c r="CUC216" s="56"/>
      <c r="CUD216" s="56"/>
      <c r="CUE216" s="56"/>
      <c r="CUF216" s="56"/>
      <c r="CUG216" s="56"/>
      <c r="CUH216" s="56"/>
      <c r="CUI216" s="56"/>
      <c r="CUJ216" s="56"/>
      <c r="CUK216" s="56"/>
      <c r="CUL216" s="56"/>
      <c r="CUM216" s="56"/>
      <c r="CUN216" s="56"/>
      <c r="CUO216" s="56"/>
      <c r="CUP216" s="56"/>
      <c r="CUQ216" s="56"/>
      <c r="CUR216" s="56"/>
      <c r="CUS216" s="56"/>
      <c r="CUT216" s="56"/>
      <c r="CUU216" s="56"/>
      <c r="CUV216" s="56"/>
      <c r="CUW216" s="56"/>
      <c r="CUX216" s="56"/>
      <c r="CUY216" s="56"/>
      <c r="CUZ216" s="56"/>
      <c r="CVA216" s="56"/>
      <c r="CVB216" s="56"/>
      <c r="CVC216" s="56"/>
      <c r="CVD216" s="56"/>
      <c r="CVE216" s="56"/>
      <c r="CVF216" s="56"/>
      <c r="CVG216" s="56"/>
      <c r="CVH216" s="56"/>
      <c r="CVI216" s="56"/>
      <c r="CVJ216" s="56"/>
      <c r="CVK216" s="56"/>
      <c r="CVL216" s="56"/>
      <c r="CVM216" s="56"/>
      <c r="CVN216" s="56"/>
      <c r="CVO216" s="56"/>
      <c r="CVP216" s="56"/>
      <c r="CVQ216" s="56"/>
      <c r="CVR216" s="56"/>
      <c r="CVS216" s="56"/>
      <c r="CVT216" s="56"/>
      <c r="CVU216" s="56"/>
      <c r="CVV216" s="56"/>
      <c r="CVW216" s="56"/>
      <c r="CVX216" s="56"/>
      <c r="CVY216" s="56"/>
      <c r="CVZ216" s="56"/>
      <c r="CWA216" s="56"/>
      <c r="CWB216" s="56"/>
      <c r="CWC216" s="56"/>
      <c r="CWD216" s="56"/>
      <c r="CWE216" s="56"/>
      <c r="CWF216" s="56"/>
      <c r="CWG216" s="56"/>
      <c r="CWH216" s="56"/>
      <c r="CWI216" s="56"/>
      <c r="CWJ216" s="56"/>
      <c r="CWK216" s="56"/>
      <c r="CWL216" s="56"/>
      <c r="CWM216" s="56"/>
      <c r="CWN216" s="56"/>
      <c r="CWO216" s="56"/>
      <c r="CWP216" s="56"/>
      <c r="CWQ216" s="56"/>
      <c r="CWR216" s="56"/>
      <c r="CWS216" s="56"/>
      <c r="CWT216" s="56"/>
      <c r="CWU216" s="56"/>
      <c r="CWV216" s="56"/>
      <c r="CWW216" s="56"/>
      <c r="CWX216" s="56"/>
      <c r="CWY216" s="56"/>
      <c r="CWZ216" s="56"/>
      <c r="CXA216" s="56"/>
      <c r="CXB216" s="56"/>
      <c r="CXC216" s="56"/>
      <c r="CXD216" s="56"/>
      <c r="CXE216" s="56"/>
      <c r="CXF216" s="56"/>
      <c r="CXG216" s="56"/>
      <c r="CXH216" s="56"/>
      <c r="CXI216" s="56"/>
      <c r="CXJ216" s="56"/>
      <c r="CXK216" s="56"/>
      <c r="CXL216" s="56"/>
      <c r="CXM216" s="56"/>
      <c r="CXN216" s="56"/>
      <c r="CXO216" s="56"/>
      <c r="CXP216" s="56"/>
      <c r="CXQ216" s="56"/>
      <c r="CXR216" s="56"/>
      <c r="CXS216" s="56"/>
      <c r="CXT216" s="56"/>
      <c r="CXU216" s="56"/>
      <c r="CXV216" s="56"/>
      <c r="CXW216" s="56"/>
      <c r="CXX216" s="56"/>
      <c r="CXY216" s="56"/>
      <c r="CXZ216" s="56"/>
      <c r="CYA216" s="56"/>
      <c r="CYB216" s="56"/>
      <c r="CYC216" s="56"/>
      <c r="CYD216" s="56"/>
      <c r="CYE216" s="56"/>
      <c r="CYF216" s="56"/>
      <c r="CYG216" s="56"/>
      <c r="CYH216" s="56"/>
      <c r="CYI216" s="56"/>
      <c r="CYJ216" s="56"/>
      <c r="CYK216" s="56"/>
      <c r="CYL216" s="56"/>
      <c r="CYM216" s="56"/>
      <c r="CYN216" s="56"/>
      <c r="CYO216" s="56"/>
      <c r="CYP216" s="56"/>
      <c r="CYQ216" s="56"/>
      <c r="CYR216" s="56"/>
      <c r="CYS216" s="56"/>
      <c r="CYT216" s="56"/>
      <c r="CYU216" s="56"/>
      <c r="CYV216" s="56"/>
      <c r="CYW216" s="56"/>
      <c r="CYX216" s="56"/>
      <c r="CYY216" s="56"/>
      <c r="CYZ216" s="56"/>
      <c r="CZA216" s="56"/>
      <c r="CZB216" s="56"/>
      <c r="CZC216" s="56"/>
      <c r="CZD216" s="56"/>
      <c r="CZE216" s="56"/>
      <c r="CZF216" s="56"/>
      <c r="CZG216" s="56"/>
      <c r="CZH216" s="56"/>
      <c r="CZI216" s="56"/>
      <c r="CZJ216" s="56"/>
      <c r="CZK216" s="56"/>
      <c r="CZL216" s="56"/>
      <c r="CZM216" s="56"/>
      <c r="CZN216" s="56"/>
      <c r="CZO216" s="56"/>
      <c r="CZP216" s="56"/>
      <c r="CZQ216" s="56"/>
      <c r="CZR216" s="56"/>
      <c r="CZS216" s="56"/>
      <c r="CZT216" s="56"/>
      <c r="CZU216" s="56"/>
      <c r="CZV216" s="56"/>
      <c r="CZW216" s="56"/>
      <c r="CZX216" s="56"/>
      <c r="CZY216" s="56"/>
      <c r="CZZ216" s="56"/>
      <c r="DAA216" s="56"/>
      <c r="DAB216" s="56"/>
      <c r="DAC216" s="56"/>
      <c r="DAD216" s="56"/>
      <c r="DAE216" s="56"/>
      <c r="DAF216" s="56"/>
      <c r="DAG216" s="56"/>
      <c r="DAH216" s="56"/>
      <c r="DAI216" s="56"/>
      <c r="DAJ216" s="56"/>
      <c r="DAK216" s="56"/>
      <c r="DAL216" s="56"/>
      <c r="DAM216" s="56"/>
      <c r="DAN216" s="56"/>
      <c r="DAO216" s="56"/>
      <c r="DAP216" s="56"/>
      <c r="DAQ216" s="56"/>
      <c r="DAR216" s="56"/>
      <c r="DAS216" s="56"/>
      <c r="DAT216" s="56"/>
      <c r="DAU216" s="56"/>
      <c r="DAV216" s="56"/>
      <c r="DAW216" s="56"/>
      <c r="DAX216" s="56"/>
      <c r="DAY216" s="56"/>
      <c r="DAZ216" s="56"/>
      <c r="DBA216" s="56"/>
      <c r="DBB216" s="56"/>
      <c r="DBC216" s="56"/>
      <c r="DBD216" s="56"/>
      <c r="DBE216" s="56"/>
      <c r="DBF216" s="56"/>
      <c r="DBG216" s="56"/>
      <c r="DBH216" s="56"/>
      <c r="DBI216" s="56"/>
      <c r="DBJ216" s="56"/>
      <c r="DBK216" s="56"/>
      <c r="DBL216" s="56"/>
      <c r="DBM216" s="56"/>
      <c r="DBN216" s="56"/>
      <c r="DBO216" s="56"/>
      <c r="DBP216" s="56"/>
      <c r="DBQ216" s="56"/>
      <c r="DBR216" s="56"/>
      <c r="DBS216" s="56"/>
      <c r="DBT216" s="56"/>
      <c r="DBU216" s="56"/>
      <c r="DBV216" s="56"/>
      <c r="DBW216" s="56"/>
      <c r="DBX216" s="56"/>
      <c r="DBY216" s="56"/>
      <c r="DBZ216" s="56"/>
      <c r="DCA216" s="56"/>
      <c r="DCB216" s="56"/>
      <c r="DCC216" s="56"/>
      <c r="DCD216" s="56"/>
      <c r="DCE216" s="56"/>
      <c r="DCF216" s="56"/>
      <c r="DCG216" s="56"/>
      <c r="DCH216" s="56"/>
      <c r="DCI216" s="56"/>
      <c r="DCJ216" s="56"/>
      <c r="DCK216" s="56"/>
      <c r="DCL216" s="56"/>
      <c r="DCM216" s="56"/>
      <c r="DCN216" s="56"/>
      <c r="DCO216" s="56"/>
      <c r="DCP216" s="56"/>
      <c r="DCQ216" s="56"/>
      <c r="DCR216" s="56"/>
      <c r="DCS216" s="56"/>
      <c r="DCT216" s="56"/>
      <c r="DCU216" s="56"/>
      <c r="DCV216" s="56"/>
      <c r="DCW216" s="56"/>
      <c r="DCX216" s="56"/>
      <c r="DCY216" s="56"/>
      <c r="DCZ216" s="56"/>
      <c r="DDA216" s="56"/>
      <c r="DDB216" s="56"/>
      <c r="DDC216" s="56"/>
      <c r="DDD216" s="56"/>
      <c r="DDE216" s="56"/>
      <c r="DDF216" s="56"/>
      <c r="DDG216" s="56"/>
      <c r="DDH216" s="56"/>
      <c r="DDI216" s="56"/>
      <c r="DDJ216" s="56"/>
      <c r="DDK216" s="56"/>
      <c r="DDL216" s="56"/>
      <c r="DDM216" s="56"/>
      <c r="DDN216" s="56"/>
      <c r="DDO216" s="56"/>
      <c r="DDP216" s="56"/>
      <c r="DDQ216" s="56"/>
      <c r="DDR216" s="56"/>
      <c r="DDS216" s="56"/>
      <c r="DDT216" s="56"/>
      <c r="DDU216" s="56"/>
      <c r="DDV216" s="56"/>
      <c r="DDW216" s="56"/>
      <c r="DDX216" s="56"/>
      <c r="DDY216" s="56"/>
      <c r="DDZ216" s="56"/>
      <c r="DEA216" s="56"/>
      <c r="DEB216" s="56"/>
      <c r="DEC216" s="56"/>
      <c r="DED216" s="56"/>
      <c r="DEE216" s="56"/>
      <c r="DEF216" s="56"/>
      <c r="DEG216" s="56"/>
      <c r="DEH216" s="56"/>
      <c r="DEI216" s="56"/>
      <c r="DEJ216" s="56"/>
      <c r="DEK216" s="56"/>
      <c r="DEL216" s="56"/>
      <c r="DEM216" s="56"/>
      <c r="DEN216" s="56"/>
      <c r="DEO216" s="56"/>
      <c r="DEP216" s="56"/>
      <c r="DEQ216" s="56"/>
      <c r="DER216" s="56"/>
      <c r="DES216" s="56"/>
      <c r="DET216" s="56"/>
      <c r="DEU216" s="56"/>
      <c r="DEV216" s="56"/>
      <c r="DEW216" s="56"/>
      <c r="DEX216" s="56"/>
      <c r="DEY216" s="56"/>
      <c r="DEZ216" s="56"/>
      <c r="DFA216" s="56"/>
      <c r="DFB216" s="56"/>
      <c r="DFC216" s="56"/>
      <c r="DFD216" s="56"/>
      <c r="DFE216" s="56"/>
      <c r="DFF216" s="56"/>
      <c r="DFG216" s="56"/>
      <c r="DFH216" s="56"/>
      <c r="DFI216" s="56"/>
      <c r="DFJ216" s="56"/>
      <c r="DFK216" s="56"/>
      <c r="DFL216" s="56"/>
      <c r="DFM216" s="56"/>
      <c r="DFN216" s="56"/>
      <c r="DFO216" s="56"/>
      <c r="DFP216" s="56"/>
      <c r="DFQ216" s="56"/>
      <c r="DFR216" s="56"/>
      <c r="DFS216" s="56"/>
      <c r="DFT216" s="56"/>
      <c r="DFU216" s="56"/>
      <c r="DFV216" s="56"/>
      <c r="DFW216" s="56"/>
      <c r="DFX216" s="56"/>
      <c r="DFY216" s="56"/>
      <c r="DFZ216" s="56"/>
      <c r="DGA216" s="56"/>
      <c r="DGB216" s="56"/>
      <c r="DGC216" s="56"/>
      <c r="DGD216" s="56"/>
      <c r="DGE216" s="56"/>
      <c r="DGF216" s="56"/>
      <c r="DGG216" s="56"/>
      <c r="DGH216" s="56"/>
      <c r="DGI216" s="56"/>
      <c r="DGJ216" s="56"/>
      <c r="DGK216" s="56"/>
      <c r="DGL216" s="56"/>
      <c r="DGM216" s="56"/>
      <c r="DGN216" s="56"/>
      <c r="DGO216" s="56"/>
      <c r="DGP216" s="56"/>
      <c r="DGQ216" s="56"/>
      <c r="DGR216" s="56"/>
      <c r="DGS216" s="56"/>
      <c r="DGT216" s="56"/>
      <c r="DGU216" s="56"/>
      <c r="DGV216" s="56"/>
      <c r="DGW216" s="56"/>
      <c r="DGX216" s="56"/>
      <c r="DGY216" s="56"/>
      <c r="DGZ216" s="56"/>
      <c r="DHA216" s="56"/>
      <c r="DHB216" s="56"/>
      <c r="DHC216" s="56"/>
      <c r="DHD216" s="56"/>
      <c r="DHE216" s="56"/>
      <c r="DHF216" s="56"/>
      <c r="DHG216" s="56"/>
      <c r="DHH216" s="56"/>
      <c r="DHI216" s="56"/>
      <c r="DHJ216" s="56"/>
      <c r="DHK216" s="56"/>
      <c r="DHL216" s="56"/>
      <c r="DHM216" s="56"/>
      <c r="DHN216" s="56"/>
      <c r="DHO216" s="56"/>
      <c r="DHP216" s="56"/>
      <c r="DHQ216" s="56"/>
      <c r="DHR216" s="56"/>
      <c r="DHS216" s="56"/>
      <c r="DHT216" s="56"/>
      <c r="DHU216" s="56"/>
      <c r="DHV216" s="56"/>
      <c r="DHW216" s="56"/>
      <c r="DHX216" s="56"/>
      <c r="DHY216" s="56"/>
      <c r="DHZ216" s="56"/>
      <c r="DIA216" s="56"/>
      <c r="DIB216" s="56"/>
      <c r="DIC216" s="56"/>
      <c r="DID216" s="56"/>
      <c r="DIE216" s="56"/>
      <c r="DIF216" s="56"/>
      <c r="DIG216" s="56"/>
      <c r="DIH216" s="56"/>
      <c r="DII216" s="56"/>
      <c r="DIJ216" s="56"/>
      <c r="DIK216" s="56"/>
      <c r="DIL216" s="56"/>
      <c r="DIM216" s="56"/>
      <c r="DIN216" s="56"/>
      <c r="DIO216" s="56"/>
      <c r="DIP216" s="56"/>
      <c r="DIQ216" s="56"/>
      <c r="DIR216" s="56"/>
      <c r="DIS216" s="56"/>
      <c r="DIT216" s="56"/>
      <c r="DIU216" s="56"/>
      <c r="DIV216" s="56"/>
      <c r="DIW216" s="56"/>
      <c r="DIX216" s="56"/>
      <c r="DIY216" s="56"/>
      <c r="DIZ216" s="56"/>
      <c r="DJA216" s="56"/>
      <c r="DJB216" s="56"/>
      <c r="DJC216" s="56"/>
      <c r="DJD216" s="56"/>
      <c r="DJE216" s="56"/>
      <c r="DJF216" s="56"/>
      <c r="DJG216" s="56"/>
      <c r="DJH216" s="56"/>
      <c r="DJI216" s="56"/>
      <c r="DJJ216" s="56"/>
      <c r="DJK216" s="56"/>
      <c r="DJL216" s="56"/>
      <c r="DJM216" s="56"/>
      <c r="DJN216" s="56"/>
      <c r="DJO216" s="56"/>
      <c r="DJP216" s="56"/>
      <c r="DJQ216" s="56"/>
      <c r="DJR216" s="56"/>
      <c r="DJS216" s="56"/>
      <c r="DJT216" s="56"/>
      <c r="DJU216" s="56"/>
      <c r="DJV216" s="56"/>
      <c r="DJW216" s="56"/>
      <c r="DJX216" s="56"/>
      <c r="DJY216" s="56"/>
      <c r="DJZ216" s="56"/>
      <c r="DKA216" s="56"/>
      <c r="DKB216" s="56"/>
      <c r="DKC216" s="56"/>
      <c r="DKD216" s="56"/>
      <c r="DKE216" s="56"/>
      <c r="DKF216" s="56"/>
      <c r="DKG216" s="56"/>
      <c r="DKH216" s="56"/>
      <c r="DKI216" s="56"/>
      <c r="DKJ216" s="56"/>
      <c r="DKK216" s="56"/>
      <c r="DKL216" s="56"/>
      <c r="DKM216" s="56"/>
      <c r="DKN216" s="56"/>
      <c r="DKO216" s="56"/>
      <c r="DKP216" s="56"/>
      <c r="DKQ216" s="56"/>
      <c r="DKR216" s="56"/>
      <c r="DKS216" s="56"/>
      <c r="DKT216" s="56"/>
      <c r="DKU216" s="56"/>
      <c r="DKV216" s="56"/>
      <c r="DKW216" s="56"/>
      <c r="DKX216" s="56"/>
      <c r="DKY216" s="56"/>
      <c r="DKZ216" s="56"/>
      <c r="DLA216" s="56"/>
      <c r="DLB216" s="56"/>
      <c r="DLC216" s="56"/>
      <c r="DLD216" s="56"/>
      <c r="DLE216" s="56"/>
      <c r="DLF216" s="56"/>
      <c r="DLG216" s="56"/>
      <c r="DLH216" s="56"/>
      <c r="DLI216" s="56"/>
      <c r="DLJ216" s="56"/>
      <c r="DLK216" s="56"/>
      <c r="DLL216" s="56"/>
      <c r="DLM216" s="56"/>
      <c r="DLN216" s="56"/>
      <c r="DLO216" s="56"/>
      <c r="DLP216" s="56"/>
      <c r="DLQ216" s="56"/>
      <c r="DLR216" s="56"/>
      <c r="DLS216" s="56"/>
      <c r="DLT216" s="56"/>
      <c r="DLU216" s="56"/>
      <c r="DLV216" s="56"/>
      <c r="DLW216" s="56"/>
      <c r="DLX216" s="56"/>
      <c r="DLY216" s="56"/>
      <c r="DLZ216" s="56"/>
      <c r="DMA216" s="56"/>
      <c r="DMB216" s="56"/>
      <c r="DMC216" s="56"/>
      <c r="DMD216" s="56"/>
      <c r="DME216" s="56"/>
      <c r="DMF216" s="56"/>
      <c r="DMG216" s="56"/>
      <c r="DMH216" s="56"/>
      <c r="DMI216" s="56"/>
      <c r="DMJ216" s="56"/>
      <c r="DMK216" s="56"/>
      <c r="DML216" s="56"/>
      <c r="DMM216" s="56"/>
      <c r="DMN216" s="56"/>
      <c r="DMO216" s="56"/>
      <c r="DMP216" s="56"/>
      <c r="DMQ216" s="56"/>
      <c r="DMR216" s="56"/>
      <c r="DMS216" s="56"/>
      <c r="DMT216" s="56"/>
      <c r="DMU216" s="56"/>
      <c r="DMV216" s="56"/>
      <c r="DMW216" s="56"/>
      <c r="DMX216" s="56"/>
      <c r="DMY216" s="56"/>
      <c r="DMZ216" s="56"/>
      <c r="DNA216" s="56"/>
      <c r="DNB216" s="56"/>
      <c r="DNC216" s="56"/>
      <c r="DND216" s="56"/>
      <c r="DNE216" s="56"/>
      <c r="DNF216" s="56"/>
      <c r="DNG216" s="56"/>
      <c r="DNH216" s="56"/>
      <c r="DNI216" s="56"/>
      <c r="DNJ216" s="56"/>
      <c r="DNK216" s="56"/>
      <c r="DNL216" s="56"/>
      <c r="DNM216" s="56"/>
      <c r="DNN216" s="56"/>
      <c r="DNO216" s="56"/>
      <c r="DNP216" s="56"/>
      <c r="DNQ216" s="56"/>
      <c r="DNR216" s="56"/>
      <c r="DNS216" s="56"/>
      <c r="DNT216" s="56"/>
      <c r="DNU216" s="56"/>
      <c r="DNV216" s="56"/>
      <c r="DNW216" s="56"/>
      <c r="DNX216" s="56"/>
      <c r="DNY216" s="56"/>
      <c r="DNZ216" s="56"/>
      <c r="DOA216" s="56"/>
      <c r="DOB216" s="56"/>
      <c r="DOC216" s="56"/>
      <c r="DOD216" s="56"/>
      <c r="DOE216" s="56"/>
      <c r="DOF216" s="56"/>
      <c r="DOG216" s="56"/>
      <c r="DOH216" s="56"/>
      <c r="DOI216" s="56"/>
      <c r="DOJ216" s="56"/>
      <c r="DOK216" s="56"/>
      <c r="DOL216" s="56"/>
      <c r="DOM216" s="56"/>
      <c r="DON216" s="56"/>
      <c r="DOO216" s="56"/>
      <c r="DOP216" s="56"/>
      <c r="DOQ216" s="56"/>
      <c r="DOR216" s="56"/>
      <c r="DOS216" s="56"/>
      <c r="DOT216" s="56"/>
      <c r="DOU216" s="56"/>
      <c r="DOV216" s="56"/>
      <c r="DOW216" s="56"/>
      <c r="DOX216" s="56"/>
      <c r="DOY216" s="56"/>
      <c r="DOZ216" s="56"/>
      <c r="DPA216" s="56"/>
      <c r="DPB216" s="56"/>
      <c r="DPC216" s="56"/>
      <c r="DPD216" s="56"/>
      <c r="DPE216" s="56"/>
      <c r="DPF216" s="56"/>
      <c r="DPG216" s="56"/>
      <c r="DPH216" s="56"/>
      <c r="DPI216" s="56"/>
      <c r="DPJ216" s="56"/>
      <c r="DPK216" s="56"/>
      <c r="DPL216" s="56"/>
      <c r="DPM216" s="56"/>
      <c r="DPN216" s="56"/>
      <c r="DPO216" s="56"/>
      <c r="DPP216" s="56"/>
      <c r="DPQ216" s="56"/>
      <c r="DPR216" s="56"/>
      <c r="DPS216" s="56"/>
      <c r="DPT216" s="56"/>
      <c r="DPU216" s="56"/>
      <c r="DPV216" s="56"/>
      <c r="DPW216" s="56"/>
      <c r="DPX216" s="56"/>
      <c r="DPY216" s="56"/>
      <c r="DPZ216" s="56"/>
      <c r="DQA216" s="56"/>
      <c r="DQB216" s="56"/>
      <c r="DQC216" s="56"/>
      <c r="DQD216" s="56"/>
      <c r="DQE216" s="56"/>
      <c r="DQF216" s="56"/>
      <c r="DQG216" s="56"/>
      <c r="DQH216" s="56"/>
      <c r="DQI216" s="56"/>
      <c r="DQJ216" s="56"/>
      <c r="DQK216" s="56"/>
      <c r="DQL216" s="56"/>
      <c r="DQM216" s="56"/>
      <c r="DQN216" s="56"/>
      <c r="DQO216" s="56"/>
      <c r="DQP216" s="56"/>
      <c r="DQQ216" s="56"/>
      <c r="DQR216" s="56"/>
      <c r="DQS216" s="56"/>
      <c r="DQT216" s="56"/>
      <c r="DQU216" s="56"/>
      <c r="DQV216" s="56"/>
      <c r="DQW216" s="56"/>
      <c r="DQX216" s="56"/>
      <c r="DQY216" s="56"/>
      <c r="DQZ216" s="56"/>
      <c r="DRA216" s="56"/>
      <c r="DRB216" s="56"/>
      <c r="DRC216" s="56"/>
      <c r="DRD216" s="56"/>
      <c r="DRE216" s="56"/>
      <c r="DRF216" s="56"/>
      <c r="DRG216" s="56"/>
      <c r="DRH216" s="56"/>
      <c r="DRI216" s="56"/>
      <c r="DRJ216" s="56"/>
      <c r="DRK216" s="56"/>
      <c r="DRL216" s="56"/>
      <c r="DRM216" s="56"/>
      <c r="DRN216" s="56"/>
      <c r="DRO216" s="56"/>
      <c r="DRP216" s="56"/>
      <c r="DRQ216" s="56"/>
      <c r="DRR216" s="56"/>
      <c r="DRS216" s="56"/>
      <c r="DRT216" s="56"/>
      <c r="DRU216" s="56"/>
      <c r="DRV216" s="56"/>
      <c r="DRW216" s="56"/>
      <c r="DRX216" s="56"/>
      <c r="DRY216" s="56"/>
      <c r="DRZ216" s="56"/>
      <c r="DSA216" s="56"/>
      <c r="DSB216" s="56"/>
      <c r="DSC216" s="56"/>
      <c r="DSD216" s="56"/>
      <c r="DSE216" s="56"/>
      <c r="DSF216" s="56"/>
      <c r="DSG216" s="56"/>
      <c r="DSH216" s="56"/>
      <c r="DSI216" s="56"/>
      <c r="DSJ216" s="56"/>
      <c r="DSK216" s="56"/>
      <c r="DSL216" s="56"/>
      <c r="DSM216" s="56"/>
      <c r="DSN216" s="56"/>
      <c r="DSO216" s="56"/>
      <c r="DSP216" s="56"/>
      <c r="DSQ216" s="56"/>
      <c r="DSR216" s="56"/>
      <c r="DSS216" s="56"/>
      <c r="DST216" s="56"/>
      <c r="DSU216" s="56"/>
      <c r="DSV216" s="56"/>
      <c r="DSW216" s="56"/>
      <c r="DSX216" s="56"/>
      <c r="DSY216" s="56"/>
      <c r="DSZ216" s="56"/>
      <c r="DTA216" s="56"/>
      <c r="DTB216" s="56"/>
      <c r="DTC216" s="56"/>
      <c r="DTD216" s="56"/>
      <c r="DTE216" s="56"/>
      <c r="DTF216" s="56"/>
      <c r="DTG216" s="56"/>
      <c r="DTH216" s="56"/>
      <c r="DTI216" s="56"/>
      <c r="DTJ216" s="56"/>
      <c r="DTK216" s="56"/>
      <c r="DTL216" s="56"/>
      <c r="DTM216" s="56"/>
      <c r="DTN216" s="56"/>
      <c r="DTO216" s="56"/>
      <c r="DTP216" s="56"/>
      <c r="DTQ216" s="56"/>
      <c r="DTR216" s="56"/>
      <c r="DTS216" s="56"/>
      <c r="DTT216" s="56"/>
      <c r="DTU216" s="56"/>
      <c r="DTV216" s="56"/>
      <c r="DTW216" s="56"/>
      <c r="DTX216" s="56"/>
      <c r="DTY216" s="56"/>
      <c r="DTZ216" s="56"/>
      <c r="DUA216" s="56"/>
      <c r="DUB216" s="56"/>
      <c r="DUC216" s="56"/>
      <c r="DUD216" s="56"/>
      <c r="DUE216" s="56"/>
      <c r="DUF216" s="56"/>
      <c r="DUG216" s="56"/>
      <c r="DUH216" s="56"/>
      <c r="DUI216" s="56"/>
      <c r="DUJ216" s="56"/>
      <c r="DUK216" s="56"/>
      <c r="DUL216" s="56"/>
      <c r="DUM216" s="56"/>
      <c r="DUN216" s="56"/>
      <c r="DUO216" s="56"/>
      <c r="DUP216" s="56"/>
      <c r="DUQ216" s="56"/>
      <c r="DUR216" s="56"/>
      <c r="DUS216" s="56"/>
      <c r="DUT216" s="56"/>
      <c r="DUU216" s="56"/>
      <c r="DUV216" s="56"/>
      <c r="DUW216" s="56"/>
      <c r="DUX216" s="56"/>
      <c r="DUY216" s="56"/>
      <c r="DUZ216" s="56"/>
      <c r="DVA216" s="56"/>
      <c r="DVB216" s="56"/>
      <c r="DVC216" s="56"/>
      <c r="DVD216" s="56"/>
      <c r="DVE216" s="56"/>
      <c r="DVF216" s="56"/>
      <c r="DVG216" s="56"/>
      <c r="DVH216" s="56"/>
      <c r="DVI216" s="56"/>
      <c r="DVJ216" s="56"/>
      <c r="DVK216" s="56"/>
      <c r="DVL216" s="56"/>
      <c r="DVM216" s="56"/>
      <c r="DVN216" s="56"/>
      <c r="DVO216" s="56"/>
      <c r="DVP216" s="56"/>
      <c r="DVQ216" s="56"/>
      <c r="DVR216" s="56"/>
      <c r="DVS216" s="56"/>
      <c r="DVT216" s="56"/>
      <c r="DVU216" s="56"/>
      <c r="DVV216" s="56"/>
      <c r="DVW216" s="56"/>
      <c r="DVX216" s="56"/>
      <c r="DVY216" s="56"/>
      <c r="DVZ216" s="56"/>
      <c r="DWA216" s="56"/>
      <c r="DWB216" s="56"/>
      <c r="DWC216" s="56"/>
      <c r="DWD216" s="56"/>
      <c r="DWE216" s="56"/>
      <c r="DWF216" s="56"/>
      <c r="DWG216" s="56"/>
      <c r="DWH216" s="56"/>
      <c r="DWI216" s="56"/>
      <c r="DWJ216" s="56"/>
      <c r="DWK216" s="56"/>
      <c r="DWL216" s="56"/>
      <c r="DWM216" s="56"/>
      <c r="DWN216" s="56"/>
      <c r="DWO216" s="56"/>
      <c r="DWP216" s="56"/>
      <c r="DWQ216" s="56"/>
      <c r="DWR216" s="56"/>
      <c r="DWS216" s="56"/>
      <c r="DWT216" s="56"/>
      <c r="DWU216" s="56"/>
      <c r="DWV216" s="56"/>
      <c r="DWW216" s="56"/>
      <c r="DWX216" s="56"/>
      <c r="DWY216" s="56"/>
      <c r="DWZ216" s="56"/>
      <c r="DXA216" s="56"/>
      <c r="DXB216" s="56"/>
      <c r="DXC216" s="56"/>
      <c r="DXD216" s="56"/>
      <c r="DXE216" s="56"/>
      <c r="DXF216" s="56"/>
      <c r="DXG216" s="56"/>
      <c r="DXH216" s="56"/>
      <c r="DXI216" s="56"/>
      <c r="DXJ216" s="56"/>
      <c r="DXK216" s="56"/>
      <c r="DXL216" s="56"/>
      <c r="DXM216" s="56"/>
      <c r="DXN216" s="56"/>
      <c r="DXO216" s="56"/>
      <c r="DXP216" s="56"/>
      <c r="DXQ216" s="56"/>
      <c r="DXR216" s="56"/>
      <c r="DXS216" s="56"/>
      <c r="DXT216" s="56"/>
      <c r="DXU216" s="56"/>
      <c r="DXV216" s="56"/>
      <c r="DXW216" s="56"/>
      <c r="DXX216" s="56"/>
      <c r="DXY216" s="56"/>
      <c r="DXZ216" s="56"/>
      <c r="DYA216" s="56"/>
      <c r="DYB216" s="56"/>
      <c r="DYC216" s="56"/>
      <c r="DYD216" s="56"/>
      <c r="DYE216" s="56"/>
      <c r="DYF216" s="56"/>
      <c r="DYG216" s="56"/>
      <c r="DYH216" s="56"/>
      <c r="DYI216" s="56"/>
      <c r="DYJ216" s="56"/>
      <c r="DYK216" s="56"/>
      <c r="DYL216" s="56"/>
      <c r="DYM216" s="56"/>
      <c r="DYN216" s="56"/>
      <c r="DYO216" s="56"/>
      <c r="DYP216" s="56"/>
      <c r="DYQ216" s="56"/>
      <c r="DYR216" s="56"/>
      <c r="DYS216" s="56"/>
      <c r="DYT216" s="56"/>
      <c r="DYU216" s="56"/>
      <c r="DYV216" s="56"/>
      <c r="DYW216" s="56"/>
      <c r="DYX216" s="56"/>
      <c r="DYY216" s="56"/>
      <c r="DYZ216" s="56"/>
      <c r="DZA216" s="56"/>
      <c r="DZB216" s="56"/>
      <c r="DZC216" s="56"/>
      <c r="DZD216" s="56"/>
      <c r="DZE216" s="56"/>
      <c r="DZF216" s="56"/>
      <c r="DZG216" s="56"/>
      <c r="DZH216" s="56"/>
      <c r="DZI216" s="56"/>
      <c r="DZJ216" s="56"/>
      <c r="DZK216" s="56"/>
      <c r="DZL216" s="56"/>
      <c r="DZM216" s="56"/>
      <c r="DZN216" s="56"/>
      <c r="DZO216" s="56"/>
      <c r="DZP216" s="56"/>
      <c r="DZQ216" s="56"/>
      <c r="DZR216" s="56"/>
      <c r="DZS216" s="56"/>
      <c r="DZT216" s="56"/>
      <c r="DZU216" s="56"/>
      <c r="DZV216" s="56"/>
      <c r="DZW216" s="56"/>
      <c r="DZX216" s="56"/>
      <c r="DZY216" s="56"/>
      <c r="DZZ216" s="56"/>
      <c r="EAA216" s="56"/>
      <c r="EAB216" s="56"/>
      <c r="EAC216" s="56"/>
      <c r="EAD216" s="56"/>
      <c r="EAE216" s="56"/>
      <c r="EAF216" s="56"/>
      <c r="EAG216" s="56"/>
      <c r="EAH216" s="56"/>
      <c r="EAI216" s="56"/>
      <c r="EAJ216" s="56"/>
      <c r="EAK216" s="56"/>
      <c r="EAL216" s="56"/>
      <c r="EAM216" s="56"/>
      <c r="EAN216" s="56"/>
      <c r="EAO216" s="56"/>
      <c r="EAP216" s="56"/>
      <c r="EAQ216" s="56"/>
      <c r="EAR216" s="56"/>
      <c r="EAS216" s="56"/>
      <c r="EAT216" s="56"/>
      <c r="EAU216" s="56"/>
      <c r="EAV216" s="56"/>
      <c r="EAW216" s="56"/>
      <c r="EAX216" s="56"/>
      <c r="EAY216" s="56"/>
      <c r="EAZ216" s="56"/>
      <c r="EBA216" s="56"/>
      <c r="EBB216" s="56"/>
      <c r="EBC216" s="56"/>
      <c r="EBD216" s="56"/>
      <c r="EBE216" s="56"/>
      <c r="EBF216" s="56"/>
      <c r="EBG216" s="56"/>
      <c r="EBH216" s="56"/>
      <c r="EBI216" s="56"/>
      <c r="EBJ216" s="56"/>
      <c r="EBK216" s="56"/>
      <c r="EBL216" s="56"/>
      <c r="EBM216" s="56"/>
      <c r="EBN216" s="56"/>
      <c r="EBO216" s="56"/>
      <c r="EBP216" s="56"/>
      <c r="EBQ216" s="56"/>
      <c r="EBR216" s="56"/>
      <c r="EBS216" s="56"/>
      <c r="EBT216" s="56"/>
      <c r="EBU216" s="56"/>
      <c r="EBV216" s="56"/>
      <c r="EBW216" s="56"/>
      <c r="EBX216" s="56"/>
      <c r="EBY216" s="56"/>
      <c r="EBZ216" s="56"/>
      <c r="ECA216" s="56"/>
      <c r="ECB216" s="56"/>
      <c r="ECC216" s="56"/>
      <c r="ECD216" s="56"/>
      <c r="ECE216" s="56"/>
      <c r="ECF216" s="56"/>
      <c r="ECG216" s="56"/>
      <c r="ECH216" s="56"/>
      <c r="ECI216" s="56"/>
      <c r="ECJ216" s="56"/>
      <c r="ECK216" s="56"/>
      <c r="ECL216" s="56"/>
      <c r="ECM216" s="56"/>
      <c r="ECN216" s="56"/>
      <c r="ECO216" s="56"/>
      <c r="ECP216" s="56"/>
      <c r="ECQ216" s="56"/>
      <c r="ECR216" s="56"/>
      <c r="ECS216" s="56"/>
      <c r="ECT216" s="56"/>
      <c r="ECU216" s="56"/>
      <c r="ECV216" s="56"/>
      <c r="ECW216" s="56"/>
      <c r="ECX216" s="56"/>
      <c r="ECY216" s="56"/>
      <c r="ECZ216" s="56"/>
      <c r="EDA216" s="56"/>
      <c r="EDB216" s="56"/>
      <c r="EDC216" s="56"/>
      <c r="EDD216" s="56"/>
      <c r="EDE216" s="56"/>
      <c r="EDF216" s="56"/>
      <c r="EDG216" s="56"/>
      <c r="EDH216" s="56"/>
      <c r="EDI216" s="56"/>
      <c r="EDJ216" s="56"/>
      <c r="EDK216" s="56"/>
      <c r="EDL216" s="56"/>
      <c r="EDM216" s="56"/>
      <c r="EDN216" s="56"/>
      <c r="EDO216" s="56"/>
      <c r="EDP216" s="56"/>
      <c r="EDQ216" s="56"/>
      <c r="EDR216" s="56"/>
      <c r="EDS216" s="56"/>
      <c r="EDT216" s="56"/>
      <c r="EDU216" s="56"/>
      <c r="EDV216" s="56"/>
      <c r="EDW216" s="56"/>
      <c r="EDX216" s="56"/>
      <c r="EDY216" s="56"/>
      <c r="EDZ216" s="56"/>
      <c r="EEA216" s="56"/>
      <c r="EEB216" s="56"/>
      <c r="EEC216" s="56"/>
      <c r="EED216" s="56"/>
      <c r="EEE216" s="56"/>
      <c r="EEF216" s="56"/>
      <c r="EEG216" s="56"/>
      <c r="EEH216" s="56"/>
      <c r="EEI216" s="56"/>
      <c r="EEJ216" s="56"/>
      <c r="EEK216" s="56"/>
      <c r="EEL216" s="56"/>
      <c r="EEM216" s="56"/>
      <c r="EEN216" s="56"/>
      <c r="EEO216" s="56"/>
      <c r="EEP216" s="56"/>
      <c r="EEQ216" s="56"/>
      <c r="EER216" s="56"/>
      <c r="EES216" s="56"/>
      <c r="EET216" s="56"/>
      <c r="EEU216" s="56"/>
      <c r="EEV216" s="56"/>
      <c r="EEW216" s="56"/>
      <c r="EEX216" s="56"/>
      <c r="EEY216" s="56"/>
      <c r="EEZ216" s="56"/>
      <c r="EFA216" s="56"/>
      <c r="EFB216" s="56"/>
      <c r="EFC216" s="56"/>
      <c r="EFD216" s="56"/>
      <c r="EFE216" s="56"/>
      <c r="EFF216" s="56"/>
      <c r="EFG216" s="56"/>
      <c r="EFH216" s="56"/>
      <c r="EFI216" s="56"/>
      <c r="EFJ216" s="56"/>
      <c r="EFK216" s="56"/>
      <c r="EFL216" s="56"/>
      <c r="EFM216" s="56"/>
      <c r="EFN216" s="56"/>
      <c r="EFO216" s="56"/>
      <c r="EFP216" s="56"/>
      <c r="EFQ216" s="56"/>
      <c r="EFR216" s="56"/>
      <c r="EFS216" s="56"/>
      <c r="EFT216" s="56"/>
      <c r="EFU216" s="56"/>
      <c r="EFV216" s="56"/>
      <c r="EFW216" s="56"/>
      <c r="EFX216" s="56"/>
      <c r="EFY216" s="56"/>
      <c r="EFZ216" s="56"/>
      <c r="EGA216" s="56"/>
      <c r="EGB216" s="56"/>
      <c r="EGC216" s="56"/>
      <c r="EGD216" s="56"/>
      <c r="EGE216" s="56"/>
      <c r="EGF216" s="56"/>
      <c r="EGG216" s="56"/>
      <c r="EGH216" s="56"/>
      <c r="EGI216" s="56"/>
      <c r="EGJ216" s="56"/>
      <c r="EGK216" s="56"/>
      <c r="EGL216" s="56"/>
      <c r="EGM216" s="56"/>
      <c r="EGN216" s="56"/>
      <c r="EGO216" s="56"/>
      <c r="EGP216" s="56"/>
      <c r="EGQ216" s="56"/>
      <c r="EGR216" s="56"/>
      <c r="EGS216" s="56"/>
      <c r="EGT216" s="56"/>
      <c r="EGU216" s="56"/>
      <c r="EGV216" s="56"/>
      <c r="EGW216" s="56"/>
      <c r="EGX216" s="56"/>
      <c r="EGY216" s="56"/>
      <c r="EGZ216" s="56"/>
      <c r="EHA216" s="56"/>
      <c r="EHB216" s="56"/>
      <c r="EHC216" s="56"/>
      <c r="EHD216" s="56"/>
      <c r="EHE216" s="56"/>
      <c r="EHF216" s="56"/>
      <c r="EHG216" s="56"/>
      <c r="EHH216" s="56"/>
      <c r="EHI216" s="56"/>
      <c r="EHJ216" s="56"/>
      <c r="EHK216" s="56"/>
      <c r="EHL216" s="56"/>
      <c r="EHM216" s="56"/>
      <c r="EHN216" s="56"/>
      <c r="EHO216" s="56"/>
      <c r="EHP216" s="56"/>
      <c r="EHQ216" s="56"/>
      <c r="EHR216" s="56"/>
      <c r="EHS216" s="56"/>
      <c r="EHT216" s="56"/>
      <c r="EHU216" s="56"/>
      <c r="EHV216" s="56"/>
      <c r="EHW216" s="56"/>
      <c r="EHX216" s="56"/>
      <c r="EHY216" s="56"/>
      <c r="EHZ216" s="56"/>
      <c r="EIA216" s="56"/>
      <c r="EIB216" s="56"/>
      <c r="EIC216" s="56"/>
      <c r="EID216" s="56"/>
      <c r="EIE216" s="56"/>
      <c r="EIF216" s="56"/>
      <c r="EIG216" s="56"/>
      <c r="EIH216" s="56"/>
      <c r="EII216" s="56"/>
      <c r="EIJ216" s="56"/>
      <c r="EIK216" s="56"/>
      <c r="EIL216" s="56"/>
      <c r="EIM216" s="56"/>
      <c r="EIN216" s="56"/>
      <c r="EIO216" s="56"/>
      <c r="EIP216" s="56"/>
      <c r="EIQ216" s="56"/>
      <c r="EIR216" s="56"/>
      <c r="EIS216" s="56"/>
      <c r="EIT216" s="56"/>
      <c r="EIU216" s="56"/>
      <c r="EIV216" s="56"/>
      <c r="EIW216" s="56"/>
      <c r="EIX216" s="56"/>
      <c r="EIY216" s="56"/>
      <c r="EIZ216" s="56"/>
      <c r="EJA216" s="56"/>
      <c r="EJB216" s="56"/>
      <c r="EJC216" s="56"/>
      <c r="EJD216" s="56"/>
      <c r="EJE216" s="56"/>
      <c r="EJF216" s="56"/>
      <c r="EJG216" s="56"/>
      <c r="EJH216" s="56"/>
      <c r="EJI216" s="56"/>
      <c r="EJJ216" s="56"/>
      <c r="EJK216" s="56"/>
      <c r="EJL216" s="56"/>
      <c r="EJM216" s="56"/>
      <c r="EJN216" s="56"/>
      <c r="EJO216" s="56"/>
      <c r="EJP216" s="56"/>
      <c r="EJQ216" s="56"/>
      <c r="EJR216" s="56"/>
      <c r="EJS216" s="56"/>
      <c r="EJT216" s="56"/>
      <c r="EJU216" s="56"/>
      <c r="EJV216" s="56"/>
      <c r="EJW216" s="56"/>
      <c r="EJX216" s="56"/>
      <c r="EJY216" s="56"/>
      <c r="EJZ216" s="56"/>
      <c r="EKA216" s="56"/>
      <c r="EKB216" s="56"/>
      <c r="EKC216" s="56"/>
      <c r="EKD216" s="56"/>
      <c r="EKE216" s="56"/>
      <c r="EKF216" s="56"/>
      <c r="EKG216" s="56"/>
      <c r="EKH216" s="56"/>
      <c r="EKI216" s="56"/>
      <c r="EKJ216" s="56"/>
      <c r="EKK216" s="56"/>
      <c r="EKL216" s="56"/>
      <c r="EKM216" s="56"/>
      <c r="EKN216" s="56"/>
      <c r="EKO216" s="56"/>
      <c r="EKP216" s="56"/>
      <c r="EKQ216" s="56"/>
      <c r="EKR216" s="56"/>
      <c r="EKS216" s="56"/>
      <c r="EKT216" s="56"/>
      <c r="EKU216" s="56"/>
      <c r="EKV216" s="56"/>
      <c r="EKW216" s="56"/>
      <c r="EKX216" s="56"/>
      <c r="EKY216" s="56"/>
      <c r="EKZ216" s="56"/>
      <c r="ELA216" s="56"/>
      <c r="ELB216" s="56"/>
      <c r="ELC216" s="56"/>
      <c r="ELD216" s="56"/>
      <c r="ELE216" s="56"/>
      <c r="ELF216" s="56"/>
      <c r="ELG216" s="56"/>
      <c r="ELH216" s="56"/>
      <c r="ELI216" s="56"/>
      <c r="ELJ216" s="56"/>
      <c r="ELK216" s="56"/>
      <c r="ELL216" s="56"/>
      <c r="ELM216" s="56"/>
      <c r="ELN216" s="56"/>
      <c r="ELO216" s="56"/>
      <c r="ELP216" s="56"/>
      <c r="ELQ216" s="56"/>
      <c r="ELR216" s="56"/>
      <c r="ELS216" s="56"/>
      <c r="ELT216" s="56"/>
      <c r="ELU216" s="56"/>
      <c r="ELV216" s="56"/>
      <c r="ELW216" s="56"/>
      <c r="ELX216" s="56"/>
      <c r="ELY216" s="56"/>
      <c r="ELZ216" s="56"/>
      <c r="EMA216" s="56"/>
      <c r="EMB216" s="56"/>
      <c r="EMC216" s="56"/>
      <c r="EMD216" s="56"/>
      <c r="EME216" s="56"/>
      <c r="EMF216" s="56"/>
      <c r="EMG216" s="56"/>
      <c r="EMH216" s="56"/>
      <c r="EMI216" s="56"/>
      <c r="EMJ216" s="56"/>
      <c r="EMK216" s="56"/>
      <c r="EML216" s="56"/>
      <c r="EMM216" s="56"/>
      <c r="EMN216" s="56"/>
      <c r="EMO216" s="56"/>
      <c r="EMP216" s="56"/>
      <c r="EMQ216" s="56"/>
      <c r="EMR216" s="56"/>
      <c r="EMS216" s="56"/>
      <c r="EMT216" s="56"/>
      <c r="EMU216" s="56"/>
      <c r="EMV216" s="56"/>
      <c r="EMW216" s="56"/>
      <c r="EMX216" s="56"/>
      <c r="EMY216" s="56"/>
      <c r="EMZ216" s="56"/>
      <c r="ENA216" s="56"/>
      <c r="ENB216" s="56"/>
      <c r="ENC216" s="56"/>
      <c r="END216" s="56"/>
      <c r="ENE216" s="56"/>
      <c r="ENF216" s="56"/>
      <c r="ENG216" s="56"/>
      <c r="ENH216" s="56"/>
      <c r="ENI216" s="56"/>
      <c r="ENJ216" s="56"/>
      <c r="ENK216" s="56"/>
      <c r="ENL216" s="56"/>
      <c r="ENM216" s="56"/>
      <c r="ENN216" s="56"/>
      <c r="ENO216" s="56"/>
      <c r="ENP216" s="56"/>
      <c r="ENQ216" s="56"/>
      <c r="ENR216" s="56"/>
      <c r="ENS216" s="56"/>
      <c r="ENT216" s="56"/>
      <c r="ENU216" s="56"/>
      <c r="ENV216" s="56"/>
      <c r="ENW216" s="56"/>
      <c r="ENX216" s="56"/>
      <c r="ENY216" s="56"/>
      <c r="ENZ216" s="56"/>
      <c r="EOA216" s="56"/>
      <c r="EOB216" s="56"/>
      <c r="EOC216" s="56"/>
      <c r="EOD216" s="56"/>
      <c r="EOE216" s="56"/>
      <c r="EOF216" s="56"/>
      <c r="EOG216" s="56"/>
      <c r="EOH216" s="56"/>
      <c r="EOI216" s="56"/>
      <c r="EOJ216" s="56"/>
      <c r="EOK216" s="56"/>
      <c r="EOL216" s="56"/>
      <c r="EOM216" s="56"/>
      <c r="EON216" s="56"/>
      <c r="EOO216" s="56"/>
      <c r="EOP216" s="56"/>
      <c r="EOQ216" s="56"/>
      <c r="EOR216" s="56"/>
      <c r="EOS216" s="56"/>
      <c r="EOT216" s="56"/>
      <c r="EOU216" s="56"/>
      <c r="EOV216" s="56"/>
      <c r="EOW216" s="56"/>
      <c r="EOX216" s="56"/>
      <c r="EOY216" s="56"/>
      <c r="EOZ216" s="56"/>
      <c r="EPA216" s="56"/>
      <c r="EPB216" s="56"/>
      <c r="EPC216" s="56"/>
      <c r="EPD216" s="56"/>
      <c r="EPE216" s="56"/>
      <c r="EPF216" s="56"/>
      <c r="EPG216" s="56"/>
      <c r="EPH216" s="56"/>
      <c r="EPI216" s="56"/>
      <c r="EPJ216" s="56"/>
      <c r="EPK216" s="56"/>
      <c r="EPL216" s="56"/>
      <c r="EPM216" s="56"/>
      <c r="EPN216" s="56"/>
      <c r="EPO216" s="56"/>
      <c r="EPP216" s="56"/>
      <c r="EPQ216" s="56"/>
      <c r="EPR216" s="56"/>
      <c r="EPS216" s="56"/>
      <c r="EPT216" s="56"/>
      <c r="EPU216" s="56"/>
      <c r="EPV216" s="56"/>
      <c r="EPW216" s="56"/>
      <c r="EPX216" s="56"/>
      <c r="EPY216" s="56"/>
      <c r="EPZ216" s="56"/>
      <c r="EQA216" s="56"/>
      <c r="EQB216" s="56"/>
      <c r="EQC216" s="56"/>
      <c r="EQD216" s="56"/>
      <c r="EQE216" s="56"/>
      <c r="EQF216" s="56"/>
      <c r="EQG216" s="56"/>
      <c r="EQH216" s="56"/>
      <c r="EQI216" s="56"/>
      <c r="EQJ216" s="56"/>
      <c r="EQK216" s="56"/>
      <c r="EQL216" s="56"/>
      <c r="EQM216" s="56"/>
      <c r="EQN216" s="56"/>
      <c r="EQO216" s="56"/>
      <c r="EQP216" s="56"/>
      <c r="EQQ216" s="56"/>
      <c r="EQR216" s="56"/>
      <c r="EQS216" s="56"/>
      <c r="EQT216" s="56"/>
      <c r="EQU216" s="56"/>
      <c r="EQV216" s="56"/>
      <c r="EQW216" s="56"/>
      <c r="EQX216" s="56"/>
      <c r="EQY216" s="56"/>
      <c r="EQZ216" s="56"/>
      <c r="ERA216" s="56"/>
      <c r="ERB216" s="56"/>
      <c r="ERC216" s="56"/>
      <c r="ERD216" s="56"/>
      <c r="ERE216" s="56"/>
      <c r="ERF216" s="56"/>
      <c r="ERG216" s="56"/>
      <c r="ERH216" s="56"/>
      <c r="ERI216" s="56"/>
      <c r="ERJ216" s="56"/>
      <c r="ERK216" s="56"/>
      <c r="ERL216" s="56"/>
      <c r="ERM216" s="56"/>
      <c r="ERN216" s="56"/>
      <c r="ERO216" s="56"/>
      <c r="ERP216" s="56"/>
      <c r="ERQ216" s="56"/>
      <c r="ERR216" s="56"/>
      <c r="ERS216" s="56"/>
      <c r="ERT216" s="56"/>
      <c r="ERU216" s="56"/>
      <c r="ERV216" s="56"/>
      <c r="ERW216" s="56"/>
      <c r="ERX216" s="56"/>
      <c r="ERY216" s="56"/>
      <c r="ERZ216" s="56"/>
      <c r="ESA216" s="56"/>
      <c r="ESB216" s="56"/>
      <c r="ESC216" s="56"/>
      <c r="ESD216" s="56"/>
      <c r="ESE216" s="56"/>
      <c r="ESF216" s="56"/>
      <c r="ESG216" s="56"/>
      <c r="ESH216" s="56"/>
      <c r="ESI216" s="56"/>
      <c r="ESJ216" s="56"/>
      <c r="ESK216" s="56"/>
      <c r="ESL216" s="56"/>
      <c r="ESM216" s="56"/>
      <c r="ESN216" s="56"/>
      <c r="ESO216" s="56"/>
      <c r="ESP216" s="56"/>
      <c r="ESQ216" s="56"/>
      <c r="ESR216" s="56"/>
      <c r="ESS216" s="56"/>
      <c r="EST216" s="56"/>
      <c r="ESU216" s="56"/>
      <c r="ESV216" s="56"/>
      <c r="ESW216" s="56"/>
      <c r="ESX216" s="56"/>
      <c r="ESY216" s="56"/>
      <c r="ESZ216" s="56"/>
      <c r="ETA216" s="56"/>
      <c r="ETB216" s="56"/>
      <c r="ETC216" s="56"/>
      <c r="ETD216" s="56"/>
      <c r="ETE216" s="56"/>
      <c r="ETF216" s="56"/>
      <c r="ETG216" s="56"/>
      <c r="ETH216" s="56"/>
      <c r="ETI216" s="56"/>
      <c r="ETJ216" s="56"/>
      <c r="ETK216" s="56"/>
      <c r="ETL216" s="56"/>
      <c r="ETM216" s="56"/>
      <c r="ETN216" s="56"/>
      <c r="ETO216" s="56"/>
      <c r="ETP216" s="56"/>
      <c r="ETQ216" s="56"/>
      <c r="ETR216" s="56"/>
      <c r="ETS216" s="56"/>
      <c r="ETT216" s="56"/>
      <c r="ETU216" s="56"/>
      <c r="ETV216" s="56"/>
      <c r="ETW216" s="56"/>
      <c r="ETX216" s="56"/>
      <c r="ETY216" s="56"/>
      <c r="ETZ216" s="56"/>
      <c r="EUA216" s="56"/>
      <c r="EUB216" s="56"/>
      <c r="EUC216" s="56"/>
      <c r="EUD216" s="56"/>
      <c r="EUE216" s="56"/>
      <c r="EUF216" s="56"/>
      <c r="EUG216" s="56"/>
      <c r="EUH216" s="56"/>
      <c r="EUI216" s="56"/>
      <c r="EUJ216" s="56"/>
      <c r="EUK216" s="56"/>
      <c r="EUL216" s="56"/>
      <c r="EUM216" s="56"/>
      <c r="EUN216" s="56"/>
      <c r="EUO216" s="56"/>
      <c r="EUP216" s="56"/>
      <c r="EUQ216" s="56"/>
      <c r="EUR216" s="56"/>
      <c r="EUS216" s="56"/>
      <c r="EUT216" s="56"/>
      <c r="EUU216" s="56"/>
      <c r="EUV216" s="56"/>
      <c r="EUW216" s="56"/>
      <c r="EUX216" s="56"/>
      <c r="EUY216" s="56"/>
      <c r="EUZ216" s="56"/>
      <c r="EVA216" s="56"/>
      <c r="EVB216" s="56"/>
      <c r="EVC216" s="56"/>
      <c r="EVD216" s="56"/>
      <c r="EVE216" s="56"/>
      <c r="EVF216" s="56"/>
      <c r="EVG216" s="56"/>
      <c r="EVH216" s="56"/>
      <c r="EVI216" s="56"/>
      <c r="EVJ216" s="56"/>
      <c r="EVK216" s="56"/>
      <c r="EVL216" s="56"/>
      <c r="EVM216" s="56"/>
      <c r="EVN216" s="56"/>
      <c r="EVO216" s="56"/>
      <c r="EVP216" s="56"/>
      <c r="EVQ216" s="56"/>
      <c r="EVR216" s="56"/>
      <c r="EVS216" s="56"/>
      <c r="EVT216" s="56"/>
      <c r="EVU216" s="56"/>
      <c r="EVV216" s="56"/>
      <c r="EVW216" s="56"/>
      <c r="EVX216" s="56"/>
      <c r="EVY216" s="56"/>
      <c r="EVZ216" s="56"/>
      <c r="EWA216" s="56"/>
      <c r="EWB216" s="56"/>
      <c r="EWC216" s="56"/>
      <c r="EWD216" s="56"/>
      <c r="EWE216" s="56"/>
      <c r="EWF216" s="56"/>
      <c r="EWG216" s="56"/>
      <c r="EWH216" s="56"/>
      <c r="EWI216" s="56"/>
      <c r="EWJ216" s="56"/>
      <c r="EWK216" s="56"/>
      <c r="EWL216" s="56"/>
      <c r="EWM216" s="56"/>
      <c r="EWN216" s="56"/>
      <c r="EWO216" s="56"/>
      <c r="EWP216" s="56"/>
      <c r="EWQ216" s="56"/>
      <c r="EWR216" s="56"/>
      <c r="EWS216" s="56"/>
      <c r="EWT216" s="56"/>
      <c r="EWU216" s="56"/>
      <c r="EWV216" s="56"/>
      <c r="EWW216" s="56"/>
      <c r="EWX216" s="56"/>
      <c r="EWY216" s="56"/>
      <c r="EWZ216" s="56"/>
      <c r="EXA216" s="56"/>
      <c r="EXB216" s="56"/>
      <c r="EXC216" s="56"/>
      <c r="EXD216" s="56"/>
      <c r="EXE216" s="56"/>
      <c r="EXF216" s="56"/>
      <c r="EXG216" s="56"/>
      <c r="EXH216" s="56"/>
      <c r="EXI216" s="56"/>
      <c r="EXJ216" s="56"/>
      <c r="EXK216" s="56"/>
      <c r="EXL216" s="56"/>
      <c r="EXM216" s="56"/>
      <c r="EXN216" s="56"/>
      <c r="EXO216" s="56"/>
      <c r="EXP216" s="56"/>
      <c r="EXQ216" s="56"/>
      <c r="EXR216" s="56"/>
      <c r="EXS216" s="56"/>
      <c r="EXT216" s="56"/>
      <c r="EXU216" s="56"/>
      <c r="EXV216" s="56"/>
      <c r="EXW216" s="56"/>
      <c r="EXX216" s="56"/>
      <c r="EXY216" s="56"/>
      <c r="EXZ216" s="56"/>
      <c r="EYA216" s="56"/>
      <c r="EYB216" s="56"/>
      <c r="EYC216" s="56"/>
      <c r="EYD216" s="56"/>
      <c r="EYE216" s="56"/>
      <c r="EYF216" s="56"/>
      <c r="EYG216" s="56"/>
      <c r="EYH216" s="56"/>
      <c r="EYI216" s="56"/>
      <c r="EYJ216" s="56"/>
      <c r="EYK216" s="56"/>
      <c r="EYL216" s="56"/>
      <c r="EYM216" s="56"/>
      <c r="EYN216" s="56"/>
      <c r="EYO216" s="56"/>
      <c r="EYP216" s="56"/>
      <c r="EYQ216" s="56"/>
      <c r="EYR216" s="56"/>
      <c r="EYS216" s="56"/>
      <c r="EYT216" s="56"/>
      <c r="EYU216" s="56"/>
      <c r="EYV216" s="56"/>
      <c r="EYW216" s="56"/>
      <c r="EYX216" s="56"/>
      <c r="EYY216" s="56"/>
      <c r="EYZ216" s="56"/>
      <c r="EZA216" s="56"/>
      <c r="EZB216" s="56"/>
      <c r="EZC216" s="56"/>
      <c r="EZD216" s="56"/>
      <c r="EZE216" s="56"/>
      <c r="EZF216" s="56"/>
      <c r="EZG216" s="56"/>
      <c r="EZH216" s="56"/>
      <c r="EZI216" s="56"/>
      <c r="EZJ216" s="56"/>
      <c r="EZK216" s="56"/>
      <c r="EZL216" s="56"/>
      <c r="EZM216" s="56"/>
      <c r="EZN216" s="56"/>
      <c r="EZO216" s="56"/>
      <c r="EZP216" s="56"/>
      <c r="EZQ216" s="56"/>
      <c r="EZR216" s="56"/>
      <c r="EZS216" s="56"/>
      <c r="EZT216" s="56"/>
      <c r="EZU216" s="56"/>
      <c r="EZV216" s="56"/>
      <c r="EZW216" s="56"/>
      <c r="EZX216" s="56"/>
      <c r="EZY216" s="56"/>
      <c r="EZZ216" s="56"/>
      <c r="FAA216" s="56"/>
      <c r="FAB216" s="56"/>
      <c r="FAC216" s="56"/>
      <c r="FAD216" s="56"/>
      <c r="FAE216" s="56"/>
      <c r="FAF216" s="56"/>
      <c r="FAG216" s="56"/>
      <c r="FAH216" s="56"/>
      <c r="FAI216" s="56"/>
      <c r="FAJ216" s="56"/>
      <c r="FAK216" s="56"/>
      <c r="FAL216" s="56"/>
      <c r="FAM216" s="56"/>
      <c r="FAN216" s="56"/>
      <c r="FAO216" s="56"/>
      <c r="FAP216" s="56"/>
      <c r="FAQ216" s="56"/>
      <c r="FAR216" s="56"/>
      <c r="FAS216" s="56"/>
      <c r="FAT216" s="56"/>
      <c r="FAU216" s="56"/>
      <c r="FAV216" s="56"/>
      <c r="FAW216" s="56"/>
      <c r="FAX216" s="56"/>
      <c r="FAY216" s="56"/>
      <c r="FAZ216" s="56"/>
      <c r="FBA216" s="56"/>
      <c r="FBB216" s="56"/>
      <c r="FBC216" s="56"/>
      <c r="FBD216" s="56"/>
      <c r="FBE216" s="56"/>
      <c r="FBF216" s="56"/>
      <c r="FBG216" s="56"/>
      <c r="FBH216" s="56"/>
      <c r="FBI216" s="56"/>
      <c r="FBJ216" s="56"/>
      <c r="FBK216" s="56"/>
      <c r="FBL216" s="56"/>
      <c r="FBM216" s="56"/>
      <c r="FBN216" s="56"/>
      <c r="FBO216" s="56"/>
      <c r="FBP216" s="56"/>
      <c r="FBQ216" s="56"/>
      <c r="FBR216" s="56"/>
      <c r="FBS216" s="56"/>
      <c r="FBT216" s="56"/>
      <c r="FBU216" s="56"/>
      <c r="FBV216" s="56"/>
      <c r="FBW216" s="56"/>
      <c r="FBX216" s="56"/>
      <c r="FBY216" s="56"/>
      <c r="FBZ216" s="56"/>
      <c r="FCA216" s="56"/>
      <c r="FCB216" s="56"/>
      <c r="FCC216" s="56"/>
      <c r="FCD216" s="56"/>
      <c r="FCE216" s="56"/>
      <c r="FCF216" s="56"/>
      <c r="FCG216" s="56"/>
      <c r="FCH216" s="56"/>
      <c r="FCI216" s="56"/>
      <c r="FCJ216" s="56"/>
      <c r="FCK216" s="56"/>
      <c r="FCL216" s="56"/>
      <c r="FCM216" s="56"/>
      <c r="FCN216" s="56"/>
      <c r="FCO216" s="56"/>
      <c r="FCP216" s="56"/>
      <c r="FCQ216" s="56"/>
      <c r="FCR216" s="56"/>
      <c r="FCS216" s="56"/>
      <c r="FCT216" s="56"/>
      <c r="FCU216" s="56"/>
      <c r="FCV216" s="56"/>
      <c r="FCW216" s="56"/>
      <c r="FCX216" s="56"/>
      <c r="FCY216" s="56"/>
      <c r="FCZ216" s="56"/>
      <c r="FDA216" s="56"/>
      <c r="FDB216" s="56"/>
      <c r="FDC216" s="56"/>
      <c r="FDD216" s="56"/>
      <c r="FDE216" s="56"/>
      <c r="FDF216" s="56"/>
      <c r="FDG216" s="56"/>
      <c r="FDH216" s="56"/>
      <c r="FDI216" s="56"/>
      <c r="FDJ216" s="56"/>
      <c r="FDK216" s="56"/>
      <c r="FDL216" s="56"/>
      <c r="FDM216" s="56"/>
      <c r="FDN216" s="56"/>
      <c r="FDO216" s="56"/>
      <c r="FDP216" s="56"/>
      <c r="FDQ216" s="56"/>
      <c r="FDR216" s="56"/>
      <c r="FDS216" s="56"/>
      <c r="FDT216" s="56"/>
      <c r="FDU216" s="56"/>
      <c r="FDV216" s="56"/>
      <c r="FDW216" s="56"/>
      <c r="FDX216" s="56"/>
      <c r="FDY216" s="56"/>
      <c r="FDZ216" s="56"/>
      <c r="FEA216" s="56"/>
      <c r="FEB216" s="56"/>
      <c r="FEC216" s="56"/>
      <c r="FED216" s="56"/>
      <c r="FEE216" s="56"/>
      <c r="FEF216" s="56"/>
      <c r="FEG216" s="56"/>
      <c r="FEH216" s="56"/>
      <c r="FEI216" s="56"/>
      <c r="FEJ216" s="56"/>
      <c r="FEK216" s="56"/>
      <c r="FEL216" s="56"/>
      <c r="FEM216" s="56"/>
      <c r="FEN216" s="56"/>
      <c r="FEO216" s="56"/>
      <c r="FEP216" s="56"/>
      <c r="FEQ216" s="56"/>
      <c r="FER216" s="56"/>
      <c r="FES216" s="56"/>
      <c r="FET216" s="56"/>
      <c r="FEU216" s="56"/>
      <c r="FEV216" s="56"/>
      <c r="FEW216" s="56"/>
      <c r="FEX216" s="56"/>
      <c r="FEY216" s="56"/>
      <c r="FEZ216" s="56"/>
      <c r="FFA216" s="56"/>
      <c r="FFB216" s="56"/>
      <c r="FFC216" s="56"/>
      <c r="FFD216" s="56"/>
      <c r="FFE216" s="56"/>
      <c r="FFF216" s="56"/>
      <c r="FFG216" s="56"/>
      <c r="FFH216" s="56"/>
      <c r="FFI216" s="56"/>
      <c r="FFJ216" s="56"/>
      <c r="FFK216" s="56"/>
      <c r="FFL216" s="56"/>
      <c r="FFM216" s="56"/>
      <c r="FFN216" s="56"/>
      <c r="FFO216" s="56"/>
      <c r="FFP216" s="56"/>
      <c r="FFQ216" s="56"/>
      <c r="FFR216" s="56"/>
      <c r="FFS216" s="56"/>
      <c r="FFT216" s="56"/>
      <c r="FFU216" s="56"/>
      <c r="FFV216" s="56"/>
      <c r="FFW216" s="56"/>
      <c r="FFX216" s="56"/>
      <c r="FFY216" s="56"/>
      <c r="FFZ216" s="56"/>
      <c r="FGA216" s="56"/>
      <c r="FGB216" s="56"/>
      <c r="FGC216" s="56"/>
      <c r="FGD216" s="56"/>
      <c r="FGE216" s="56"/>
      <c r="FGF216" s="56"/>
      <c r="FGG216" s="56"/>
      <c r="FGH216" s="56"/>
      <c r="FGI216" s="56"/>
      <c r="FGJ216" s="56"/>
      <c r="FGK216" s="56"/>
      <c r="FGL216" s="56"/>
      <c r="FGM216" s="56"/>
      <c r="FGN216" s="56"/>
      <c r="FGO216" s="56"/>
      <c r="FGP216" s="56"/>
      <c r="FGQ216" s="56"/>
      <c r="FGR216" s="56"/>
      <c r="FGS216" s="56"/>
      <c r="FGT216" s="56"/>
      <c r="FGU216" s="56"/>
      <c r="FGV216" s="56"/>
      <c r="FGW216" s="56"/>
      <c r="FGX216" s="56"/>
      <c r="FGY216" s="56"/>
      <c r="FGZ216" s="56"/>
      <c r="FHA216" s="56"/>
      <c r="FHB216" s="56"/>
      <c r="FHC216" s="56"/>
      <c r="FHD216" s="56"/>
      <c r="FHE216" s="56"/>
      <c r="FHF216" s="56"/>
      <c r="FHG216" s="56"/>
      <c r="FHH216" s="56"/>
      <c r="FHI216" s="56"/>
      <c r="FHJ216" s="56"/>
      <c r="FHK216" s="56"/>
      <c r="FHL216" s="56"/>
      <c r="FHM216" s="56"/>
      <c r="FHN216" s="56"/>
      <c r="FHO216" s="56"/>
      <c r="FHP216" s="56"/>
      <c r="FHQ216" s="56"/>
      <c r="FHR216" s="56"/>
      <c r="FHS216" s="56"/>
      <c r="FHT216" s="56"/>
      <c r="FHU216" s="56"/>
      <c r="FHV216" s="56"/>
      <c r="FHW216" s="56"/>
      <c r="FHX216" s="56"/>
      <c r="FHY216" s="56"/>
      <c r="FHZ216" s="56"/>
      <c r="FIA216" s="56"/>
      <c r="FIB216" s="56"/>
      <c r="FIC216" s="56"/>
      <c r="FID216" s="56"/>
      <c r="FIE216" s="56"/>
      <c r="FIF216" s="56"/>
      <c r="FIG216" s="56"/>
      <c r="FIH216" s="56"/>
      <c r="FII216" s="56"/>
      <c r="FIJ216" s="56"/>
      <c r="FIK216" s="56"/>
      <c r="FIL216" s="56"/>
      <c r="FIM216" s="56"/>
      <c r="FIN216" s="56"/>
      <c r="FIO216" s="56"/>
      <c r="FIP216" s="56"/>
      <c r="FIQ216" s="56"/>
      <c r="FIR216" s="56"/>
      <c r="FIS216" s="56"/>
      <c r="FIT216" s="56"/>
      <c r="FIU216" s="56"/>
      <c r="FIV216" s="56"/>
      <c r="FIW216" s="56"/>
      <c r="FIX216" s="56"/>
      <c r="FIY216" s="56"/>
      <c r="FIZ216" s="56"/>
      <c r="FJA216" s="56"/>
      <c r="FJB216" s="56"/>
      <c r="FJC216" s="56"/>
      <c r="FJD216" s="56"/>
      <c r="FJE216" s="56"/>
      <c r="FJF216" s="56"/>
      <c r="FJG216" s="56"/>
      <c r="FJH216" s="56"/>
      <c r="FJI216" s="56"/>
      <c r="FJJ216" s="56"/>
      <c r="FJK216" s="56"/>
      <c r="FJL216" s="56"/>
      <c r="FJM216" s="56"/>
      <c r="FJN216" s="56"/>
      <c r="FJO216" s="56"/>
      <c r="FJP216" s="56"/>
      <c r="FJQ216" s="56"/>
      <c r="FJR216" s="56"/>
      <c r="FJS216" s="56"/>
      <c r="FJT216" s="56"/>
      <c r="FJU216" s="56"/>
      <c r="FJV216" s="56"/>
      <c r="FJW216" s="56"/>
      <c r="FJX216" s="56"/>
      <c r="FJY216" s="56"/>
      <c r="FJZ216" s="56"/>
      <c r="FKA216" s="56"/>
      <c r="FKB216" s="56"/>
      <c r="FKC216" s="56"/>
      <c r="FKD216" s="56"/>
      <c r="FKE216" s="56"/>
      <c r="FKF216" s="56"/>
      <c r="FKG216" s="56"/>
      <c r="FKH216" s="56"/>
      <c r="FKI216" s="56"/>
      <c r="FKJ216" s="56"/>
      <c r="FKK216" s="56"/>
      <c r="FKL216" s="56"/>
      <c r="FKM216" s="56"/>
      <c r="FKN216" s="56"/>
      <c r="FKO216" s="56"/>
      <c r="FKP216" s="56"/>
      <c r="FKQ216" s="56"/>
      <c r="FKR216" s="56"/>
      <c r="FKS216" s="56"/>
      <c r="FKT216" s="56"/>
      <c r="FKU216" s="56"/>
      <c r="FKV216" s="56"/>
      <c r="FKW216" s="56"/>
      <c r="FKX216" s="56"/>
      <c r="FKY216" s="56"/>
      <c r="FKZ216" s="56"/>
      <c r="FLA216" s="56"/>
      <c r="FLB216" s="56"/>
      <c r="FLC216" s="56"/>
      <c r="FLD216" s="56"/>
      <c r="FLE216" s="56"/>
      <c r="FLF216" s="56"/>
      <c r="FLG216" s="56"/>
      <c r="FLH216" s="56"/>
      <c r="FLI216" s="56"/>
      <c r="FLJ216" s="56"/>
      <c r="FLK216" s="56"/>
      <c r="FLL216" s="56"/>
      <c r="FLM216" s="56"/>
      <c r="FLN216" s="56"/>
      <c r="FLO216" s="56"/>
      <c r="FLP216" s="56"/>
      <c r="FLQ216" s="56"/>
      <c r="FLR216" s="56"/>
      <c r="FLS216" s="56"/>
      <c r="FLT216" s="56"/>
      <c r="FLU216" s="56"/>
      <c r="FLV216" s="56"/>
      <c r="FLW216" s="56"/>
      <c r="FLX216" s="56"/>
      <c r="FLY216" s="56"/>
      <c r="FLZ216" s="56"/>
      <c r="FMA216" s="56"/>
      <c r="FMB216" s="56"/>
      <c r="FMC216" s="56"/>
      <c r="FMD216" s="56"/>
      <c r="FME216" s="56"/>
      <c r="FMF216" s="56"/>
      <c r="FMG216" s="56"/>
      <c r="FMH216" s="56"/>
      <c r="FMI216" s="56"/>
      <c r="FMJ216" s="56"/>
      <c r="FMK216" s="56"/>
      <c r="FML216" s="56"/>
      <c r="FMM216" s="56"/>
      <c r="FMN216" s="56"/>
      <c r="FMO216" s="56"/>
      <c r="FMP216" s="56"/>
      <c r="FMQ216" s="56"/>
      <c r="FMR216" s="56"/>
      <c r="FMS216" s="56"/>
      <c r="FMT216" s="56"/>
      <c r="FMU216" s="56"/>
      <c r="FMV216" s="56"/>
      <c r="FMW216" s="56"/>
      <c r="FMX216" s="56"/>
      <c r="FMY216" s="56"/>
      <c r="FMZ216" s="56"/>
      <c r="FNA216" s="56"/>
      <c r="FNB216" s="56"/>
      <c r="FNC216" s="56"/>
      <c r="FND216" s="56"/>
      <c r="FNE216" s="56"/>
      <c r="FNF216" s="56"/>
      <c r="FNG216" s="56"/>
      <c r="FNH216" s="56"/>
      <c r="FNI216" s="56"/>
      <c r="FNJ216" s="56"/>
      <c r="FNK216" s="56"/>
      <c r="FNL216" s="56"/>
      <c r="FNM216" s="56"/>
      <c r="FNN216" s="56"/>
      <c r="FNO216" s="56"/>
      <c r="FNP216" s="56"/>
      <c r="FNQ216" s="56"/>
      <c r="FNR216" s="56"/>
      <c r="FNS216" s="56"/>
      <c r="FNT216" s="56"/>
      <c r="FNU216" s="56"/>
      <c r="FNV216" s="56"/>
      <c r="FNW216" s="56"/>
      <c r="FNX216" s="56"/>
      <c r="FNY216" s="56"/>
      <c r="FNZ216" s="56"/>
      <c r="FOA216" s="56"/>
      <c r="FOB216" s="56"/>
      <c r="FOC216" s="56"/>
      <c r="FOD216" s="56"/>
      <c r="FOE216" s="56"/>
      <c r="FOF216" s="56"/>
      <c r="FOG216" s="56"/>
      <c r="FOH216" s="56"/>
      <c r="FOI216" s="56"/>
      <c r="FOJ216" s="56"/>
      <c r="FOK216" s="56"/>
      <c r="FOL216" s="56"/>
      <c r="FOM216" s="56"/>
      <c r="FON216" s="56"/>
      <c r="FOO216" s="56"/>
      <c r="FOP216" s="56"/>
      <c r="FOQ216" s="56"/>
      <c r="FOR216" s="56"/>
      <c r="FOS216" s="56"/>
      <c r="FOT216" s="56"/>
      <c r="FOU216" s="56"/>
      <c r="FOV216" s="56"/>
      <c r="FOW216" s="56"/>
      <c r="FOX216" s="56"/>
      <c r="FOY216" s="56"/>
      <c r="FOZ216" s="56"/>
      <c r="FPA216" s="56"/>
      <c r="FPB216" s="56"/>
      <c r="FPC216" s="56"/>
      <c r="FPD216" s="56"/>
      <c r="FPE216" s="56"/>
      <c r="FPF216" s="56"/>
      <c r="FPG216" s="56"/>
      <c r="FPH216" s="56"/>
      <c r="FPI216" s="56"/>
      <c r="FPJ216" s="56"/>
      <c r="FPK216" s="56"/>
      <c r="FPL216" s="56"/>
      <c r="FPM216" s="56"/>
      <c r="FPN216" s="56"/>
      <c r="FPO216" s="56"/>
      <c r="FPP216" s="56"/>
      <c r="FPQ216" s="56"/>
      <c r="FPR216" s="56"/>
      <c r="FPS216" s="56"/>
      <c r="FPT216" s="56"/>
      <c r="FPU216" s="56"/>
      <c r="FPV216" s="56"/>
      <c r="FPW216" s="56"/>
      <c r="FPX216" s="56"/>
      <c r="FPY216" s="56"/>
      <c r="FPZ216" s="56"/>
      <c r="FQA216" s="56"/>
      <c r="FQB216" s="56"/>
      <c r="FQC216" s="56"/>
      <c r="FQD216" s="56"/>
      <c r="FQE216" s="56"/>
      <c r="FQF216" s="56"/>
      <c r="FQG216" s="56"/>
      <c r="FQH216" s="56"/>
      <c r="FQI216" s="56"/>
      <c r="FQJ216" s="56"/>
      <c r="FQK216" s="56"/>
      <c r="FQL216" s="56"/>
      <c r="FQM216" s="56"/>
      <c r="FQN216" s="56"/>
      <c r="FQO216" s="56"/>
      <c r="FQP216" s="56"/>
      <c r="FQQ216" s="56"/>
      <c r="FQR216" s="56"/>
      <c r="FQS216" s="56"/>
      <c r="FQT216" s="56"/>
      <c r="FQU216" s="56"/>
      <c r="FQV216" s="56"/>
      <c r="FQW216" s="56"/>
      <c r="FQX216" s="56"/>
      <c r="FQY216" s="56"/>
      <c r="FQZ216" s="56"/>
      <c r="FRA216" s="56"/>
      <c r="FRB216" s="56"/>
      <c r="FRC216" s="56"/>
      <c r="FRD216" s="56"/>
      <c r="FRE216" s="56"/>
      <c r="FRF216" s="56"/>
      <c r="FRG216" s="56"/>
      <c r="FRH216" s="56"/>
      <c r="FRI216" s="56"/>
      <c r="FRJ216" s="56"/>
      <c r="FRK216" s="56"/>
      <c r="FRL216" s="56"/>
      <c r="FRM216" s="56"/>
      <c r="FRN216" s="56"/>
      <c r="FRO216" s="56"/>
      <c r="FRP216" s="56"/>
      <c r="FRQ216" s="56"/>
      <c r="FRR216" s="56"/>
      <c r="FRS216" s="56"/>
      <c r="FRT216" s="56"/>
      <c r="FRU216" s="56"/>
      <c r="FRV216" s="56"/>
      <c r="FRW216" s="56"/>
      <c r="FRX216" s="56"/>
      <c r="FRY216" s="56"/>
      <c r="FRZ216" s="56"/>
      <c r="FSA216" s="56"/>
      <c r="FSB216" s="56"/>
      <c r="FSC216" s="56"/>
      <c r="FSD216" s="56"/>
      <c r="FSE216" s="56"/>
      <c r="FSF216" s="56"/>
      <c r="FSG216" s="56"/>
      <c r="FSH216" s="56"/>
      <c r="FSI216" s="56"/>
      <c r="FSJ216" s="56"/>
      <c r="FSK216" s="56"/>
      <c r="FSL216" s="56"/>
      <c r="FSM216" s="56"/>
      <c r="FSN216" s="56"/>
      <c r="FSO216" s="56"/>
      <c r="FSP216" s="56"/>
      <c r="FSQ216" s="56"/>
      <c r="FSR216" s="56"/>
      <c r="FSS216" s="56"/>
      <c r="FST216" s="56"/>
      <c r="FSU216" s="56"/>
      <c r="FSV216" s="56"/>
      <c r="FSW216" s="56"/>
      <c r="FSX216" s="56"/>
      <c r="FSY216" s="56"/>
      <c r="FSZ216" s="56"/>
      <c r="FTA216" s="56"/>
      <c r="FTB216" s="56"/>
      <c r="FTC216" s="56"/>
      <c r="FTD216" s="56"/>
      <c r="FTE216" s="56"/>
      <c r="FTF216" s="56"/>
      <c r="FTG216" s="56"/>
      <c r="FTH216" s="56"/>
      <c r="FTI216" s="56"/>
      <c r="FTJ216" s="56"/>
      <c r="FTK216" s="56"/>
      <c r="FTL216" s="56"/>
      <c r="FTM216" s="56"/>
      <c r="FTN216" s="56"/>
      <c r="FTO216" s="56"/>
      <c r="FTP216" s="56"/>
      <c r="FTQ216" s="56"/>
      <c r="FTR216" s="56"/>
      <c r="FTS216" s="56"/>
      <c r="FTT216" s="56"/>
      <c r="FTU216" s="56"/>
      <c r="FTV216" s="56"/>
      <c r="FTW216" s="56"/>
      <c r="FTX216" s="56"/>
      <c r="FTY216" s="56"/>
      <c r="FTZ216" s="56"/>
      <c r="FUA216" s="56"/>
      <c r="FUB216" s="56"/>
      <c r="FUC216" s="56"/>
      <c r="FUD216" s="56"/>
      <c r="FUE216" s="56"/>
      <c r="FUF216" s="56"/>
      <c r="FUG216" s="56"/>
      <c r="FUH216" s="56"/>
      <c r="FUI216" s="56"/>
      <c r="FUJ216" s="56"/>
      <c r="FUK216" s="56"/>
      <c r="FUL216" s="56"/>
      <c r="FUM216" s="56"/>
      <c r="FUN216" s="56"/>
      <c r="FUO216" s="56"/>
      <c r="FUP216" s="56"/>
      <c r="FUQ216" s="56"/>
      <c r="FUR216" s="56"/>
      <c r="FUS216" s="56"/>
      <c r="FUT216" s="56"/>
      <c r="FUU216" s="56"/>
      <c r="FUV216" s="56"/>
      <c r="FUW216" s="56"/>
      <c r="FUX216" s="56"/>
      <c r="FUY216" s="56"/>
      <c r="FUZ216" s="56"/>
      <c r="FVA216" s="56"/>
      <c r="FVB216" s="56"/>
      <c r="FVC216" s="56"/>
      <c r="FVD216" s="56"/>
      <c r="FVE216" s="56"/>
      <c r="FVF216" s="56"/>
      <c r="FVG216" s="56"/>
      <c r="FVH216" s="56"/>
      <c r="FVI216" s="56"/>
      <c r="FVJ216" s="56"/>
      <c r="FVK216" s="56"/>
      <c r="FVL216" s="56"/>
      <c r="FVM216" s="56"/>
      <c r="FVN216" s="56"/>
      <c r="FVO216" s="56"/>
      <c r="FVP216" s="56"/>
      <c r="FVQ216" s="56"/>
      <c r="FVR216" s="56"/>
      <c r="FVS216" s="56"/>
      <c r="FVT216" s="56"/>
      <c r="FVU216" s="56"/>
      <c r="FVV216" s="56"/>
      <c r="FVW216" s="56"/>
      <c r="FVX216" s="56"/>
      <c r="FVY216" s="56"/>
      <c r="FVZ216" s="56"/>
      <c r="FWA216" s="56"/>
      <c r="FWB216" s="56"/>
      <c r="FWC216" s="56"/>
      <c r="FWD216" s="56"/>
      <c r="FWE216" s="56"/>
      <c r="FWF216" s="56"/>
      <c r="FWG216" s="56"/>
      <c r="FWH216" s="56"/>
      <c r="FWI216" s="56"/>
      <c r="FWJ216" s="56"/>
      <c r="FWK216" s="56"/>
      <c r="FWL216" s="56"/>
      <c r="FWM216" s="56"/>
      <c r="FWN216" s="56"/>
      <c r="FWO216" s="56"/>
      <c r="FWP216" s="56"/>
      <c r="FWQ216" s="56"/>
      <c r="FWR216" s="56"/>
      <c r="FWS216" s="56"/>
      <c r="FWT216" s="56"/>
      <c r="FWU216" s="56"/>
      <c r="FWV216" s="56"/>
      <c r="FWW216" s="56"/>
      <c r="FWX216" s="56"/>
      <c r="FWY216" s="56"/>
      <c r="FWZ216" s="56"/>
      <c r="FXA216" s="56"/>
      <c r="FXB216" s="56"/>
      <c r="FXC216" s="56"/>
      <c r="FXD216" s="56"/>
      <c r="FXE216" s="56"/>
      <c r="FXF216" s="56"/>
      <c r="FXG216" s="56"/>
      <c r="FXH216" s="56"/>
      <c r="FXI216" s="56"/>
      <c r="FXJ216" s="56"/>
      <c r="FXK216" s="56"/>
      <c r="FXL216" s="56"/>
      <c r="FXM216" s="56"/>
      <c r="FXN216" s="56"/>
      <c r="FXO216" s="56"/>
      <c r="FXP216" s="56"/>
      <c r="FXQ216" s="56"/>
      <c r="FXR216" s="56"/>
      <c r="FXS216" s="56"/>
      <c r="FXT216" s="56"/>
      <c r="FXU216" s="56"/>
      <c r="FXV216" s="56"/>
      <c r="FXW216" s="56"/>
      <c r="FXX216" s="56"/>
      <c r="FXY216" s="56"/>
      <c r="FXZ216" s="56"/>
      <c r="FYA216" s="56"/>
      <c r="FYB216" s="56"/>
      <c r="FYC216" s="56"/>
      <c r="FYD216" s="56"/>
      <c r="FYE216" s="56"/>
      <c r="FYF216" s="56"/>
      <c r="FYG216" s="56"/>
      <c r="FYH216" s="56"/>
      <c r="FYI216" s="56"/>
      <c r="FYJ216" s="56"/>
      <c r="FYK216" s="56"/>
      <c r="FYL216" s="56"/>
      <c r="FYM216" s="56"/>
      <c r="FYN216" s="56"/>
      <c r="FYO216" s="56"/>
      <c r="FYP216" s="56"/>
      <c r="FYQ216" s="56"/>
      <c r="FYR216" s="56"/>
      <c r="FYS216" s="56"/>
      <c r="FYT216" s="56"/>
      <c r="FYU216" s="56"/>
      <c r="FYV216" s="56"/>
      <c r="FYW216" s="56"/>
      <c r="FYX216" s="56"/>
      <c r="FYY216" s="56"/>
      <c r="FYZ216" s="56"/>
      <c r="FZA216" s="56"/>
      <c r="FZB216" s="56"/>
      <c r="FZC216" s="56"/>
      <c r="FZD216" s="56"/>
      <c r="FZE216" s="56"/>
      <c r="FZF216" s="56"/>
      <c r="FZG216" s="56"/>
      <c r="FZH216" s="56"/>
      <c r="FZI216" s="56"/>
      <c r="FZJ216" s="56"/>
      <c r="FZK216" s="56"/>
      <c r="FZL216" s="56"/>
      <c r="FZM216" s="56"/>
      <c r="FZN216" s="56"/>
      <c r="FZO216" s="56"/>
      <c r="FZP216" s="56"/>
      <c r="FZQ216" s="56"/>
      <c r="FZR216" s="56"/>
      <c r="FZS216" s="56"/>
      <c r="FZT216" s="56"/>
      <c r="FZU216" s="56"/>
      <c r="FZV216" s="56"/>
      <c r="FZW216" s="56"/>
      <c r="FZX216" s="56"/>
      <c r="FZY216" s="56"/>
      <c r="FZZ216" s="56"/>
      <c r="GAA216" s="56"/>
      <c r="GAB216" s="56"/>
      <c r="GAC216" s="56"/>
      <c r="GAD216" s="56"/>
      <c r="GAE216" s="56"/>
      <c r="GAF216" s="56"/>
      <c r="GAG216" s="56"/>
      <c r="GAH216" s="56"/>
      <c r="GAI216" s="56"/>
      <c r="GAJ216" s="56"/>
      <c r="GAK216" s="56"/>
      <c r="GAL216" s="56"/>
      <c r="GAM216" s="56"/>
      <c r="GAN216" s="56"/>
      <c r="GAO216" s="56"/>
      <c r="GAP216" s="56"/>
      <c r="GAQ216" s="56"/>
      <c r="GAR216" s="56"/>
      <c r="GAS216" s="56"/>
      <c r="GAT216" s="56"/>
      <c r="GAU216" s="56"/>
      <c r="GAV216" s="56"/>
      <c r="GAW216" s="56"/>
      <c r="GAX216" s="56"/>
      <c r="GAY216" s="56"/>
      <c r="GAZ216" s="56"/>
      <c r="GBA216" s="56"/>
      <c r="GBB216" s="56"/>
      <c r="GBC216" s="56"/>
      <c r="GBD216" s="56"/>
      <c r="GBE216" s="56"/>
      <c r="GBF216" s="56"/>
      <c r="GBG216" s="56"/>
      <c r="GBH216" s="56"/>
      <c r="GBI216" s="56"/>
      <c r="GBJ216" s="56"/>
      <c r="GBK216" s="56"/>
      <c r="GBL216" s="56"/>
      <c r="GBM216" s="56"/>
      <c r="GBN216" s="56"/>
      <c r="GBO216" s="56"/>
      <c r="GBP216" s="56"/>
      <c r="GBQ216" s="56"/>
      <c r="GBR216" s="56"/>
      <c r="GBS216" s="56"/>
      <c r="GBT216" s="56"/>
      <c r="GBU216" s="56"/>
      <c r="GBV216" s="56"/>
      <c r="GBW216" s="56"/>
      <c r="GBX216" s="56"/>
      <c r="GBY216" s="56"/>
      <c r="GBZ216" s="56"/>
      <c r="GCA216" s="56"/>
      <c r="GCB216" s="56"/>
      <c r="GCC216" s="56"/>
      <c r="GCD216" s="56"/>
      <c r="GCE216" s="56"/>
      <c r="GCF216" s="56"/>
      <c r="GCG216" s="56"/>
      <c r="GCH216" s="56"/>
      <c r="GCI216" s="56"/>
      <c r="GCJ216" s="56"/>
      <c r="GCK216" s="56"/>
      <c r="GCL216" s="56"/>
      <c r="GCM216" s="56"/>
      <c r="GCN216" s="56"/>
      <c r="GCO216" s="56"/>
      <c r="GCP216" s="56"/>
      <c r="GCQ216" s="56"/>
      <c r="GCR216" s="56"/>
      <c r="GCS216" s="56"/>
      <c r="GCT216" s="56"/>
      <c r="GCU216" s="56"/>
      <c r="GCV216" s="56"/>
      <c r="GCW216" s="56"/>
      <c r="GCX216" s="56"/>
      <c r="GCY216" s="56"/>
      <c r="GCZ216" s="56"/>
      <c r="GDA216" s="56"/>
      <c r="GDB216" s="56"/>
      <c r="GDC216" s="56"/>
      <c r="GDD216" s="56"/>
      <c r="GDE216" s="56"/>
      <c r="GDF216" s="56"/>
      <c r="GDG216" s="56"/>
      <c r="GDH216" s="56"/>
      <c r="GDI216" s="56"/>
      <c r="GDJ216" s="56"/>
      <c r="GDK216" s="56"/>
      <c r="GDL216" s="56"/>
      <c r="GDM216" s="56"/>
      <c r="GDN216" s="56"/>
      <c r="GDO216" s="56"/>
      <c r="GDP216" s="56"/>
      <c r="GDQ216" s="56"/>
      <c r="GDR216" s="56"/>
      <c r="GDS216" s="56"/>
      <c r="GDT216" s="56"/>
      <c r="GDU216" s="56"/>
      <c r="GDV216" s="56"/>
      <c r="GDW216" s="56"/>
      <c r="GDX216" s="56"/>
      <c r="GDY216" s="56"/>
      <c r="GDZ216" s="56"/>
      <c r="GEA216" s="56"/>
      <c r="GEB216" s="56"/>
      <c r="GEC216" s="56"/>
      <c r="GED216" s="56"/>
      <c r="GEE216" s="56"/>
      <c r="GEF216" s="56"/>
      <c r="GEG216" s="56"/>
      <c r="GEH216" s="56"/>
      <c r="GEI216" s="56"/>
      <c r="GEJ216" s="56"/>
      <c r="GEK216" s="56"/>
      <c r="GEL216" s="56"/>
      <c r="GEM216" s="56"/>
      <c r="GEN216" s="56"/>
      <c r="GEO216" s="56"/>
      <c r="GEP216" s="56"/>
      <c r="GEQ216" s="56"/>
      <c r="GER216" s="56"/>
      <c r="GES216" s="56"/>
      <c r="GET216" s="56"/>
      <c r="GEU216" s="56"/>
      <c r="GEV216" s="56"/>
      <c r="GEW216" s="56"/>
      <c r="GEX216" s="56"/>
      <c r="GEY216" s="56"/>
      <c r="GEZ216" s="56"/>
      <c r="GFA216" s="56"/>
      <c r="GFB216" s="56"/>
      <c r="GFC216" s="56"/>
      <c r="GFD216" s="56"/>
      <c r="GFE216" s="56"/>
      <c r="GFF216" s="56"/>
      <c r="GFG216" s="56"/>
      <c r="GFH216" s="56"/>
      <c r="GFI216" s="56"/>
      <c r="GFJ216" s="56"/>
      <c r="GFK216" s="56"/>
      <c r="GFL216" s="56"/>
      <c r="GFM216" s="56"/>
      <c r="GFN216" s="56"/>
      <c r="GFO216" s="56"/>
      <c r="GFP216" s="56"/>
      <c r="GFQ216" s="56"/>
      <c r="GFR216" s="56"/>
      <c r="GFS216" s="56"/>
      <c r="GFT216" s="56"/>
      <c r="GFU216" s="56"/>
      <c r="GFV216" s="56"/>
      <c r="GFW216" s="56"/>
      <c r="GFX216" s="56"/>
      <c r="GFY216" s="56"/>
      <c r="GFZ216" s="56"/>
      <c r="GGA216" s="56"/>
      <c r="GGB216" s="56"/>
      <c r="GGC216" s="56"/>
      <c r="GGD216" s="56"/>
      <c r="GGE216" s="56"/>
      <c r="GGF216" s="56"/>
      <c r="GGG216" s="56"/>
      <c r="GGH216" s="56"/>
      <c r="GGI216" s="56"/>
      <c r="GGJ216" s="56"/>
      <c r="GGK216" s="56"/>
      <c r="GGL216" s="56"/>
      <c r="GGM216" s="56"/>
      <c r="GGN216" s="56"/>
      <c r="GGO216" s="56"/>
      <c r="GGP216" s="56"/>
      <c r="GGQ216" s="56"/>
      <c r="GGR216" s="56"/>
      <c r="GGS216" s="56"/>
      <c r="GGT216" s="56"/>
      <c r="GGU216" s="56"/>
      <c r="GGV216" s="56"/>
      <c r="GGW216" s="56"/>
      <c r="GGX216" s="56"/>
      <c r="GGY216" s="56"/>
      <c r="GGZ216" s="56"/>
      <c r="GHA216" s="56"/>
      <c r="GHB216" s="56"/>
      <c r="GHC216" s="56"/>
      <c r="GHD216" s="56"/>
      <c r="GHE216" s="56"/>
      <c r="GHF216" s="56"/>
      <c r="GHG216" s="56"/>
      <c r="GHH216" s="56"/>
      <c r="GHI216" s="56"/>
      <c r="GHJ216" s="56"/>
      <c r="GHK216" s="56"/>
      <c r="GHL216" s="56"/>
      <c r="GHM216" s="56"/>
      <c r="GHN216" s="56"/>
      <c r="GHO216" s="56"/>
      <c r="GHP216" s="56"/>
      <c r="GHQ216" s="56"/>
      <c r="GHR216" s="56"/>
      <c r="GHS216" s="56"/>
      <c r="GHT216" s="56"/>
      <c r="GHU216" s="56"/>
      <c r="GHV216" s="56"/>
      <c r="GHW216" s="56"/>
      <c r="GHX216" s="56"/>
      <c r="GHY216" s="56"/>
      <c r="GHZ216" s="56"/>
      <c r="GIA216" s="56"/>
      <c r="GIB216" s="56"/>
      <c r="GIC216" s="56"/>
      <c r="GID216" s="56"/>
      <c r="GIE216" s="56"/>
      <c r="GIF216" s="56"/>
      <c r="GIG216" s="56"/>
      <c r="GIH216" s="56"/>
      <c r="GII216" s="56"/>
      <c r="GIJ216" s="56"/>
      <c r="GIK216" s="56"/>
      <c r="GIL216" s="56"/>
      <c r="GIM216" s="56"/>
      <c r="GIN216" s="56"/>
      <c r="GIO216" s="56"/>
      <c r="GIP216" s="56"/>
      <c r="GIQ216" s="56"/>
      <c r="GIR216" s="56"/>
      <c r="GIS216" s="56"/>
      <c r="GIT216" s="56"/>
      <c r="GIU216" s="56"/>
      <c r="GIV216" s="56"/>
      <c r="GIW216" s="56"/>
      <c r="GIX216" s="56"/>
      <c r="GIY216" s="56"/>
      <c r="GIZ216" s="56"/>
      <c r="GJA216" s="56"/>
      <c r="GJB216" s="56"/>
      <c r="GJC216" s="56"/>
      <c r="GJD216" s="56"/>
      <c r="GJE216" s="56"/>
      <c r="GJF216" s="56"/>
      <c r="GJG216" s="56"/>
      <c r="GJH216" s="56"/>
      <c r="GJI216" s="56"/>
      <c r="GJJ216" s="56"/>
      <c r="GJK216" s="56"/>
      <c r="GJL216" s="56"/>
      <c r="GJM216" s="56"/>
      <c r="GJN216" s="56"/>
      <c r="GJO216" s="56"/>
      <c r="GJP216" s="56"/>
      <c r="GJQ216" s="56"/>
      <c r="GJR216" s="56"/>
      <c r="GJS216" s="56"/>
      <c r="GJT216" s="56"/>
      <c r="GJU216" s="56"/>
      <c r="GJV216" s="56"/>
      <c r="GJW216" s="56"/>
      <c r="GJX216" s="56"/>
      <c r="GJY216" s="56"/>
      <c r="GJZ216" s="56"/>
      <c r="GKA216" s="56"/>
      <c r="GKB216" s="56"/>
      <c r="GKC216" s="56"/>
      <c r="GKD216" s="56"/>
      <c r="GKE216" s="56"/>
      <c r="GKF216" s="56"/>
      <c r="GKG216" s="56"/>
      <c r="GKH216" s="56"/>
      <c r="GKI216" s="56"/>
      <c r="GKJ216" s="56"/>
      <c r="GKK216" s="56"/>
      <c r="GKL216" s="56"/>
      <c r="GKM216" s="56"/>
      <c r="GKN216" s="56"/>
      <c r="GKO216" s="56"/>
      <c r="GKP216" s="56"/>
      <c r="GKQ216" s="56"/>
      <c r="GKR216" s="56"/>
      <c r="GKS216" s="56"/>
      <c r="GKT216" s="56"/>
      <c r="GKU216" s="56"/>
      <c r="GKV216" s="56"/>
      <c r="GKW216" s="56"/>
      <c r="GKX216" s="56"/>
      <c r="GKY216" s="56"/>
      <c r="GKZ216" s="56"/>
      <c r="GLA216" s="56"/>
      <c r="GLB216" s="56"/>
      <c r="GLC216" s="56"/>
      <c r="GLD216" s="56"/>
      <c r="GLE216" s="56"/>
      <c r="GLF216" s="56"/>
      <c r="GLG216" s="56"/>
      <c r="GLH216" s="56"/>
      <c r="GLI216" s="56"/>
      <c r="GLJ216" s="56"/>
      <c r="GLK216" s="56"/>
      <c r="GLL216" s="56"/>
      <c r="GLM216" s="56"/>
      <c r="GLN216" s="56"/>
      <c r="GLO216" s="56"/>
      <c r="GLP216" s="56"/>
      <c r="GLQ216" s="56"/>
      <c r="GLR216" s="56"/>
      <c r="GLS216" s="56"/>
      <c r="GLT216" s="56"/>
      <c r="GLU216" s="56"/>
      <c r="GLV216" s="56"/>
      <c r="GLW216" s="56"/>
      <c r="GLX216" s="56"/>
      <c r="GLY216" s="56"/>
      <c r="GLZ216" s="56"/>
      <c r="GMA216" s="56"/>
      <c r="GMB216" s="56"/>
      <c r="GMC216" s="56"/>
      <c r="GMD216" s="56"/>
      <c r="GME216" s="56"/>
      <c r="GMF216" s="56"/>
      <c r="GMG216" s="56"/>
      <c r="GMH216" s="56"/>
      <c r="GMI216" s="56"/>
      <c r="GMJ216" s="56"/>
      <c r="GMK216" s="56"/>
      <c r="GML216" s="56"/>
      <c r="GMM216" s="56"/>
      <c r="GMN216" s="56"/>
      <c r="GMO216" s="56"/>
      <c r="GMP216" s="56"/>
      <c r="GMQ216" s="56"/>
      <c r="GMR216" s="56"/>
      <c r="GMS216" s="56"/>
      <c r="GMT216" s="56"/>
      <c r="GMU216" s="56"/>
      <c r="GMV216" s="56"/>
      <c r="GMW216" s="56"/>
      <c r="GMX216" s="56"/>
      <c r="GMY216" s="56"/>
      <c r="GMZ216" s="56"/>
      <c r="GNA216" s="56"/>
      <c r="GNB216" s="56"/>
      <c r="GNC216" s="56"/>
      <c r="GND216" s="56"/>
      <c r="GNE216" s="56"/>
      <c r="GNF216" s="56"/>
      <c r="GNG216" s="56"/>
      <c r="GNH216" s="56"/>
      <c r="GNI216" s="56"/>
      <c r="GNJ216" s="56"/>
      <c r="GNK216" s="56"/>
      <c r="GNL216" s="56"/>
      <c r="GNM216" s="56"/>
      <c r="GNN216" s="56"/>
      <c r="GNO216" s="56"/>
      <c r="GNP216" s="56"/>
      <c r="GNQ216" s="56"/>
      <c r="GNR216" s="56"/>
      <c r="GNS216" s="56"/>
      <c r="GNT216" s="56"/>
      <c r="GNU216" s="56"/>
      <c r="GNV216" s="56"/>
      <c r="GNW216" s="56"/>
      <c r="GNX216" s="56"/>
      <c r="GNY216" s="56"/>
      <c r="GNZ216" s="56"/>
      <c r="GOA216" s="56"/>
      <c r="GOB216" s="56"/>
      <c r="GOC216" s="56"/>
      <c r="GOD216" s="56"/>
      <c r="GOE216" s="56"/>
      <c r="GOF216" s="56"/>
      <c r="GOG216" s="56"/>
      <c r="GOH216" s="56"/>
      <c r="GOI216" s="56"/>
      <c r="GOJ216" s="56"/>
      <c r="GOK216" s="56"/>
      <c r="GOL216" s="56"/>
      <c r="GOM216" s="56"/>
      <c r="GON216" s="56"/>
      <c r="GOO216" s="56"/>
      <c r="GOP216" s="56"/>
      <c r="GOQ216" s="56"/>
      <c r="GOR216" s="56"/>
      <c r="GOS216" s="56"/>
      <c r="GOT216" s="56"/>
      <c r="GOU216" s="56"/>
      <c r="GOV216" s="56"/>
      <c r="GOW216" s="56"/>
      <c r="GOX216" s="56"/>
      <c r="GOY216" s="56"/>
      <c r="GOZ216" s="56"/>
      <c r="GPA216" s="56"/>
      <c r="GPB216" s="56"/>
      <c r="GPC216" s="56"/>
      <c r="GPD216" s="56"/>
      <c r="GPE216" s="56"/>
      <c r="GPF216" s="56"/>
      <c r="GPG216" s="56"/>
      <c r="GPH216" s="56"/>
      <c r="GPI216" s="56"/>
      <c r="GPJ216" s="56"/>
      <c r="GPK216" s="56"/>
      <c r="GPL216" s="56"/>
      <c r="GPM216" s="56"/>
      <c r="GPN216" s="56"/>
      <c r="GPO216" s="56"/>
      <c r="GPP216" s="56"/>
      <c r="GPQ216" s="56"/>
      <c r="GPR216" s="56"/>
      <c r="GPS216" s="56"/>
      <c r="GPT216" s="56"/>
      <c r="GPU216" s="56"/>
      <c r="GPV216" s="56"/>
      <c r="GPW216" s="56"/>
      <c r="GPX216" s="56"/>
      <c r="GPY216" s="56"/>
      <c r="GPZ216" s="56"/>
      <c r="GQA216" s="56"/>
      <c r="GQB216" s="56"/>
      <c r="GQC216" s="56"/>
      <c r="GQD216" s="56"/>
      <c r="GQE216" s="56"/>
      <c r="GQF216" s="56"/>
      <c r="GQG216" s="56"/>
      <c r="GQH216" s="56"/>
      <c r="GQI216" s="56"/>
      <c r="GQJ216" s="56"/>
      <c r="GQK216" s="56"/>
      <c r="GQL216" s="56"/>
      <c r="GQM216" s="56"/>
      <c r="GQN216" s="56"/>
      <c r="GQO216" s="56"/>
      <c r="GQP216" s="56"/>
      <c r="GQQ216" s="56"/>
      <c r="GQR216" s="56"/>
      <c r="GQS216" s="56"/>
      <c r="GQT216" s="56"/>
      <c r="GQU216" s="56"/>
      <c r="GQV216" s="56"/>
      <c r="GQW216" s="56"/>
      <c r="GQX216" s="56"/>
      <c r="GQY216" s="56"/>
      <c r="GQZ216" s="56"/>
      <c r="GRA216" s="56"/>
      <c r="GRB216" s="56"/>
      <c r="GRC216" s="56"/>
      <c r="GRD216" s="56"/>
      <c r="GRE216" s="56"/>
      <c r="GRF216" s="56"/>
      <c r="GRG216" s="56"/>
      <c r="GRH216" s="56"/>
      <c r="GRI216" s="56"/>
      <c r="GRJ216" s="56"/>
      <c r="GRK216" s="56"/>
      <c r="GRL216" s="56"/>
      <c r="GRM216" s="56"/>
      <c r="GRN216" s="56"/>
      <c r="GRO216" s="56"/>
      <c r="GRP216" s="56"/>
      <c r="GRQ216" s="56"/>
      <c r="GRR216" s="56"/>
      <c r="GRS216" s="56"/>
      <c r="GRT216" s="56"/>
      <c r="GRU216" s="56"/>
      <c r="GRV216" s="56"/>
      <c r="GRW216" s="56"/>
      <c r="GRX216" s="56"/>
      <c r="GRY216" s="56"/>
      <c r="GRZ216" s="56"/>
      <c r="GSA216" s="56"/>
      <c r="GSB216" s="56"/>
      <c r="GSC216" s="56"/>
      <c r="GSD216" s="56"/>
      <c r="GSE216" s="56"/>
      <c r="GSF216" s="56"/>
      <c r="GSG216" s="56"/>
      <c r="GSH216" s="56"/>
      <c r="GSI216" s="56"/>
      <c r="GSJ216" s="56"/>
      <c r="GSK216" s="56"/>
      <c r="GSL216" s="56"/>
      <c r="GSM216" s="56"/>
      <c r="GSN216" s="56"/>
      <c r="GSO216" s="56"/>
      <c r="GSP216" s="56"/>
      <c r="GSQ216" s="56"/>
      <c r="GSR216" s="56"/>
      <c r="GSS216" s="56"/>
      <c r="GST216" s="56"/>
      <c r="GSU216" s="56"/>
      <c r="GSV216" s="56"/>
      <c r="GSW216" s="56"/>
      <c r="GSX216" s="56"/>
      <c r="GSY216" s="56"/>
      <c r="GSZ216" s="56"/>
      <c r="GTA216" s="56"/>
      <c r="GTB216" s="56"/>
      <c r="GTC216" s="56"/>
      <c r="GTD216" s="56"/>
      <c r="GTE216" s="56"/>
      <c r="GTF216" s="56"/>
      <c r="GTG216" s="56"/>
      <c r="GTH216" s="56"/>
      <c r="GTI216" s="56"/>
      <c r="GTJ216" s="56"/>
      <c r="GTK216" s="56"/>
      <c r="GTL216" s="56"/>
      <c r="GTM216" s="56"/>
      <c r="GTN216" s="56"/>
      <c r="GTO216" s="56"/>
      <c r="GTP216" s="56"/>
      <c r="GTQ216" s="56"/>
      <c r="GTR216" s="56"/>
      <c r="GTS216" s="56"/>
      <c r="GTT216" s="56"/>
      <c r="GTU216" s="56"/>
      <c r="GTV216" s="56"/>
      <c r="GTW216" s="56"/>
      <c r="GTX216" s="56"/>
      <c r="GTY216" s="56"/>
      <c r="GTZ216" s="56"/>
      <c r="GUA216" s="56"/>
      <c r="GUB216" s="56"/>
      <c r="GUC216" s="56"/>
      <c r="GUD216" s="56"/>
      <c r="GUE216" s="56"/>
      <c r="GUF216" s="56"/>
      <c r="GUG216" s="56"/>
      <c r="GUH216" s="56"/>
      <c r="GUI216" s="56"/>
      <c r="GUJ216" s="56"/>
      <c r="GUK216" s="56"/>
      <c r="GUL216" s="56"/>
      <c r="GUM216" s="56"/>
      <c r="GUN216" s="56"/>
      <c r="GUO216" s="56"/>
      <c r="GUP216" s="56"/>
      <c r="GUQ216" s="56"/>
      <c r="GUR216" s="56"/>
      <c r="GUS216" s="56"/>
      <c r="GUT216" s="56"/>
      <c r="GUU216" s="56"/>
      <c r="GUV216" s="56"/>
      <c r="GUW216" s="56"/>
      <c r="GUX216" s="56"/>
      <c r="GUY216" s="56"/>
      <c r="GUZ216" s="56"/>
      <c r="GVA216" s="56"/>
      <c r="GVB216" s="56"/>
      <c r="GVC216" s="56"/>
      <c r="GVD216" s="56"/>
      <c r="GVE216" s="56"/>
      <c r="GVF216" s="56"/>
      <c r="GVG216" s="56"/>
      <c r="GVH216" s="56"/>
      <c r="GVI216" s="56"/>
      <c r="GVJ216" s="56"/>
      <c r="GVK216" s="56"/>
      <c r="GVL216" s="56"/>
      <c r="GVM216" s="56"/>
      <c r="GVN216" s="56"/>
      <c r="GVO216" s="56"/>
      <c r="GVP216" s="56"/>
      <c r="GVQ216" s="56"/>
      <c r="GVR216" s="56"/>
      <c r="GVS216" s="56"/>
      <c r="GVT216" s="56"/>
      <c r="GVU216" s="56"/>
      <c r="GVV216" s="56"/>
      <c r="GVW216" s="56"/>
      <c r="GVX216" s="56"/>
      <c r="GVY216" s="56"/>
      <c r="GVZ216" s="56"/>
      <c r="GWA216" s="56"/>
      <c r="GWB216" s="56"/>
      <c r="GWC216" s="56"/>
      <c r="GWD216" s="56"/>
      <c r="GWE216" s="56"/>
      <c r="GWF216" s="56"/>
      <c r="GWG216" s="56"/>
      <c r="GWH216" s="56"/>
      <c r="GWI216" s="56"/>
      <c r="GWJ216" s="56"/>
      <c r="GWK216" s="56"/>
      <c r="GWL216" s="56"/>
      <c r="GWM216" s="56"/>
      <c r="GWN216" s="56"/>
      <c r="GWO216" s="56"/>
      <c r="GWP216" s="56"/>
      <c r="GWQ216" s="56"/>
      <c r="GWR216" s="56"/>
      <c r="GWS216" s="56"/>
      <c r="GWT216" s="56"/>
      <c r="GWU216" s="56"/>
      <c r="GWV216" s="56"/>
      <c r="GWW216" s="56"/>
      <c r="GWX216" s="56"/>
      <c r="GWY216" s="56"/>
      <c r="GWZ216" s="56"/>
      <c r="GXA216" s="56"/>
      <c r="GXB216" s="56"/>
      <c r="GXC216" s="56"/>
      <c r="GXD216" s="56"/>
      <c r="GXE216" s="56"/>
      <c r="GXF216" s="56"/>
      <c r="GXG216" s="56"/>
      <c r="GXH216" s="56"/>
      <c r="GXI216" s="56"/>
      <c r="GXJ216" s="56"/>
      <c r="GXK216" s="56"/>
      <c r="GXL216" s="56"/>
      <c r="GXM216" s="56"/>
      <c r="GXN216" s="56"/>
      <c r="GXO216" s="56"/>
      <c r="GXP216" s="56"/>
      <c r="GXQ216" s="56"/>
      <c r="GXR216" s="56"/>
      <c r="GXS216" s="56"/>
      <c r="GXT216" s="56"/>
      <c r="GXU216" s="56"/>
      <c r="GXV216" s="56"/>
      <c r="GXW216" s="56"/>
      <c r="GXX216" s="56"/>
      <c r="GXY216" s="56"/>
      <c r="GXZ216" s="56"/>
      <c r="GYA216" s="56"/>
      <c r="GYB216" s="56"/>
      <c r="GYC216" s="56"/>
      <c r="GYD216" s="56"/>
      <c r="GYE216" s="56"/>
      <c r="GYF216" s="56"/>
      <c r="GYG216" s="56"/>
      <c r="GYH216" s="56"/>
      <c r="GYI216" s="56"/>
      <c r="GYJ216" s="56"/>
      <c r="GYK216" s="56"/>
      <c r="GYL216" s="56"/>
      <c r="GYM216" s="56"/>
      <c r="GYN216" s="56"/>
      <c r="GYO216" s="56"/>
      <c r="GYP216" s="56"/>
      <c r="GYQ216" s="56"/>
      <c r="GYR216" s="56"/>
      <c r="GYS216" s="56"/>
      <c r="GYT216" s="56"/>
      <c r="GYU216" s="56"/>
      <c r="GYV216" s="56"/>
      <c r="GYW216" s="56"/>
      <c r="GYX216" s="56"/>
      <c r="GYY216" s="56"/>
      <c r="GYZ216" s="56"/>
      <c r="GZA216" s="56"/>
      <c r="GZB216" s="56"/>
      <c r="GZC216" s="56"/>
      <c r="GZD216" s="56"/>
      <c r="GZE216" s="56"/>
      <c r="GZF216" s="56"/>
      <c r="GZG216" s="56"/>
      <c r="GZH216" s="56"/>
      <c r="GZI216" s="56"/>
      <c r="GZJ216" s="56"/>
      <c r="GZK216" s="56"/>
      <c r="GZL216" s="56"/>
      <c r="GZM216" s="56"/>
      <c r="GZN216" s="56"/>
      <c r="GZO216" s="56"/>
      <c r="GZP216" s="56"/>
      <c r="GZQ216" s="56"/>
      <c r="GZR216" s="56"/>
      <c r="GZS216" s="56"/>
      <c r="GZT216" s="56"/>
      <c r="GZU216" s="56"/>
      <c r="GZV216" s="56"/>
      <c r="GZW216" s="56"/>
      <c r="GZX216" s="56"/>
      <c r="GZY216" s="56"/>
      <c r="GZZ216" s="56"/>
      <c r="HAA216" s="56"/>
      <c r="HAB216" s="56"/>
      <c r="HAC216" s="56"/>
      <c r="HAD216" s="56"/>
      <c r="HAE216" s="56"/>
      <c r="HAF216" s="56"/>
      <c r="HAG216" s="56"/>
      <c r="HAH216" s="56"/>
      <c r="HAI216" s="56"/>
      <c r="HAJ216" s="56"/>
      <c r="HAK216" s="56"/>
      <c r="HAL216" s="56"/>
      <c r="HAM216" s="56"/>
      <c r="HAN216" s="56"/>
      <c r="HAO216" s="56"/>
      <c r="HAP216" s="56"/>
      <c r="HAQ216" s="56"/>
      <c r="HAR216" s="56"/>
      <c r="HAS216" s="56"/>
      <c r="HAT216" s="56"/>
      <c r="HAU216" s="56"/>
      <c r="HAV216" s="56"/>
      <c r="HAW216" s="56"/>
      <c r="HAX216" s="56"/>
      <c r="HAY216" s="56"/>
      <c r="HAZ216" s="56"/>
      <c r="HBA216" s="56"/>
      <c r="HBB216" s="56"/>
      <c r="HBC216" s="56"/>
      <c r="HBD216" s="56"/>
      <c r="HBE216" s="56"/>
      <c r="HBF216" s="56"/>
      <c r="HBG216" s="56"/>
      <c r="HBH216" s="56"/>
      <c r="HBI216" s="56"/>
      <c r="HBJ216" s="56"/>
      <c r="HBK216" s="56"/>
      <c r="HBL216" s="56"/>
      <c r="HBM216" s="56"/>
      <c r="HBN216" s="56"/>
      <c r="HBO216" s="56"/>
      <c r="HBP216" s="56"/>
      <c r="HBQ216" s="56"/>
      <c r="HBR216" s="56"/>
      <c r="HBS216" s="56"/>
      <c r="HBT216" s="56"/>
      <c r="HBU216" s="56"/>
      <c r="HBV216" s="56"/>
      <c r="HBW216" s="56"/>
      <c r="HBX216" s="56"/>
      <c r="HBY216" s="56"/>
      <c r="HBZ216" s="56"/>
      <c r="HCA216" s="56"/>
      <c r="HCB216" s="56"/>
      <c r="HCC216" s="56"/>
      <c r="HCD216" s="56"/>
      <c r="HCE216" s="56"/>
      <c r="HCF216" s="56"/>
      <c r="HCG216" s="56"/>
      <c r="HCH216" s="56"/>
      <c r="HCI216" s="56"/>
      <c r="HCJ216" s="56"/>
      <c r="HCK216" s="56"/>
      <c r="HCL216" s="56"/>
      <c r="HCM216" s="56"/>
      <c r="HCN216" s="56"/>
      <c r="HCO216" s="56"/>
      <c r="HCP216" s="56"/>
      <c r="HCQ216" s="56"/>
      <c r="HCR216" s="56"/>
      <c r="HCS216" s="56"/>
      <c r="HCT216" s="56"/>
      <c r="HCU216" s="56"/>
      <c r="HCV216" s="56"/>
      <c r="HCW216" s="56"/>
      <c r="HCX216" s="56"/>
      <c r="HCY216" s="56"/>
      <c r="HCZ216" s="56"/>
      <c r="HDA216" s="56"/>
      <c r="HDB216" s="56"/>
      <c r="HDC216" s="56"/>
      <c r="HDD216" s="56"/>
      <c r="HDE216" s="56"/>
      <c r="HDF216" s="56"/>
      <c r="HDG216" s="56"/>
      <c r="HDH216" s="56"/>
      <c r="HDI216" s="56"/>
      <c r="HDJ216" s="56"/>
      <c r="HDK216" s="56"/>
      <c r="HDL216" s="56"/>
      <c r="HDM216" s="56"/>
      <c r="HDN216" s="56"/>
      <c r="HDO216" s="56"/>
      <c r="HDP216" s="56"/>
      <c r="HDQ216" s="56"/>
      <c r="HDR216" s="56"/>
      <c r="HDS216" s="56"/>
      <c r="HDT216" s="56"/>
      <c r="HDU216" s="56"/>
      <c r="HDV216" s="56"/>
      <c r="HDW216" s="56"/>
      <c r="HDX216" s="56"/>
      <c r="HDY216" s="56"/>
      <c r="HDZ216" s="56"/>
      <c r="HEA216" s="56"/>
      <c r="HEB216" s="56"/>
      <c r="HEC216" s="56"/>
      <c r="HED216" s="56"/>
      <c r="HEE216" s="56"/>
      <c r="HEF216" s="56"/>
      <c r="HEG216" s="56"/>
      <c r="HEH216" s="56"/>
      <c r="HEI216" s="56"/>
      <c r="HEJ216" s="56"/>
      <c r="HEK216" s="56"/>
      <c r="HEL216" s="56"/>
      <c r="HEM216" s="56"/>
      <c r="HEN216" s="56"/>
      <c r="HEO216" s="56"/>
      <c r="HEP216" s="56"/>
      <c r="HEQ216" s="56"/>
      <c r="HER216" s="56"/>
      <c r="HES216" s="56"/>
      <c r="HET216" s="56"/>
      <c r="HEU216" s="56"/>
      <c r="HEV216" s="56"/>
      <c r="HEW216" s="56"/>
      <c r="HEX216" s="56"/>
      <c r="HEY216" s="56"/>
      <c r="HEZ216" s="56"/>
      <c r="HFA216" s="56"/>
      <c r="HFB216" s="56"/>
      <c r="HFC216" s="56"/>
      <c r="HFD216" s="56"/>
      <c r="HFE216" s="56"/>
      <c r="HFF216" s="56"/>
      <c r="HFG216" s="56"/>
      <c r="HFH216" s="56"/>
      <c r="HFI216" s="56"/>
      <c r="HFJ216" s="56"/>
      <c r="HFK216" s="56"/>
      <c r="HFL216" s="56"/>
      <c r="HFM216" s="56"/>
      <c r="HFN216" s="56"/>
      <c r="HFO216" s="56"/>
      <c r="HFP216" s="56"/>
      <c r="HFQ216" s="56"/>
      <c r="HFR216" s="56"/>
      <c r="HFS216" s="56"/>
      <c r="HFT216" s="56"/>
      <c r="HFU216" s="56"/>
      <c r="HFV216" s="56"/>
      <c r="HFW216" s="56"/>
      <c r="HFX216" s="56"/>
      <c r="HFY216" s="56"/>
      <c r="HFZ216" s="56"/>
      <c r="HGA216" s="56"/>
      <c r="HGB216" s="56"/>
      <c r="HGC216" s="56"/>
      <c r="HGD216" s="56"/>
      <c r="HGE216" s="56"/>
      <c r="HGF216" s="56"/>
      <c r="HGG216" s="56"/>
      <c r="HGH216" s="56"/>
      <c r="HGI216" s="56"/>
      <c r="HGJ216" s="56"/>
      <c r="HGK216" s="56"/>
      <c r="HGL216" s="56"/>
      <c r="HGM216" s="56"/>
      <c r="HGN216" s="56"/>
      <c r="HGO216" s="56"/>
      <c r="HGP216" s="56"/>
      <c r="HGQ216" s="56"/>
      <c r="HGR216" s="56"/>
      <c r="HGS216" s="56"/>
      <c r="HGT216" s="56"/>
      <c r="HGU216" s="56"/>
      <c r="HGV216" s="56"/>
      <c r="HGW216" s="56"/>
      <c r="HGX216" s="56"/>
      <c r="HGY216" s="56"/>
      <c r="HGZ216" s="56"/>
      <c r="HHA216" s="56"/>
      <c r="HHB216" s="56"/>
      <c r="HHC216" s="56"/>
      <c r="HHD216" s="56"/>
      <c r="HHE216" s="56"/>
      <c r="HHF216" s="56"/>
      <c r="HHG216" s="56"/>
      <c r="HHH216" s="56"/>
      <c r="HHI216" s="56"/>
      <c r="HHJ216" s="56"/>
      <c r="HHK216" s="56"/>
      <c r="HHL216" s="56"/>
      <c r="HHM216" s="56"/>
      <c r="HHN216" s="56"/>
      <c r="HHO216" s="56"/>
      <c r="HHP216" s="56"/>
      <c r="HHQ216" s="56"/>
      <c r="HHR216" s="56"/>
      <c r="HHS216" s="56"/>
      <c r="HHT216" s="56"/>
      <c r="HHU216" s="56"/>
      <c r="HHV216" s="56"/>
      <c r="HHW216" s="56"/>
      <c r="HHX216" s="56"/>
      <c r="HHY216" s="56"/>
      <c r="HHZ216" s="56"/>
      <c r="HIA216" s="56"/>
      <c r="HIB216" s="56"/>
      <c r="HIC216" s="56"/>
      <c r="HID216" s="56"/>
      <c r="HIE216" s="56"/>
      <c r="HIF216" s="56"/>
      <c r="HIG216" s="56"/>
      <c r="HIH216" s="56"/>
      <c r="HII216" s="56"/>
      <c r="HIJ216" s="56"/>
      <c r="HIK216" s="56"/>
      <c r="HIL216" s="56"/>
      <c r="HIM216" s="56"/>
      <c r="HIN216" s="56"/>
      <c r="HIO216" s="56"/>
      <c r="HIP216" s="56"/>
      <c r="HIQ216" s="56"/>
      <c r="HIR216" s="56"/>
      <c r="HIS216" s="56"/>
      <c r="HIT216" s="56"/>
      <c r="HIU216" s="56"/>
      <c r="HIV216" s="56"/>
      <c r="HIW216" s="56"/>
      <c r="HIX216" s="56"/>
      <c r="HIY216" s="56"/>
      <c r="HIZ216" s="56"/>
      <c r="HJA216" s="56"/>
      <c r="HJB216" s="56"/>
      <c r="HJC216" s="56"/>
      <c r="HJD216" s="56"/>
      <c r="HJE216" s="56"/>
      <c r="HJF216" s="56"/>
      <c r="HJG216" s="56"/>
      <c r="HJH216" s="56"/>
      <c r="HJI216" s="56"/>
      <c r="HJJ216" s="56"/>
      <c r="HJK216" s="56"/>
      <c r="HJL216" s="56"/>
      <c r="HJM216" s="56"/>
      <c r="HJN216" s="56"/>
      <c r="HJO216" s="56"/>
      <c r="HJP216" s="56"/>
      <c r="HJQ216" s="56"/>
      <c r="HJR216" s="56"/>
      <c r="HJS216" s="56"/>
      <c r="HJT216" s="56"/>
      <c r="HJU216" s="56"/>
      <c r="HJV216" s="56"/>
      <c r="HJW216" s="56"/>
      <c r="HJX216" s="56"/>
      <c r="HJY216" s="56"/>
      <c r="HJZ216" s="56"/>
      <c r="HKA216" s="56"/>
      <c r="HKB216" s="56"/>
      <c r="HKC216" s="56"/>
      <c r="HKD216" s="56"/>
      <c r="HKE216" s="56"/>
      <c r="HKF216" s="56"/>
      <c r="HKG216" s="56"/>
      <c r="HKH216" s="56"/>
      <c r="HKI216" s="56"/>
      <c r="HKJ216" s="56"/>
      <c r="HKK216" s="56"/>
      <c r="HKL216" s="56"/>
      <c r="HKM216" s="56"/>
      <c r="HKN216" s="56"/>
      <c r="HKO216" s="56"/>
      <c r="HKP216" s="56"/>
      <c r="HKQ216" s="56"/>
      <c r="HKR216" s="56"/>
      <c r="HKS216" s="56"/>
      <c r="HKT216" s="56"/>
      <c r="HKU216" s="56"/>
      <c r="HKV216" s="56"/>
      <c r="HKW216" s="56"/>
      <c r="HKX216" s="56"/>
      <c r="HKY216" s="56"/>
      <c r="HKZ216" s="56"/>
      <c r="HLA216" s="56"/>
      <c r="HLB216" s="56"/>
      <c r="HLC216" s="56"/>
      <c r="HLD216" s="56"/>
      <c r="HLE216" s="56"/>
      <c r="HLF216" s="56"/>
      <c r="HLG216" s="56"/>
      <c r="HLH216" s="56"/>
      <c r="HLI216" s="56"/>
      <c r="HLJ216" s="56"/>
      <c r="HLK216" s="56"/>
      <c r="HLL216" s="56"/>
      <c r="HLM216" s="56"/>
      <c r="HLN216" s="56"/>
      <c r="HLO216" s="56"/>
      <c r="HLP216" s="56"/>
      <c r="HLQ216" s="56"/>
      <c r="HLR216" s="56"/>
      <c r="HLS216" s="56"/>
      <c r="HLT216" s="56"/>
      <c r="HLU216" s="56"/>
      <c r="HLV216" s="56"/>
      <c r="HLW216" s="56"/>
      <c r="HLX216" s="56"/>
      <c r="HLY216" s="56"/>
      <c r="HLZ216" s="56"/>
      <c r="HMA216" s="56"/>
      <c r="HMB216" s="56"/>
      <c r="HMC216" s="56"/>
      <c r="HMD216" s="56"/>
      <c r="HME216" s="56"/>
      <c r="HMF216" s="56"/>
      <c r="HMG216" s="56"/>
      <c r="HMH216" s="56"/>
      <c r="HMI216" s="56"/>
      <c r="HMJ216" s="56"/>
      <c r="HMK216" s="56"/>
      <c r="HML216" s="56"/>
      <c r="HMM216" s="56"/>
      <c r="HMN216" s="56"/>
      <c r="HMO216" s="56"/>
      <c r="HMP216" s="56"/>
      <c r="HMQ216" s="56"/>
      <c r="HMR216" s="56"/>
      <c r="HMS216" s="56"/>
      <c r="HMT216" s="56"/>
      <c r="HMU216" s="56"/>
      <c r="HMV216" s="56"/>
      <c r="HMW216" s="56"/>
      <c r="HMX216" s="56"/>
      <c r="HMY216" s="56"/>
      <c r="HMZ216" s="56"/>
      <c r="HNA216" s="56"/>
      <c r="HNB216" s="56"/>
      <c r="HNC216" s="56"/>
      <c r="HND216" s="56"/>
      <c r="HNE216" s="56"/>
      <c r="HNF216" s="56"/>
      <c r="HNG216" s="56"/>
      <c r="HNH216" s="56"/>
      <c r="HNI216" s="56"/>
      <c r="HNJ216" s="56"/>
      <c r="HNK216" s="56"/>
      <c r="HNL216" s="56"/>
      <c r="HNM216" s="56"/>
      <c r="HNN216" s="56"/>
      <c r="HNO216" s="56"/>
      <c r="HNP216" s="56"/>
      <c r="HNQ216" s="56"/>
      <c r="HNR216" s="56"/>
      <c r="HNS216" s="56"/>
      <c r="HNT216" s="56"/>
      <c r="HNU216" s="56"/>
      <c r="HNV216" s="56"/>
      <c r="HNW216" s="56"/>
      <c r="HNX216" s="56"/>
      <c r="HNY216" s="56"/>
      <c r="HNZ216" s="56"/>
      <c r="HOA216" s="56"/>
      <c r="HOB216" s="56"/>
      <c r="HOC216" s="56"/>
      <c r="HOD216" s="56"/>
      <c r="HOE216" s="56"/>
      <c r="HOF216" s="56"/>
      <c r="HOG216" s="56"/>
      <c r="HOH216" s="56"/>
      <c r="HOI216" s="56"/>
      <c r="HOJ216" s="56"/>
      <c r="HOK216" s="56"/>
      <c r="HOL216" s="56"/>
      <c r="HOM216" s="56"/>
      <c r="HON216" s="56"/>
      <c r="HOO216" s="56"/>
      <c r="HOP216" s="56"/>
      <c r="HOQ216" s="56"/>
      <c r="HOR216" s="56"/>
      <c r="HOS216" s="56"/>
      <c r="HOT216" s="56"/>
      <c r="HOU216" s="56"/>
      <c r="HOV216" s="56"/>
      <c r="HOW216" s="56"/>
      <c r="HOX216" s="56"/>
      <c r="HOY216" s="56"/>
      <c r="HOZ216" s="56"/>
      <c r="HPA216" s="56"/>
      <c r="HPB216" s="56"/>
      <c r="HPC216" s="56"/>
      <c r="HPD216" s="56"/>
      <c r="HPE216" s="56"/>
      <c r="HPF216" s="56"/>
      <c r="HPG216" s="56"/>
      <c r="HPH216" s="56"/>
      <c r="HPI216" s="56"/>
      <c r="HPJ216" s="56"/>
      <c r="HPK216" s="56"/>
      <c r="HPL216" s="56"/>
      <c r="HPM216" s="56"/>
      <c r="HPN216" s="56"/>
      <c r="HPO216" s="56"/>
      <c r="HPP216" s="56"/>
      <c r="HPQ216" s="56"/>
      <c r="HPR216" s="56"/>
      <c r="HPS216" s="56"/>
      <c r="HPT216" s="56"/>
      <c r="HPU216" s="56"/>
      <c r="HPV216" s="56"/>
      <c r="HPW216" s="56"/>
      <c r="HPX216" s="56"/>
      <c r="HPY216" s="56"/>
      <c r="HPZ216" s="56"/>
      <c r="HQA216" s="56"/>
      <c r="HQB216" s="56"/>
      <c r="HQC216" s="56"/>
      <c r="HQD216" s="56"/>
      <c r="HQE216" s="56"/>
      <c r="HQF216" s="56"/>
      <c r="HQG216" s="56"/>
      <c r="HQH216" s="56"/>
      <c r="HQI216" s="56"/>
      <c r="HQJ216" s="56"/>
      <c r="HQK216" s="56"/>
      <c r="HQL216" s="56"/>
      <c r="HQM216" s="56"/>
      <c r="HQN216" s="56"/>
      <c r="HQO216" s="56"/>
      <c r="HQP216" s="56"/>
      <c r="HQQ216" s="56"/>
      <c r="HQR216" s="56"/>
      <c r="HQS216" s="56"/>
      <c r="HQT216" s="56"/>
      <c r="HQU216" s="56"/>
      <c r="HQV216" s="56"/>
      <c r="HQW216" s="56"/>
      <c r="HQX216" s="56"/>
      <c r="HQY216" s="56"/>
      <c r="HQZ216" s="56"/>
      <c r="HRA216" s="56"/>
      <c r="HRB216" s="56"/>
      <c r="HRC216" s="56"/>
      <c r="HRD216" s="56"/>
      <c r="HRE216" s="56"/>
      <c r="HRF216" s="56"/>
      <c r="HRG216" s="56"/>
      <c r="HRH216" s="56"/>
      <c r="HRI216" s="56"/>
      <c r="HRJ216" s="56"/>
      <c r="HRK216" s="56"/>
      <c r="HRL216" s="56"/>
      <c r="HRM216" s="56"/>
      <c r="HRN216" s="56"/>
      <c r="HRO216" s="56"/>
      <c r="HRP216" s="56"/>
      <c r="HRQ216" s="56"/>
      <c r="HRR216" s="56"/>
      <c r="HRS216" s="56"/>
      <c r="HRT216" s="56"/>
      <c r="HRU216" s="56"/>
      <c r="HRV216" s="56"/>
      <c r="HRW216" s="56"/>
      <c r="HRX216" s="56"/>
      <c r="HRY216" s="56"/>
      <c r="HRZ216" s="56"/>
      <c r="HSA216" s="56"/>
      <c r="HSB216" s="56"/>
      <c r="HSC216" s="56"/>
      <c r="HSD216" s="56"/>
      <c r="HSE216" s="56"/>
      <c r="HSF216" s="56"/>
      <c r="HSG216" s="56"/>
      <c r="HSH216" s="56"/>
      <c r="HSI216" s="56"/>
      <c r="HSJ216" s="56"/>
      <c r="HSK216" s="56"/>
      <c r="HSL216" s="56"/>
      <c r="HSM216" s="56"/>
      <c r="HSN216" s="56"/>
      <c r="HSO216" s="56"/>
      <c r="HSP216" s="56"/>
      <c r="HSQ216" s="56"/>
      <c r="HSR216" s="56"/>
      <c r="HSS216" s="56"/>
      <c r="HST216" s="56"/>
      <c r="HSU216" s="56"/>
      <c r="HSV216" s="56"/>
      <c r="HSW216" s="56"/>
      <c r="HSX216" s="56"/>
      <c r="HSY216" s="56"/>
      <c r="HSZ216" s="56"/>
      <c r="HTA216" s="56"/>
      <c r="HTB216" s="56"/>
      <c r="HTC216" s="56"/>
      <c r="HTD216" s="56"/>
      <c r="HTE216" s="56"/>
      <c r="HTF216" s="56"/>
      <c r="HTG216" s="56"/>
      <c r="HTH216" s="56"/>
      <c r="HTI216" s="56"/>
      <c r="HTJ216" s="56"/>
      <c r="HTK216" s="56"/>
      <c r="HTL216" s="56"/>
      <c r="HTM216" s="56"/>
      <c r="HTN216" s="56"/>
      <c r="HTO216" s="56"/>
      <c r="HTP216" s="56"/>
      <c r="HTQ216" s="56"/>
      <c r="HTR216" s="56"/>
      <c r="HTS216" s="56"/>
      <c r="HTT216" s="56"/>
      <c r="HTU216" s="56"/>
      <c r="HTV216" s="56"/>
      <c r="HTW216" s="56"/>
      <c r="HTX216" s="56"/>
      <c r="HTY216" s="56"/>
      <c r="HTZ216" s="56"/>
      <c r="HUA216" s="56"/>
      <c r="HUB216" s="56"/>
      <c r="HUC216" s="56"/>
      <c r="HUD216" s="56"/>
      <c r="HUE216" s="56"/>
      <c r="HUF216" s="56"/>
      <c r="HUG216" s="56"/>
      <c r="HUH216" s="56"/>
      <c r="HUI216" s="56"/>
      <c r="HUJ216" s="56"/>
      <c r="HUK216" s="56"/>
      <c r="HUL216" s="56"/>
      <c r="HUM216" s="56"/>
      <c r="HUN216" s="56"/>
      <c r="HUO216" s="56"/>
      <c r="HUP216" s="56"/>
      <c r="HUQ216" s="56"/>
      <c r="HUR216" s="56"/>
      <c r="HUS216" s="56"/>
      <c r="HUT216" s="56"/>
      <c r="HUU216" s="56"/>
      <c r="HUV216" s="56"/>
      <c r="HUW216" s="56"/>
      <c r="HUX216" s="56"/>
      <c r="HUY216" s="56"/>
      <c r="HUZ216" s="56"/>
      <c r="HVA216" s="56"/>
      <c r="HVB216" s="56"/>
      <c r="HVC216" s="56"/>
      <c r="HVD216" s="56"/>
      <c r="HVE216" s="56"/>
      <c r="HVF216" s="56"/>
      <c r="HVG216" s="56"/>
      <c r="HVH216" s="56"/>
      <c r="HVI216" s="56"/>
      <c r="HVJ216" s="56"/>
      <c r="HVK216" s="56"/>
      <c r="HVL216" s="56"/>
      <c r="HVM216" s="56"/>
      <c r="HVN216" s="56"/>
      <c r="HVO216" s="56"/>
      <c r="HVP216" s="56"/>
      <c r="HVQ216" s="56"/>
      <c r="HVR216" s="56"/>
      <c r="HVS216" s="56"/>
      <c r="HVT216" s="56"/>
      <c r="HVU216" s="56"/>
      <c r="HVV216" s="56"/>
      <c r="HVW216" s="56"/>
      <c r="HVX216" s="56"/>
      <c r="HVY216" s="56"/>
      <c r="HVZ216" s="56"/>
      <c r="HWA216" s="56"/>
      <c r="HWB216" s="56"/>
      <c r="HWC216" s="56"/>
      <c r="HWD216" s="56"/>
      <c r="HWE216" s="56"/>
      <c r="HWF216" s="56"/>
      <c r="HWG216" s="56"/>
      <c r="HWH216" s="56"/>
      <c r="HWI216" s="56"/>
      <c r="HWJ216" s="56"/>
      <c r="HWK216" s="56"/>
      <c r="HWL216" s="56"/>
      <c r="HWM216" s="56"/>
      <c r="HWN216" s="56"/>
      <c r="HWO216" s="56"/>
      <c r="HWP216" s="56"/>
      <c r="HWQ216" s="56"/>
      <c r="HWR216" s="56"/>
      <c r="HWS216" s="56"/>
      <c r="HWT216" s="56"/>
      <c r="HWU216" s="56"/>
      <c r="HWV216" s="56"/>
      <c r="HWW216" s="56"/>
      <c r="HWX216" s="56"/>
      <c r="HWY216" s="56"/>
      <c r="HWZ216" s="56"/>
      <c r="HXA216" s="56"/>
      <c r="HXB216" s="56"/>
      <c r="HXC216" s="56"/>
      <c r="HXD216" s="56"/>
      <c r="HXE216" s="56"/>
      <c r="HXF216" s="56"/>
      <c r="HXG216" s="56"/>
      <c r="HXH216" s="56"/>
      <c r="HXI216" s="56"/>
      <c r="HXJ216" s="56"/>
      <c r="HXK216" s="56"/>
      <c r="HXL216" s="56"/>
      <c r="HXM216" s="56"/>
      <c r="HXN216" s="56"/>
      <c r="HXO216" s="56"/>
      <c r="HXP216" s="56"/>
      <c r="HXQ216" s="56"/>
      <c r="HXR216" s="56"/>
      <c r="HXS216" s="56"/>
      <c r="HXT216" s="56"/>
      <c r="HXU216" s="56"/>
      <c r="HXV216" s="56"/>
      <c r="HXW216" s="56"/>
      <c r="HXX216" s="56"/>
      <c r="HXY216" s="56"/>
      <c r="HXZ216" s="56"/>
      <c r="HYA216" s="56"/>
      <c r="HYB216" s="56"/>
      <c r="HYC216" s="56"/>
      <c r="HYD216" s="56"/>
      <c r="HYE216" s="56"/>
      <c r="HYF216" s="56"/>
      <c r="HYG216" s="56"/>
      <c r="HYH216" s="56"/>
      <c r="HYI216" s="56"/>
      <c r="HYJ216" s="56"/>
      <c r="HYK216" s="56"/>
      <c r="HYL216" s="56"/>
      <c r="HYM216" s="56"/>
      <c r="HYN216" s="56"/>
      <c r="HYO216" s="56"/>
      <c r="HYP216" s="56"/>
      <c r="HYQ216" s="56"/>
      <c r="HYR216" s="56"/>
      <c r="HYS216" s="56"/>
      <c r="HYT216" s="56"/>
      <c r="HYU216" s="56"/>
      <c r="HYV216" s="56"/>
      <c r="HYW216" s="56"/>
      <c r="HYX216" s="56"/>
      <c r="HYY216" s="56"/>
      <c r="HYZ216" s="56"/>
      <c r="HZA216" s="56"/>
      <c r="HZB216" s="56"/>
      <c r="HZC216" s="56"/>
      <c r="HZD216" s="56"/>
      <c r="HZE216" s="56"/>
      <c r="HZF216" s="56"/>
      <c r="HZG216" s="56"/>
      <c r="HZH216" s="56"/>
      <c r="HZI216" s="56"/>
      <c r="HZJ216" s="56"/>
      <c r="HZK216" s="56"/>
      <c r="HZL216" s="56"/>
      <c r="HZM216" s="56"/>
      <c r="HZN216" s="56"/>
      <c r="HZO216" s="56"/>
      <c r="HZP216" s="56"/>
      <c r="HZQ216" s="56"/>
      <c r="HZR216" s="56"/>
      <c r="HZS216" s="56"/>
      <c r="HZT216" s="56"/>
      <c r="HZU216" s="56"/>
      <c r="HZV216" s="56"/>
      <c r="HZW216" s="56"/>
      <c r="HZX216" s="56"/>
      <c r="HZY216" s="56"/>
      <c r="HZZ216" s="56"/>
      <c r="IAA216" s="56"/>
      <c r="IAB216" s="56"/>
      <c r="IAC216" s="56"/>
      <c r="IAD216" s="56"/>
      <c r="IAE216" s="56"/>
      <c r="IAF216" s="56"/>
      <c r="IAG216" s="56"/>
      <c r="IAH216" s="56"/>
      <c r="IAI216" s="56"/>
      <c r="IAJ216" s="56"/>
      <c r="IAK216" s="56"/>
      <c r="IAL216" s="56"/>
      <c r="IAM216" s="56"/>
      <c r="IAN216" s="56"/>
      <c r="IAO216" s="56"/>
      <c r="IAP216" s="56"/>
      <c r="IAQ216" s="56"/>
      <c r="IAR216" s="56"/>
      <c r="IAS216" s="56"/>
      <c r="IAT216" s="56"/>
      <c r="IAU216" s="56"/>
      <c r="IAV216" s="56"/>
      <c r="IAW216" s="56"/>
      <c r="IAX216" s="56"/>
      <c r="IAY216" s="56"/>
      <c r="IAZ216" s="56"/>
      <c r="IBA216" s="56"/>
      <c r="IBB216" s="56"/>
      <c r="IBC216" s="56"/>
      <c r="IBD216" s="56"/>
      <c r="IBE216" s="56"/>
      <c r="IBF216" s="56"/>
      <c r="IBG216" s="56"/>
      <c r="IBH216" s="56"/>
      <c r="IBI216" s="56"/>
      <c r="IBJ216" s="56"/>
      <c r="IBK216" s="56"/>
      <c r="IBL216" s="56"/>
      <c r="IBM216" s="56"/>
      <c r="IBN216" s="56"/>
      <c r="IBO216" s="56"/>
      <c r="IBP216" s="56"/>
      <c r="IBQ216" s="56"/>
      <c r="IBR216" s="56"/>
      <c r="IBS216" s="56"/>
      <c r="IBT216" s="56"/>
      <c r="IBU216" s="56"/>
      <c r="IBV216" s="56"/>
      <c r="IBW216" s="56"/>
      <c r="IBX216" s="56"/>
      <c r="IBY216" s="56"/>
      <c r="IBZ216" s="56"/>
      <c r="ICA216" s="56"/>
      <c r="ICB216" s="56"/>
      <c r="ICC216" s="56"/>
      <c r="ICD216" s="56"/>
      <c r="ICE216" s="56"/>
      <c r="ICF216" s="56"/>
      <c r="ICG216" s="56"/>
      <c r="ICH216" s="56"/>
      <c r="ICI216" s="56"/>
      <c r="ICJ216" s="56"/>
      <c r="ICK216" s="56"/>
      <c r="ICL216" s="56"/>
      <c r="ICM216" s="56"/>
      <c r="ICN216" s="56"/>
      <c r="ICO216" s="56"/>
      <c r="ICP216" s="56"/>
      <c r="ICQ216" s="56"/>
      <c r="ICR216" s="56"/>
      <c r="ICS216" s="56"/>
      <c r="ICT216" s="56"/>
      <c r="ICU216" s="56"/>
      <c r="ICV216" s="56"/>
      <c r="ICW216" s="56"/>
      <c r="ICX216" s="56"/>
      <c r="ICY216" s="56"/>
      <c r="ICZ216" s="56"/>
      <c r="IDA216" s="56"/>
      <c r="IDB216" s="56"/>
      <c r="IDC216" s="56"/>
      <c r="IDD216" s="56"/>
      <c r="IDE216" s="56"/>
      <c r="IDF216" s="56"/>
      <c r="IDG216" s="56"/>
      <c r="IDH216" s="56"/>
      <c r="IDI216" s="56"/>
      <c r="IDJ216" s="56"/>
      <c r="IDK216" s="56"/>
      <c r="IDL216" s="56"/>
      <c r="IDM216" s="56"/>
      <c r="IDN216" s="56"/>
      <c r="IDO216" s="56"/>
      <c r="IDP216" s="56"/>
      <c r="IDQ216" s="56"/>
      <c r="IDR216" s="56"/>
      <c r="IDS216" s="56"/>
      <c r="IDT216" s="56"/>
      <c r="IDU216" s="56"/>
      <c r="IDV216" s="56"/>
      <c r="IDW216" s="56"/>
      <c r="IDX216" s="56"/>
      <c r="IDY216" s="56"/>
      <c r="IDZ216" s="56"/>
      <c r="IEA216" s="56"/>
      <c r="IEB216" s="56"/>
      <c r="IEC216" s="56"/>
      <c r="IED216" s="56"/>
      <c r="IEE216" s="56"/>
      <c r="IEF216" s="56"/>
      <c r="IEG216" s="56"/>
      <c r="IEH216" s="56"/>
      <c r="IEI216" s="56"/>
      <c r="IEJ216" s="56"/>
      <c r="IEK216" s="56"/>
      <c r="IEL216" s="56"/>
      <c r="IEM216" s="56"/>
      <c r="IEN216" s="56"/>
      <c r="IEO216" s="56"/>
      <c r="IEP216" s="56"/>
      <c r="IEQ216" s="56"/>
      <c r="IER216" s="56"/>
      <c r="IES216" s="56"/>
      <c r="IET216" s="56"/>
      <c r="IEU216" s="56"/>
      <c r="IEV216" s="56"/>
      <c r="IEW216" s="56"/>
      <c r="IEX216" s="56"/>
      <c r="IEY216" s="56"/>
      <c r="IEZ216" s="56"/>
      <c r="IFA216" s="56"/>
      <c r="IFB216" s="56"/>
      <c r="IFC216" s="56"/>
      <c r="IFD216" s="56"/>
      <c r="IFE216" s="56"/>
      <c r="IFF216" s="56"/>
      <c r="IFG216" s="56"/>
      <c r="IFH216" s="56"/>
      <c r="IFI216" s="56"/>
      <c r="IFJ216" s="56"/>
      <c r="IFK216" s="56"/>
      <c r="IFL216" s="56"/>
      <c r="IFM216" s="56"/>
      <c r="IFN216" s="56"/>
      <c r="IFO216" s="56"/>
      <c r="IFP216" s="56"/>
      <c r="IFQ216" s="56"/>
      <c r="IFR216" s="56"/>
      <c r="IFS216" s="56"/>
      <c r="IFT216" s="56"/>
      <c r="IFU216" s="56"/>
      <c r="IFV216" s="56"/>
      <c r="IFW216" s="56"/>
      <c r="IFX216" s="56"/>
      <c r="IFY216" s="56"/>
      <c r="IFZ216" s="56"/>
      <c r="IGA216" s="56"/>
      <c r="IGB216" s="56"/>
      <c r="IGC216" s="56"/>
      <c r="IGD216" s="56"/>
      <c r="IGE216" s="56"/>
      <c r="IGF216" s="56"/>
      <c r="IGG216" s="56"/>
      <c r="IGH216" s="56"/>
      <c r="IGI216" s="56"/>
      <c r="IGJ216" s="56"/>
      <c r="IGK216" s="56"/>
      <c r="IGL216" s="56"/>
      <c r="IGM216" s="56"/>
      <c r="IGN216" s="56"/>
      <c r="IGO216" s="56"/>
      <c r="IGP216" s="56"/>
      <c r="IGQ216" s="56"/>
      <c r="IGR216" s="56"/>
      <c r="IGS216" s="56"/>
      <c r="IGT216" s="56"/>
      <c r="IGU216" s="56"/>
      <c r="IGV216" s="56"/>
      <c r="IGW216" s="56"/>
      <c r="IGX216" s="56"/>
      <c r="IGY216" s="56"/>
      <c r="IGZ216" s="56"/>
      <c r="IHA216" s="56"/>
      <c r="IHB216" s="56"/>
      <c r="IHC216" s="56"/>
      <c r="IHD216" s="56"/>
      <c r="IHE216" s="56"/>
      <c r="IHF216" s="56"/>
      <c r="IHG216" s="56"/>
      <c r="IHH216" s="56"/>
      <c r="IHI216" s="56"/>
      <c r="IHJ216" s="56"/>
      <c r="IHK216" s="56"/>
      <c r="IHL216" s="56"/>
      <c r="IHM216" s="56"/>
      <c r="IHN216" s="56"/>
      <c r="IHO216" s="56"/>
      <c r="IHP216" s="56"/>
      <c r="IHQ216" s="56"/>
      <c r="IHR216" s="56"/>
      <c r="IHS216" s="56"/>
      <c r="IHT216" s="56"/>
      <c r="IHU216" s="56"/>
      <c r="IHV216" s="56"/>
      <c r="IHW216" s="56"/>
      <c r="IHX216" s="56"/>
      <c r="IHY216" s="56"/>
      <c r="IHZ216" s="56"/>
      <c r="IIA216" s="56"/>
      <c r="IIB216" s="56"/>
      <c r="IIC216" s="56"/>
      <c r="IID216" s="56"/>
      <c r="IIE216" s="56"/>
      <c r="IIF216" s="56"/>
      <c r="IIG216" s="56"/>
      <c r="IIH216" s="56"/>
      <c r="III216" s="56"/>
      <c r="IIJ216" s="56"/>
      <c r="IIK216" s="56"/>
      <c r="IIL216" s="56"/>
      <c r="IIM216" s="56"/>
      <c r="IIN216" s="56"/>
      <c r="IIO216" s="56"/>
      <c r="IIP216" s="56"/>
      <c r="IIQ216" s="56"/>
      <c r="IIR216" s="56"/>
      <c r="IIS216" s="56"/>
      <c r="IIT216" s="56"/>
      <c r="IIU216" s="56"/>
      <c r="IIV216" s="56"/>
      <c r="IIW216" s="56"/>
      <c r="IIX216" s="56"/>
      <c r="IIY216" s="56"/>
      <c r="IIZ216" s="56"/>
      <c r="IJA216" s="56"/>
      <c r="IJB216" s="56"/>
      <c r="IJC216" s="56"/>
      <c r="IJD216" s="56"/>
      <c r="IJE216" s="56"/>
      <c r="IJF216" s="56"/>
      <c r="IJG216" s="56"/>
      <c r="IJH216" s="56"/>
      <c r="IJI216" s="56"/>
      <c r="IJJ216" s="56"/>
      <c r="IJK216" s="56"/>
      <c r="IJL216" s="56"/>
      <c r="IJM216" s="56"/>
      <c r="IJN216" s="56"/>
      <c r="IJO216" s="56"/>
      <c r="IJP216" s="56"/>
      <c r="IJQ216" s="56"/>
      <c r="IJR216" s="56"/>
      <c r="IJS216" s="56"/>
      <c r="IJT216" s="56"/>
      <c r="IJU216" s="56"/>
      <c r="IJV216" s="56"/>
      <c r="IJW216" s="56"/>
      <c r="IJX216" s="56"/>
      <c r="IJY216" s="56"/>
      <c r="IJZ216" s="56"/>
      <c r="IKA216" s="56"/>
      <c r="IKB216" s="56"/>
      <c r="IKC216" s="56"/>
      <c r="IKD216" s="56"/>
      <c r="IKE216" s="56"/>
      <c r="IKF216" s="56"/>
      <c r="IKG216" s="56"/>
      <c r="IKH216" s="56"/>
      <c r="IKI216" s="56"/>
      <c r="IKJ216" s="56"/>
      <c r="IKK216" s="56"/>
      <c r="IKL216" s="56"/>
      <c r="IKM216" s="56"/>
      <c r="IKN216" s="56"/>
      <c r="IKO216" s="56"/>
      <c r="IKP216" s="56"/>
      <c r="IKQ216" s="56"/>
      <c r="IKR216" s="56"/>
      <c r="IKS216" s="56"/>
      <c r="IKT216" s="56"/>
      <c r="IKU216" s="56"/>
      <c r="IKV216" s="56"/>
      <c r="IKW216" s="56"/>
      <c r="IKX216" s="56"/>
      <c r="IKY216" s="56"/>
      <c r="IKZ216" s="56"/>
      <c r="ILA216" s="56"/>
      <c r="ILB216" s="56"/>
      <c r="ILC216" s="56"/>
      <c r="ILD216" s="56"/>
      <c r="ILE216" s="56"/>
      <c r="ILF216" s="56"/>
      <c r="ILG216" s="56"/>
      <c r="ILH216" s="56"/>
      <c r="ILI216" s="56"/>
      <c r="ILJ216" s="56"/>
      <c r="ILK216" s="56"/>
      <c r="ILL216" s="56"/>
      <c r="ILM216" s="56"/>
      <c r="ILN216" s="56"/>
      <c r="ILO216" s="56"/>
      <c r="ILP216" s="56"/>
      <c r="ILQ216" s="56"/>
      <c r="ILR216" s="56"/>
      <c r="ILS216" s="56"/>
      <c r="ILT216" s="56"/>
      <c r="ILU216" s="56"/>
      <c r="ILV216" s="56"/>
      <c r="ILW216" s="56"/>
      <c r="ILX216" s="56"/>
      <c r="ILY216" s="56"/>
      <c r="ILZ216" s="56"/>
      <c r="IMA216" s="56"/>
      <c r="IMB216" s="56"/>
      <c r="IMC216" s="56"/>
      <c r="IMD216" s="56"/>
      <c r="IME216" s="56"/>
      <c r="IMF216" s="56"/>
      <c r="IMG216" s="56"/>
      <c r="IMH216" s="56"/>
      <c r="IMI216" s="56"/>
      <c r="IMJ216" s="56"/>
      <c r="IMK216" s="56"/>
      <c r="IML216" s="56"/>
      <c r="IMM216" s="56"/>
      <c r="IMN216" s="56"/>
      <c r="IMO216" s="56"/>
      <c r="IMP216" s="56"/>
      <c r="IMQ216" s="56"/>
      <c r="IMR216" s="56"/>
      <c r="IMS216" s="56"/>
      <c r="IMT216" s="56"/>
      <c r="IMU216" s="56"/>
      <c r="IMV216" s="56"/>
      <c r="IMW216" s="56"/>
      <c r="IMX216" s="56"/>
      <c r="IMY216" s="56"/>
      <c r="IMZ216" s="56"/>
      <c r="INA216" s="56"/>
      <c r="INB216" s="56"/>
      <c r="INC216" s="56"/>
      <c r="IND216" s="56"/>
      <c r="INE216" s="56"/>
      <c r="INF216" s="56"/>
      <c r="ING216" s="56"/>
      <c r="INH216" s="56"/>
      <c r="INI216" s="56"/>
      <c r="INJ216" s="56"/>
      <c r="INK216" s="56"/>
      <c r="INL216" s="56"/>
      <c r="INM216" s="56"/>
      <c r="INN216" s="56"/>
      <c r="INO216" s="56"/>
      <c r="INP216" s="56"/>
      <c r="INQ216" s="56"/>
      <c r="INR216" s="56"/>
      <c r="INS216" s="56"/>
      <c r="INT216" s="56"/>
      <c r="INU216" s="56"/>
      <c r="INV216" s="56"/>
      <c r="INW216" s="56"/>
      <c r="INX216" s="56"/>
      <c r="INY216" s="56"/>
      <c r="INZ216" s="56"/>
      <c r="IOA216" s="56"/>
      <c r="IOB216" s="56"/>
      <c r="IOC216" s="56"/>
      <c r="IOD216" s="56"/>
      <c r="IOE216" s="56"/>
      <c r="IOF216" s="56"/>
      <c r="IOG216" s="56"/>
      <c r="IOH216" s="56"/>
      <c r="IOI216" s="56"/>
      <c r="IOJ216" s="56"/>
      <c r="IOK216" s="56"/>
      <c r="IOL216" s="56"/>
      <c r="IOM216" s="56"/>
      <c r="ION216" s="56"/>
      <c r="IOO216" s="56"/>
      <c r="IOP216" s="56"/>
      <c r="IOQ216" s="56"/>
      <c r="IOR216" s="56"/>
      <c r="IOS216" s="56"/>
      <c r="IOT216" s="56"/>
      <c r="IOU216" s="56"/>
      <c r="IOV216" s="56"/>
      <c r="IOW216" s="56"/>
      <c r="IOX216" s="56"/>
      <c r="IOY216" s="56"/>
      <c r="IOZ216" s="56"/>
      <c r="IPA216" s="56"/>
      <c r="IPB216" s="56"/>
      <c r="IPC216" s="56"/>
      <c r="IPD216" s="56"/>
      <c r="IPE216" s="56"/>
      <c r="IPF216" s="56"/>
      <c r="IPG216" s="56"/>
      <c r="IPH216" s="56"/>
      <c r="IPI216" s="56"/>
      <c r="IPJ216" s="56"/>
      <c r="IPK216" s="56"/>
      <c r="IPL216" s="56"/>
      <c r="IPM216" s="56"/>
      <c r="IPN216" s="56"/>
      <c r="IPO216" s="56"/>
      <c r="IPP216" s="56"/>
      <c r="IPQ216" s="56"/>
      <c r="IPR216" s="56"/>
      <c r="IPS216" s="56"/>
      <c r="IPT216" s="56"/>
      <c r="IPU216" s="56"/>
      <c r="IPV216" s="56"/>
      <c r="IPW216" s="56"/>
      <c r="IPX216" s="56"/>
      <c r="IPY216" s="56"/>
      <c r="IPZ216" s="56"/>
      <c r="IQA216" s="56"/>
      <c r="IQB216" s="56"/>
      <c r="IQC216" s="56"/>
      <c r="IQD216" s="56"/>
      <c r="IQE216" s="56"/>
      <c r="IQF216" s="56"/>
      <c r="IQG216" s="56"/>
      <c r="IQH216" s="56"/>
      <c r="IQI216" s="56"/>
      <c r="IQJ216" s="56"/>
      <c r="IQK216" s="56"/>
      <c r="IQL216" s="56"/>
      <c r="IQM216" s="56"/>
      <c r="IQN216" s="56"/>
      <c r="IQO216" s="56"/>
      <c r="IQP216" s="56"/>
      <c r="IQQ216" s="56"/>
      <c r="IQR216" s="56"/>
      <c r="IQS216" s="56"/>
      <c r="IQT216" s="56"/>
      <c r="IQU216" s="56"/>
      <c r="IQV216" s="56"/>
      <c r="IQW216" s="56"/>
      <c r="IQX216" s="56"/>
      <c r="IQY216" s="56"/>
      <c r="IQZ216" s="56"/>
      <c r="IRA216" s="56"/>
      <c r="IRB216" s="56"/>
      <c r="IRC216" s="56"/>
      <c r="IRD216" s="56"/>
      <c r="IRE216" s="56"/>
      <c r="IRF216" s="56"/>
      <c r="IRG216" s="56"/>
      <c r="IRH216" s="56"/>
      <c r="IRI216" s="56"/>
      <c r="IRJ216" s="56"/>
      <c r="IRK216" s="56"/>
      <c r="IRL216" s="56"/>
      <c r="IRM216" s="56"/>
      <c r="IRN216" s="56"/>
      <c r="IRO216" s="56"/>
      <c r="IRP216" s="56"/>
      <c r="IRQ216" s="56"/>
      <c r="IRR216" s="56"/>
      <c r="IRS216" s="56"/>
      <c r="IRT216" s="56"/>
      <c r="IRU216" s="56"/>
      <c r="IRV216" s="56"/>
      <c r="IRW216" s="56"/>
      <c r="IRX216" s="56"/>
      <c r="IRY216" s="56"/>
      <c r="IRZ216" s="56"/>
      <c r="ISA216" s="56"/>
      <c r="ISB216" s="56"/>
      <c r="ISC216" s="56"/>
      <c r="ISD216" s="56"/>
      <c r="ISE216" s="56"/>
      <c r="ISF216" s="56"/>
      <c r="ISG216" s="56"/>
      <c r="ISH216" s="56"/>
      <c r="ISI216" s="56"/>
      <c r="ISJ216" s="56"/>
      <c r="ISK216" s="56"/>
      <c r="ISL216" s="56"/>
      <c r="ISM216" s="56"/>
      <c r="ISN216" s="56"/>
      <c r="ISO216" s="56"/>
      <c r="ISP216" s="56"/>
      <c r="ISQ216" s="56"/>
      <c r="ISR216" s="56"/>
      <c r="ISS216" s="56"/>
      <c r="IST216" s="56"/>
      <c r="ISU216" s="56"/>
      <c r="ISV216" s="56"/>
      <c r="ISW216" s="56"/>
      <c r="ISX216" s="56"/>
      <c r="ISY216" s="56"/>
      <c r="ISZ216" s="56"/>
      <c r="ITA216" s="56"/>
      <c r="ITB216" s="56"/>
      <c r="ITC216" s="56"/>
      <c r="ITD216" s="56"/>
      <c r="ITE216" s="56"/>
      <c r="ITF216" s="56"/>
      <c r="ITG216" s="56"/>
      <c r="ITH216" s="56"/>
      <c r="ITI216" s="56"/>
      <c r="ITJ216" s="56"/>
      <c r="ITK216" s="56"/>
      <c r="ITL216" s="56"/>
      <c r="ITM216" s="56"/>
      <c r="ITN216" s="56"/>
      <c r="ITO216" s="56"/>
      <c r="ITP216" s="56"/>
      <c r="ITQ216" s="56"/>
      <c r="ITR216" s="56"/>
      <c r="ITS216" s="56"/>
      <c r="ITT216" s="56"/>
      <c r="ITU216" s="56"/>
      <c r="ITV216" s="56"/>
      <c r="ITW216" s="56"/>
      <c r="ITX216" s="56"/>
      <c r="ITY216" s="56"/>
      <c r="ITZ216" s="56"/>
      <c r="IUA216" s="56"/>
      <c r="IUB216" s="56"/>
      <c r="IUC216" s="56"/>
      <c r="IUD216" s="56"/>
      <c r="IUE216" s="56"/>
      <c r="IUF216" s="56"/>
      <c r="IUG216" s="56"/>
      <c r="IUH216" s="56"/>
      <c r="IUI216" s="56"/>
      <c r="IUJ216" s="56"/>
      <c r="IUK216" s="56"/>
      <c r="IUL216" s="56"/>
      <c r="IUM216" s="56"/>
      <c r="IUN216" s="56"/>
      <c r="IUO216" s="56"/>
      <c r="IUP216" s="56"/>
      <c r="IUQ216" s="56"/>
      <c r="IUR216" s="56"/>
      <c r="IUS216" s="56"/>
      <c r="IUT216" s="56"/>
      <c r="IUU216" s="56"/>
      <c r="IUV216" s="56"/>
      <c r="IUW216" s="56"/>
      <c r="IUX216" s="56"/>
      <c r="IUY216" s="56"/>
      <c r="IUZ216" s="56"/>
      <c r="IVA216" s="56"/>
      <c r="IVB216" s="56"/>
      <c r="IVC216" s="56"/>
      <c r="IVD216" s="56"/>
      <c r="IVE216" s="56"/>
      <c r="IVF216" s="56"/>
      <c r="IVG216" s="56"/>
      <c r="IVH216" s="56"/>
      <c r="IVI216" s="56"/>
      <c r="IVJ216" s="56"/>
      <c r="IVK216" s="56"/>
      <c r="IVL216" s="56"/>
      <c r="IVM216" s="56"/>
      <c r="IVN216" s="56"/>
      <c r="IVO216" s="56"/>
      <c r="IVP216" s="56"/>
      <c r="IVQ216" s="56"/>
      <c r="IVR216" s="56"/>
      <c r="IVS216" s="56"/>
      <c r="IVT216" s="56"/>
      <c r="IVU216" s="56"/>
      <c r="IVV216" s="56"/>
      <c r="IVW216" s="56"/>
      <c r="IVX216" s="56"/>
      <c r="IVY216" s="56"/>
      <c r="IVZ216" s="56"/>
      <c r="IWA216" s="56"/>
      <c r="IWB216" s="56"/>
      <c r="IWC216" s="56"/>
      <c r="IWD216" s="56"/>
      <c r="IWE216" s="56"/>
      <c r="IWF216" s="56"/>
      <c r="IWG216" s="56"/>
      <c r="IWH216" s="56"/>
      <c r="IWI216" s="56"/>
      <c r="IWJ216" s="56"/>
      <c r="IWK216" s="56"/>
      <c r="IWL216" s="56"/>
      <c r="IWM216" s="56"/>
      <c r="IWN216" s="56"/>
      <c r="IWO216" s="56"/>
      <c r="IWP216" s="56"/>
      <c r="IWQ216" s="56"/>
      <c r="IWR216" s="56"/>
      <c r="IWS216" s="56"/>
      <c r="IWT216" s="56"/>
      <c r="IWU216" s="56"/>
      <c r="IWV216" s="56"/>
      <c r="IWW216" s="56"/>
      <c r="IWX216" s="56"/>
      <c r="IWY216" s="56"/>
      <c r="IWZ216" s="56"/>
      <c r="IXA216" s="56"/>
      <c r="IXB216" s="56"/>
      <c r="IXC216" s="56"/>
      <c r="IXD216" s="56"/>
      <c r="IXE216" s="56"/>
      <c r="IXF216" s="56"/>
      <c r="IXG216" s="56"/>
      <c r="IXH216" s="56"/>
      <c r="IXI216" s="56"/>
      <c r="IXJ216" s="56"/>
      <c r="IXK216" s="56"/>
      <c r="IXL216" s="56"/>
      <c r="IXM216" s="56"/>
      <c r="IXN216" s="56"/>
      <c r="IXO216" s="56"/>
      <c r="IXP216" s="56"/>
      <c r="IXQ216" s="56"/>
      <c r="IXR216" s="56"/>
      <c r="IXS216" s="56"/>
      <c r="IXT216" s="56"/>
      <c r="IXU216" s="56"/>
      <c r="IXV216" s="56"/>
      <c r="IXW216" s="56"/>
      <c r="IXX216" s="56"/>
      <c r="IXY216" s="56"/>
      <c r="IXZ216" s="56"/>
      <c r="IYA216" s="56"/>
      <c r="IYB216" s="56"/>
      <c r="IYC216" s="56"/>
      <c r="IYD216" s="56"/>
      <c r="IYE216" s="56"/>
      <c r="IYF216" s="56"/>
      <c r="IYG216" s="56"/>
      <c r="IYH216" s="56"/>
      <c r="IYI216" s="56"/>
      <c r="IYJ216" s="56"/>
      <c r="IYK216" s="56"/>
      <c r="IYL216" s="56"/>
      <c r="IYM216" s="56"/>
      <c r="IYN216" s="56"/>
      <c r="IYO216" s="56"/>
      <c r="IYP216" s="56"/>
      <c r="IYQ216" s="56"/>
      <c r="IYR216" s="56"/>
      <c r="IYS216" s="56"/>
      <c r="IYT216" s="56"/>
      <c r="IYU216" s="56"/>
      <c r="IYV216" s="56"/>
      <c r="IYW216" s="56"/>
      <c r="IYX216" s="56"/>
      <c r="IYY216" s="56"/>
      <c r="IYZ216" s="56"/>
      <c r="IZA216" s="56"/>
      <c r="IZB216" s="56"/>
      <c r="IZC216" s="56"/>
      <c r="IZD216" s="56"/>
      <c r="IZE216" s="56"/>
      <c r="IZF216" s="56"/>
      <c r="IZG216" s="56"/>
      <c r="IZH216" s="56"/>
      <c r="IZI216" s="56"/>
      <c r="IZJ216" s="56"/>
      <c r="IZK216" s="56"/>
      <c r="IZL216" s="56"/>
      <c r="IZM216" s="56"/>
      <c r="IZN216" s="56"/>
      <c r="IZO216" s="56"/>
      <c r="IZP216" s="56"/>
      <c r="IZQ216" s="56"/>
      <c r="IZR216" s="56"/>
      <c r="IZS216" s="56"/>
      <c r="IZT216" s="56"/>
      <c r="IZU216" s="56"/>
      <c r="IZV216" s="56"/>
      <c r="IZW216" s="56"/>
      <c r="IZX216" s="56"/>
      <c r="IZY216" s="56"/>
      <c r="IZZ216" s="56"/>
      <c r="JAA216" s="56"/>
      <c r="JAB216" s="56"/>
      <c r="JAC216" s="56"/>
      <c r="JAD216" s="56"/>
      <c r="JAE216" s="56"/>
      <c r="JAF216" s="56"/>
      <c r="JAG216" s="56"/>
      <c r="JAH216" s="56"/>
      <c r="JAI216" s="56"/>
      <c r="JAJ216" s="56"/>
      <c r="JAK216" s="56"/>
      <c r="JAL216" s="56"/>
      <c r="JAM216" s="56"/>
      <c r="JAN216" s="56"/>
      <c r="JAO216" s="56"/>
      <c r="JAP216" s="56"/>
      <c r="JAQ216" s="56"/>
      <c r="JAR216" s="56"/>
      <c r="JAS216" s="56"/>
      <c r="JAT216" s="56"/>
      <c r="JAU216" s="56"/>
      <c r="JAV216" s="56"/>
      <c r="JAW216" s="56"/>
      <c r="JAX216" s="56"/>
      <c r="JAY216" s="56"/>
      <c r="JAZ216" s="56"/>
      <c r="JBA216" s="56"/>
      <c r="JBB216" s="56"/>
      <c r="JBC216" s="56"/>
      <c r="JBD216" s="56"/>
      <c r="JBE216" s="56"/>
      <c r="JBF216" s="56"/>
      <c r="JBG216" s="56"/>
      <c r="JBH216" s="56"/>
      <c r="JBI216" s="56"/>
      <c r="JBJ216" s="56"/>
      <c r="JBK216" s="56"/>
      <c r="JBL216" s="56"/>
      <c r="JBM216" s="56"/>
      <c r="JBN216" s="56"/>
      <c r="JBO216" s="56"/>
      <c r="JBP216" s="56"/>
      <c r="JBQ216" s="56"/>
      <c r="JBR216" s="56"/>
      <c r="JBS216" s="56"/>
      <c r="JBT216" s="56"/>
      <c r="JBU216" s="56"/>
      <c r="JBV216" s="56"/>
      <c r="JBW216" s="56"/>
      <c r="JBX216" s="56"/>
      <c r="JBY216" s="56"/>
      <c r="JBZ216" s="56"/>
      <c r="JCA216" s="56"/>
      <c r="JCB216" s="56"/>
      <c r="JCC216" s="56"/>
      <c r="JCD216" s="56"/>
      <c r="JCE216" s="56"/>
      <c r="JCF216" s="56"/>
      <c r="JCG216" s="56"/>
      <c r="JCH216" s="56"/>
      <c r="JCI216" s="56"/>
      <c r="JCJ216" s="56"/>
      <c r="JCK216" s="56"/>
      <c r="JCL216" s="56"/>
      <c r="JCM216" s="56"/>
      <c r="JCN216" s="56"/>
      <c r="JCO216" s="56"/>
      <c r="JCP216" s="56"/>
      <c r="JCQ216" s="56"/>
      <c r="JCR216" s="56"/>
      <c r="JCS216" s="56"/>
      <c r="JCT216" s="56"/>
      <c r="JCU216" s="56"/>
      <c r="JCV216" s="56"/>
      <c r="JCW216" s="56"/>
      <c r="JCX216" s="56"/>
      <c r="JCY216" s="56"/>
      <c r="JCZ216" s="56"/>
      <c r="JDA216" s="56"/>
      <c r="JDB216" s="56"/>
      <c r="JDC216" s="56"/>
      <c r="JDD216" s="56"/>
      <c r="JDE216" s="56"/>
      <c r="JDF216" s="56"/>
      <c r="JDG216" s="56"/>
      <c r="JDH216" s="56"/>
      <c r="JDI216" s="56"/>
      <c r="JDJ216" s="56"/>
      <c r="JDK216" s="56"/>
      <c r="JDL216" s="56"/>
      <c r="JDM216" s="56"/>
      <c r="JDN216" s="56"/>
      <c r="JDO216" s="56"/>
      <c r="JDP216" s="56"/>
      <c r="JDQ216" s="56"/>
      <c r="JDR216" s="56"/>
      <c r="JDS216" s="56"/>
      <c r="JDT216" s="56"/>
      <c r="JDU216" s="56"/>
      <c r="JDV216" s="56"/>
      <c r="JDW216" s="56"/>
      <c r="JDX216" s="56"/>
      <c r="JDY216" s="56"/>
      <c r="JDZ216" s="56"/>
      <c r="JEA216" s="56"/>
      <c r="JEB216" s="56"/>
      <c r="JEC216" s="56"/>
      <c r="JED216" s="56"/>
      <c r="JEE216" s="56"/>
      <c r="JEF216" s="56"/>
      <c r="JEG216" s="56"/>
      <c r="JEH216" s="56"/>
      <c r="JEI216" s="56"/>
      <c r="JEJ216" s="56"/>
      <c r="JEK216" s="56"/>
      <c r="JEL216" s="56"/>
      <c r="JEM216" s="56"/>
      <c r="JEN216" s="56"/>
      <c r="JEO216" s="56"/>
      <c r="JEP216" s="56"/>
      <c r="JEQ216" s="56"/>
      <c r="JER216" s="56"/>
      <c r="JES216" s="56"/>
      <c r="JET216" s="56"/>
      <c r="JEU216" s="56"/>
      <c r="JEV216" s="56"/>
      <c r="JEW216" s="56"/>
      <c r="JEX216" s="56"/>
      <c r="JEY216" s="56"/>
      <c r="JEZ216" s="56"/>
      <c r="JFA216" s="56"/>
      <c r="JFB216" s="56"/>
      <c r="JFC216" s="56"/>
      <c r="JFD216" s="56"/>
      <c r="JFE216" s="56"/>
      <c r="JFF216" s="56"/>
      <c r="JFG216" s="56"/>
      <c r="JFH216" s="56"/>
      <c r="JFI216" s="56"/>
      <c r="JFJ216" s="56"/>
      <c r="JFK216" s="56"/>
      <c r="JFL216" s="56"/>
      <c r="JFM216" s="56"/>
      <c r="JFN216" s="56"/>
      <c r="JFO216" s="56"/>
      <c r="JFP216" s="56"/>
      <c r="JFQ216" s="56"/>
      <c r="JFR216" s="56"/>
      <c r="JFS216" s="56"/>
      <c r="JFT216" s="56"/>
      <c r="JFU216" s="56"/>
      <c r="JFV216" s="56"/>
      <c r="JFW216" s="56"/>
      <c r="JFX216" s="56"/>
      <c r="JFY216" s="56"/>
      <c r="JFZ216" s="56"/>
      <c r="JGA216" s="56"/>
      <c r="JGB216" s="56"/>
      <c r="JGC216" s="56"/>
      <c r="JGD216" s="56"/>
      <c r="JGE216" s="56"/>
      <c r="JGF216" s="56"/>
      <c r="JGG216" s="56"/>
      <c r="JGH216" s="56"/>
      <c r="JGI216" s="56"/>
      <c r="JGJ216" s="56"/>
      <c r="JGK216" s="56"/>
      <c r="JGL216" s="56"/>
      <c r="JGM216" s="56"/>
      <c r="JGN216" s="56"/>
      <c r="JGO216" s="56"/>
      <c r="JGP216" s="56"/>
      <c r="JGQ216" s="56"/>
      <c r="JGR216" s="56"/>
      <c r="JGS216" s="56"/>
      <c r="JGT216" s="56"/>
      <c r="JGU216" s="56"/>
      <c r="JGV216" s="56"/>
      <c r="JGW216" s="56"/>
      <c r="JGX216" s="56"/>
      <c r="JGY216" s="56"/>
      <c r="JGZ216" s="56"/>
      <c r="JHA216" s="56"/>
      <c r="JHB216" s="56"/>
      <c r="JHC216" s="56"/>
      <c r="JHD216" s="56"/>
      <c r="JHE216" s="56"/>
      <c r="JHF216" s="56"/>
      <c r="JHG216" s="56"/>
      <c r="JHH216" s="56"/>
      <c r="JHI216" s="56"/>
      <c r="JHJ216" s="56"/>
      <c r="JHK216" s="56"/>
      <c r="JHL216" s="56"/>
      <c r="JHM216" s="56"/>
      <c r="JHN216" s="56"/>
      <c r="JHO216" s="56"/>
      <c r="JHP216" s="56"/>
      <c r="JHQ216" s="56"/>
      <c r="JHR216" s="56"/>
      <c r="JHS216" s="56"/>
      <c r="JHT216" s="56"/>
      <c r="JHU216" s="56"/>
      <c r="JHV216" s="56"/>
      <c r="JHW216" s="56"/>
      <c r="JHX216" s="56"/>
      <c r="JHY216" s="56"/>
      <c r="JHZ216" s="56"/>
      <c r="JIA216" s="56"/>
      <c r="JIB216" s="56"/>
      <c r="JIC216" s="56"/>
      <c r="JID216" s="56"/>
      <c r="JIE216" s="56"/>
      <c r="JIF216" s="56"/>
      <c r="JIG216" s="56"/>
      <c r="JIH216" s="56"/>
      <c r="JII216" s="56"/>
      <c r="JIJ216" s="56"/>
      <c r="JIK216" s="56"/>
      <c r="JIL216" s="56"/>
      <c r="JIM216" s="56"/>
      <c r="JIN216" s="56"/>
      <c r="JIO216" s="56"/>
      <c r="JIP216" s="56"/>
      <c r="JIQ216" s="56"/>
      <c r="JIR216" s="56"/>
      <c r="JIS216" s="56"/>
      <c r="JIT216" s="56"/>
      <c r="JIU216" s="56"/>
      <c r="JIV216" s="56"/>
      <c r="JIW216" s="56"/>
      <c r="JIX216" s="56"/>
      <c r="JIY216" s="56"/>
      <c r="JIZ216" s="56"/>
      <c r="JJA216" s="56"/>
      <c r="JJB216" s="56"/>
      <c r="JJC216" s="56"/>
      <c r="JJD216" s="56"/>
      <c r="JJE216" s="56"/>
      <c r="JJF216" s="56"/>
      <c r="JJG216" s="56"/>
      <c r="JJH216" s="56"/>
      <c r="JJI216" s="56"/>
      <c r="JJJ216" s="56"/>
      <c r="JJK216" s="56"/>
      <c r="JJL216" s="56"/>
      <c r="JJM216" s="56"/>
      <c r="JJN216" s="56"/>
      <c r="JJO216" s="56"/>
      <c r="JJP216" s="56"/>
      <c r="JJQ216" s="56"/>
      <c r="JJR216" s="56"/>
      <c r="JJS216" s="56"/>
      <c r="JJT216" s="56"/>
      <c r="JJU216" s="56"/>
      <c r="JJV216" s="56"/>
      <c r="JJW216" s="56"/>
      <c r="JJX216" s="56"/>
      <c r="JJY216" s="56"/>
      <c r="JJZ216" s="56"/>
      <c r="JKA216" s="56"/>
      <c r="JKB216" s="56"/>
      <c r="JKC216" s="56"/>
      <c r="JKD216" s="56"/>
      <c r="JKE216" s="56"/>
      <c r="JKF216" s="56"/>
      <c r="JKG216" s="56"/>
      <c r="JKH216" s="56"/>
      <c r="JKI216" s="56"/>
      <c r="JKJ216" s="56"/>
      <c r="JKK216" s="56"/>
      <c r="JKL216" s="56"/>
      <c r="JKM216" s="56"/>
      <c r="JKN216" s="56"/>
      <c r="JKO216" s="56"/>
      <c r="JKP216" s="56"/>
      <c r="JKQ216" s="56"/>
      <c r="JKR216" s="56"/>
      <c r="JKS216" s="56"/>
      <c r="JKT216" s="56"/>
      <c r="JKU216" s="56"/>
      <c r="JKV216" s="56"/>
      <c r="JKW216" s="56"/>
      <c r="JKX216" s="56"/>
      <c r="JKY216" s="56"/>
      <c r="JKZ216" s="56"/>
      <c r="JLA216" s="56"/>
      <c r="JLB216" s="56"/>
      <c r="JLC216" s="56"/>
      <c r="JLD216" s="56"/>
      <c r="JLE216" s="56"/>
      <c r="JLF216" s="56"/>
      <c r="JLG216" s="56"/>
      <c r="JLH216" s="56"/>
      <c r="JLI216" s="56"/>
      <c r="JLJ216" s="56"/>
      <c r="JLK216" s="56"/>
      <c r="JLL216" s="56"/>
      <c r="JLM216" s="56"/>
      <c r="JLN216" s="56"/>
      <c r="JLO216" s="56"/>
      <c r="JLP216" s="56"/>
      <c r="JLQ216" s="56"/>
      <c r="JLR216" s="56"/>
      <c r="JLS216" s="56"/>
      <c r="JLT216" s="56"/>
      <c r="JLU216" s="56"/>
      <c r="JLV216" s="56"/>
      <c r="JLW216" s="56"/>
      <c r="JLX216" s="56"/>
      <c r="JLY216" s="56"/>
      <c r="JLZ216" s="56"/>
      <c r="JMA216" s="56"/>
      <c r="JMB216" s="56"/>
      <c r="JMC216" s="56"/>
      <c r="JMD216" s="56"/>
      <c r="JME216" s="56"/>
      <c r="JMF216" s="56"/>
      <c r="JMG216" s="56"/>
      <c r="JMH216" s="56"/>
      <c r="JMI216" s="56"/>
      <c r="JMJ216" s="56"/>
      <c r="JMK216" s="56"/>
      <c r="JML216" s="56"/>
      <c r="JMM216" s="56"/>
      <c r="JMN216" s="56"/>
      <c r="JMO216" s="56"/>
      <c r="JMP216" s="56"/>
      <c r="JMQ216" s="56"/>
      <c r="JMR216" s="56"/>
      <c r="JMS216" s="56"/>
      <c r="JMT216" s="56"/>
      <c r="JMU216" s="56"/>
      <c r="JMV216" s="56"/>
      <c r="JMW216" s="56"/>
      <c r="JMX216" s="56"/>
      <c r="JMY216" s="56"/>
      <c r="JMZ216" s="56"/>
      <c r="JNA216" s="56"/>
      <c r="JNB216" s="56"/>
      <c r="JNC216" s="56"/>
      <c r="JND216" s="56"/>
      <c r="JNE216" s="56"/>
      <c r="JNF216" s="56"/>
      <c r="JNG216" s="56"/>
      <c r="JNH216" s="56"/>
      <c r="JNI216" s="56"/>
      <c r="JNJ216" s="56"/>
      <c r="JNK216" s="56"/>
      <c r="JNL216" s="56"/>
      <c r="JNM216" s="56"/>
      <c r="JNN216" s="56"/>
      <c r="JNO216" s="56"/>
      <c r="JNP216" s="56"/>
      <c r="JNQ216" s="56"/>
      <c r="JNR216" s="56"/>
      <c r="JNS216" s="56"/>
      <c r="JNT216" s="56"/>
      <c r="JNU216" s="56"/>
      <c r="JNV216" s="56"/>
      <c r="JNW216" s="56"/>
      <c r="JNX216" s="56"/>
      <c r="JNY216" s="56"/>
      <c r="JNZ216" s="56"/>
      <c r="JOA216" s="56"/>
      <c r="JOB216" s="56"/>
      <c r="JOC216" s="56"/>
      <c r="JOD216" s="56"/>
      <c r="JOE216" s="56"/>
      <c r="JOF216" s="56"/>
      <c r="JOG216" s="56"/>
      <c r="JOH216" s="56"/>
      <c r="JOI216" s="56"/>
      <c r="JOJ216" s="56"/>
      <c r="JOK216" s="56"/>
      <c r="JOL216" s="56"/>
      <c r="JOM216" s="56"/>
      <c r="JON216" s="56"/>
      <c r="JOO216" s="56"/>
      <c r="JOP216" s="56"/>
      <c r="JOQ216" s="56"/>
      <c r="JOR216" s="56"/>
      <c r="JOS216" s="56"/>
      <c r="JOT216" s="56"/>
      <c r="JOU216" s="56"/>
      <c r="JOV216" s="56"/>
      <c r="JOW216" s="56"/>
      <c r="JOX216" s="56"/>
      <c r="JOY216" s="56"/>
      <c r="JOZ216" s="56"/>
      <c r="JPA216" s="56"/>
      <c r="JPB216" s="56"/>
      <c r="JPC216" s="56"/>
      <c r="JPD216" s="56"/>
      <c r="JPE216" s="56"/>
      <c r="JPF216" s="56"/>
      <c r="JPG216" s="56"/>
      <c r="JPH216" s="56"/>
      <c r="JPI216" s="56"/>
      <c r="JPJ216" s="56"/>
      <c r="JPK216" s="56"/>
      <c r="JPL216" s="56"/>
      <c r="JPM216" s="56"/>
      <c r="JPN216" s="56"/>
      <c r="JPO216" s="56"/>
      <c r="JPP216" s="56"/>
      <c r="JPQ216" s="56"/>
      <c r="JPR216" s="56"/>
      <c r="JPS216" s="56"/>
      <c r="JPT216" s="56"/>
      <c r="JPU216" s="56"/>
      <c r="JPV216" s="56"/>
      <c r="JPW216" s="56"/>
      <c r="JPX216" s="56"/>
      <c r="JPY216" s="56"/>
      <c r="JPZ216" s="56"/>
      <c r="JQA216" s="56"/>
      <c r="JQB216" s="56"/>
      <c r="JQC216" s="56"/>
      <c r="JQD216" s="56"/>
      <c r="JQE216" s="56"/>
      <c r="JQF216" s="56"/>
      <c r="JQG216" s="56"/>
      <c r="JQH216" s="56"/>
      <c r="JQI216" s="56"/>
      <c r="JQJ216" s="56"/>
      <c r="JQK216" s="56"/>
      <c r="JQL216" s="56"/>
      <c r="JQM216" s="56"/>
      <c r="JQN216" s="56"/>
      <c r="JQO216" s="56"/>
      <c r="JQP216" s="56"/>
      <c r="JQQ216" s="56"/>
      <c r="JQR216" s="56"/>
      <c r="JQS216" s="56"/>
      <c r="JQT216" s="56"/>
      <c r="JQU216" s="56"/>
      <c r="JQV216" s="56"/>
      <c r="JQW216" s="56"/>
      <c r="JQX216" s="56"/>
      <c r="JQY216" s="56"/>
      <c r="JQZ216" s="56"/>
      <c r="JRA216" s="56"/>
      <c r="JRB216" s="56"/>
      <c r="JRC216" s="56"/>
      <c r="JRD216" s="56"/>
      <c r="JRE216" s="56"/>
      <c r="JRF216" s="56"/>
      <c r="JRG216" s="56"/>
      <c r="JRH216" s="56"/>
      <c r="JRI216" s="56"/>
      <c r="JRJ216" s="56"/>
      <c r="JRK216" s="56"/>
      <c r="JRL216" s="56"/>
      <c r="JRM216" s="56"/>
      <c r="JRN216" s="56"/>
      <c r="JRO216" s="56"/>
      <c r="JRP216" s="56"/>
      <c r="JRQ216" s="56"/>
      <c r="JRR216" s="56"/>
      <c r="JRS216" s="56"/>
      <c r="JRT216" s="56"/>
      <c r="JRU216" s="56"/>
      <c r="JRV216" s="56"/>
      <c r="JRW216" s="56"/>
      <c r="JRX216" s="56"/>
      <c r="JRY216" s="56"/>
      <c r="JRZ216" s="56"/>
      <c r="JSA216" s="56"/>
      <c r="JSB216" s="56"/>
      <c r="JSC216" s="56"/>
      <c r="JSD216" s="56"/>
      <c r="JSE216" s="56"/>
      <c r="JSF216" s="56"/>
      <c r="JSG216" s="56"/>
      <c r="JSH216" s="56"/>
      <c r="JSI216" s="56"/>
      <c r="JSJ216" s="56"/>
      <c r="JSK216" s="56"/>
      <c r="JSL216" s="56"/>
      <c r="JSM216" s="56"/>
      <c r="JSN216" s="56"/>
      <c r="JSO216" s="56"/>
      <c r="JSP216" s="56"/>
      <c r="JSQ216" s="56"/>
      <c r="JSR216" s="56"/>
      <c r="JSS216" s="56"/>
      <c r="JST216" s="56"/>
      <c r="JSU216" s="56"/>
      <c r="JSV216" s="56"/>
      <c r="JSW216" s="56"/>
      <c r="JSX216" s="56"/>
      <c r="JSY216" s="56"/>
      <c r="JSZ216" s="56"/>
      <c r="JTA216" s="56"/>
      <c r="JTB216" s="56"/>
      <c r="JTC216" s="56"/>
      <c r="JTD216" s="56"/>
      <c r="JTE216" s="56"/>
      <c r="JTF216" s="56"/>
      <c r="JTG216" s="56"/>
      <c r="JTH216" s="56"/>
      <c r="JTI216" s="56"/>
      <c r="JTJ216" s="56"/>
      <c r="JTK216" s="56"/>
      <c r="JTL216" s="56"/>
      <c r="JTM216" s="56"/>
      <c r="JTN216" s="56"/>
      <c r="JTO216" s="56"/>
      <c r="JTP216" s="56"/>
      <c r="JTQ216" s="56"/>
      <c r="JTR216" s="56"/>
      <c r="JTS216" s="56"/>
      <c r="JTT216" s="56"/>
      <c r="JTU216" s="56"/>
      <c r="JTV216" s="56"/>
      <c r="JTW216" s="56"/>
      <c r="JTX216" s="56"/>
      <c r="JTY216" s="56"/>
      <c r="JTZ216" s="56"/>
      <c r="JUA216" s="56"/>
      <c r="JUB216" s="56"/>
      <c r="JUC216" s="56"/>
      <c r="JUD216" s="56"/>
      <c r="JUE216" s="56"/>
      <c r="JUF216" s="56"/>
      <c r="JUG216" s="56"/>
      <c r="JUH216" s="56"/>
      <c r="JUI216" s="56"/>
      <c r="JUJ216" s="56"/>
      <c r="JUK216" s="56"/>
      <c r="JUL216" s="56"/>
      <c r="JUM216" s="56"/>
      <c r="JUN216" s="56"/>
      <c r="JUO216" s="56"/>
      <c r="JUP216" s="56"/>
      <c r="JUQ216" s="56"/>
      <c r="JUR216" s="56"/>
      <c r="JUS216" s="56"/>
      <c r="JUT216" s="56"/>
      <c r="JUU216" s="56"/>
      <c r="JUV216" s="56"/>
      <c r="JUW216" s="56"/>
      <c r="JUX216" s="56"/>
      <c r="JUY216" s="56"/>
      <c r="JUZ216" s="56"/>
      <c r="JVA216" s="56"/>
      <c r="JVB216" s="56"/>
      <c r="JVC216" s="56"/>
      <c r="JVD216" s="56"/>
      <c r="JVE216" s="56"/>
      <c r="JVF216" s="56"/>
      <c r="JVG216" s="56"/>
      <c r="JVH216" s="56"/>
      <c r="JVI216" s="56"/>
      <c r="JVJ216" s="56"/>
      <c r="JVK216" s="56"/>
      <c r="JVL216" s="56"/>
      <c r="JVM216" s="56"/>
      <c r="JVN216" s="56"/>
      <c r="JVO216" s="56"/>
      <c r="JVP216" s="56"/>
      <c r="JVQ216" s="56"/>
      <c r="JVR216" s="56"/>
      <c r="JVS216" s="56"/>
      <c r="JVT216" s="56"/>
      <c r="JVU216" s="56"/>
      <c r="JVV216" s="56"/>
      <c r="JVW216" s="56"/>
      <c r="JVX216" s="56"/>
      <c r="JVY216" s="56"/>
      <c r="JVZ216" s="56"/>
      <c r="JWA216" s="56"/>
      <c r="JWB216" s="56"/>
      <c r="JWC216" s="56"/>
      <c r="JWD216" s="56"/>
      <c r="JWE216" s="56"/>
      <c r="JWF216" s="56"/>
      <c r="JWG216" s="56"/>
      <c r="JWH216" s="56"/>
      <c r="JWI216" s="56"/>
      <c r="JWJ216" s="56"/>
      <c r="JWK216" s="56"/>
      <c r="JWL216" s="56"/>
      <c r="JWM216" s="56"/>
      <c r="JWN216" s="56"/>
      <c r="JWO216" s="56"/>
      <c r="JWP216" s="56"/>
      <c r="JWQ216" s="56"/>
      <c r="JWR216" s="56"/>
      <c r="JWS216" s="56"/>
      <c r="JWT216" s="56"/>
      <c r="JWU216" s="56"/>
      <c r="JWV216" s="56"/>
      <c r="JWW216" s="56"/>
      <c r="JWX216" s="56"/>
      <c r="JWY216" s="56"/>
      <c r="JWZ216" s="56"/>
      <c r="JXA216" s="56"/>
      <c r="JXB216" s="56"/>
      <c r="JXC216" s="56"/>
      <c r="JXD216" s="56"/>
      <c r="JXE216" s="56"/>
      <c r="JXF216" s="56"/>
      <c r="JXG216" s="56"/>
      <c r="JXH216" s="56"/>
      <c r="JXI216" s="56"/>
      <c r="JXJ216" s="56"/>
      <c r="JXK216" s="56"/>
      <c r="JXL216" s="56"/>
      <c r="JXM216" s="56"/>
      <c r="JXN216" s="56"/>
      <c r="JXO216" s="56"/>
      <c r="JXP216" s="56"/>
      <c r="JXQ216" s="56"/>
      <c r="JXR216" s="56"/>
      <c r="JXS216" s="56"/>
      <c r="JXT216" s="56"/>
      <c r="JXU216" s="56"/>
      <c r="JXV216" s="56"/>
      <c r="JXW216" s="56"/>
      <c r="JXX216" s="56"/>
      <c r="JXY216" s="56"/>
      <c r="JXZ216" s="56"/>
      <c r="JYA216" s="56"/>
      <c r="JYB216" s="56"/>
      <c r="JYC216" s="56"/>
      <c r="JYD216" s="56"/>
      <c r="JYE216" s="56"/>
      <c r="JYF216" s="56"/>
      <c r="JYG216" s="56"/>
      <c r="JYH216" s="56"/>
      <c r="JYI216" s="56"/>
      <c r="JYJ216" s="56"/>
      <c r="JYK216" s="56"/>
      <c r="JYL216" s="56"/>
      <c r="JYM216" s="56"/>
      <c r="JYN216" s="56"/>
      <c r="JYO216" s="56"/>
      <c r="JYP216" s="56"/>
      <c r="JYQ216" s="56"/>
      <c r="JYR216" s="56"/>
      <c r="JYS216" s="56"/>
      <c r="JYT216" s="56"/>
      <c r="JYU216" s="56"/>
      <c r="JYV216" s="56"/>
      <c r="JYW216" s="56"/>
      <c r="JYX216" s="56"/>
      <c r="JYY216" s="56"/>
      <c r="JYZ216" s="56"/>
      <c r="JZA216" s="56"/>
      <c r="JZB216" s="56"/>
      <c r="JZC216" s="56"/>
      <c r="JZD216" s="56"/>
      <c r="JZE216" s="56"/>
      <c r="JZF216" s="56"/>
      <c r="JZG216" s="56"/>
      <c r="JZH216" s="56"/>
      <c r="JZI216" s="56"/>
      <c r="JZJ216" s="56"/>
      <c r="JZK216" s="56"/>
      <c r="JZL216" s="56"/>
      <c r="JZM216" s="56"/>
      <c r="JZN216" s="56"/>
      <c r="JZO216" s="56"/>
      <c r="JZP216" s="56"/>
      <c r="JZQ216" s="56"/>
      <c r="JZR216" s="56"/>
      <c r="JZS216" s="56"/>
      <c r="JZT216" s="56"/>
      <c r="JZU216" s="56"/>
      <c r="JZV216" s="56"/>
      <c r="JZW216" s="56"/>
      <c r="JZX216" s="56"/>
      <c r="JZY216" s="56"/>
      <c r="JZZ216" s="56"/>
      <c r="KAA216" s="56"/>
      <c r="KAB216" s="56"/>
      <c r="KAC216" s="56"/>
      <c r="KAD216" s="56"/>
      <c r="KAE216" s="56"/>
      <c r="KAF216" s="56"/>
      <c r="KAG216" s="56"/>
      <c r="KAH216" s="56"/>
      <c r="KAI216" s="56"/>
      <c r="KAJ216" s="56"/>
      <c r="KAK216" s="56"/>
      <c r="KAL216" s="56"/>
      <c r="KAM216" s="56"/>
      <c r="KAN216" s="56"/>
      <c r="KAO216" s="56"/>
      <c r="KAP216" s="56"/>
      <c r="KAQ216" s="56"/>
      <c r="KAR216" s="56"/>
      <c r="KAS216" s="56"/>
      <c r="KAT216" s="56"/>
      <c r="KAU216" s="56"/>
      <c r="KAV216" s="56"/>
      <c r="KAW216" s="56"/>
      <c r="KAX216" s="56"/>
      <c r="KAY216" s="56"/>
      <c r="KAZ216" s="56"/>
      <c r="KBA216" s="56"/>
      <c r="KBB216" s="56"/>
      <c r="KBC216" s="56"/>
      <c r="KBD216" s="56"/>
      <c r="KBE216" s="56"/>
      <c r="KBF216" s="56"/>
      <c r="KBG216" s="56"/>
      <c r="KBH216" s="56"/>
      <c r="KBI216" s="56"/>
      <c r="KBJ216" s="56"/>
      <c r="KBK216" s="56"/>
      <c r="KBL216" s="56"/>
      <c r="KBM216" s="56"/>
      <c r="KBN216" s="56"/>
      <c r="KBO216" s="56"/>
      <c r="KBP216" s="56"/>
      <c r="KBQ216" s="56"/>
      <c r="KBR216" s="56"/>
      <c r="KBS216" s="56"/>
      <c r="KBT216" s="56"/>
      <c r="KBU216" s="56"/>
      <c r="KBV216" s="56"/>
      <c r="KBW216" s="56"/>
      <c r="KBX216" s="56"/>
      <c r="KBY216" s="56"/>
      <c r="KBZ216" s="56"/>
      <c r="KCA216" s="56"/>
      <c r="KCB216" s="56"/>
      <c r="KCC216" s="56"/>
      <c r="KCD216" s="56"/>
      <c r="KCE216" s="56"/>
      <c r="KCF216" s="56"/>
      <c r="KCG216" s="56"/>
      <c r="KCH216" s="56"/>
      <c r="KCI216" s="56"/>
      <c r="KCJ216" s="56"/>
      <c r="KCK216" s="56"/>
      <c r="KCL216" s="56"/>
      <c r="KCM216" s="56"/>
      <c r="KCN216" s="56"/>
      <c r="KCO216" s="56"/>
      <c r="KCP216" s="56"/>
      <c r="KCQ216" s="56"/>
      <c r="KCR216" s="56"/>
      <c r="KCS216" s="56"/>
      <c r="KCT216" s="56"/>
      <c r="KCU216" s="56"/>
      <c r="KCV216" s="56"/>
      <c r="KCW216" s="56"/>
      <c r="KCX216" s="56"/>
      <c r="KCY216" s="56"/>
      <c r="KCZ216" s="56"/>
      <c r="KDA216" s="56"/>
      <c r="KDB216" s="56"/>
      <c r="KDC216" s="56"/>
      <c r="KDD216" s="56"/>
      <c r="KDE216" s="56"/>
      <c r="KDF216" s="56"/>
      <c r="KDG216" s="56"/>
      <c r="KDH216" s="56"/>
      <c r="KDI216" s="56"/>
      <c r="KDJ216" s="56"/>
      <c r="KDK216" s="56"/>
      <c r="KDL216" s="56"/>
      <c r="KDM216" s="56"/>
      <c r="KDN216" s="56"/>
      <c r="KDO216" s="56"/>
      <c r="KDP216" s="56"/>
      <c r="KDQ216" s="56"/>
      <c r="KDR216" s="56"/>
      <c r="KDS216" s="56"/>
      <c r="KDT216" s="56"/>
      <c r="KDU216" s="56"/>
      <c r="KDV216" s="56"/>
      <c r="KDW216" s="56"/>
      <c r="KDX216" s="56"/>
      <c r="KDY216" s="56"/>
      <c r="KDZ216" s="56"/>
      <c r="KEA216" s="56"/>
      <c r="KEB216" s="56"/>
      <c r="KEC216" s="56"/>
      <c r="KED216" s="56"/>
      <c r="KEE216" s="56"/>
      <c r="KEF216" s="56"/>
      <c r="KEG216" s="56"/>
      <c r="KEH216" s="56"/>
      <c r="KEI216" s="56"/>
      <c r="KEJ216" s="56"/>
      <c r="KEK216" s="56"/>
      <c r="KEL216" s="56"/>
      <c r="KEM216" s="56"/>
      <c r="KEN216" s="56"/>
      <c r="KEO216" s="56"/>
      <c r="KEP216" s="56"/>
      <c r="KEQ216" s="56"/>
      <c r="KER216" s="56"/>
      <c r="KES216" s="56"/>
      <c r="KET216" s="56"/>
      <c r="KEU216" s="56"/>
      <c r="KEV216" s="56"/>
      <c r="KEW216" s="56"/>
      <c r="KEX216" s="56"/>
      <c r="KEY216" s="56"/>
      <c r="KEZ216" s="56"/>
      <c r="KFA216" s="56"/>
      <c r="KFB216" s="56"/>
      <c r="KFC216" s="56"/>
      <c r="KFD216" s="56"/>
      <c r="KFE216" s="56"/>
      <c r="KFF216" s="56"/>
      <c r="KFG216" s="56"/>
      <c r="KFH216" s="56"/>
      <c r="KFI216" s="56"/>
      <c r="KFJ216" s="56"/>
      <c r="KFK216" s="56"/>
      <c r="KFL216" s="56"/>
      <c r="KFM216" s="56"/>
      <c r="KFN216" s="56"/>
      <c r="KFO216" s="56"/>
      <c r="KFP216" s="56"/>
      <c r="KFQ216" s="56"/>
      <c r="KFR216" s="56"/>
      <c r="KFS216" s="56"/>
      <c r="KFT216" s="56"/>
      <c r="KFU216" s="56"/>
      <c r="KFV216" s="56"/>
      <c r="KFW216" s="56"/>
      <c r="KFX216" s="56"/>
      <c r="KFY216" s="56"/>
      <c r="KFZ216" s="56"/>
      <c r="KGA216" s="56"/>
      <c r="KGB216" s="56"/>
      <c r="KGC216" s="56"/>
      <c r="KGD216" s="56"/>
      <c r="KGE216" s="56"/>
      <c r="KGF216" s="56"/>
      <c r="KGG216" s="56"/>
      <c r="KGH216" s="56"/>
      <c r="KGI216" s="56"/>
      <c r="KGJ216" s="56"/>
      <c r="KGK216" s="56"/>
      <c r="KGL216" s="56"/>
      <c r="KGM216" s="56"/>
      <c r="KGN216" s="56"/>
      <c r="KGO216" s="56"/>
      <c r="KGP216" s="56"/>
      <c r="KGQ216" s="56"/>
      <c r="KGR216" s="56"/>
      <c r="KGS216" s="56"/>
      <c r="KGT216" s="56"/>
      <c r="KGU216" s="56"/>
      <c r="KGV216" s="56"/>
      <c r="KGW216" s="56"/>
      <c r="KGX216" s="56"/>
      <c r="KGY216" s="56"/>
      <c r="KGZ216" s="56"/>
      <c r="KHA216" s="56"/>
      <c r="KHB216" s="56"/>
      <c r="KHC216" s="56"/>
      <c r="KHD216" s="56"/>
      <c r="KHE216" s="56"/>
      <c r="KHF216" s="56"/>
      <c r="KHG216" s="56"/>
      <c r="KHH216" s="56"/>
      <c r="KHI216" s="56"/>
      <c r="KHJ216" s="56"/>
      <c r="KHK216" s="56"/>
      <c r="KHL216" s="56"/>
      <c r="KHM216" s="56"/>
      <c r="KHN216" s="56"/>
      <c r="KHO216" s="56"/>
      <c r="KHP216" s="56"/>
      <c r="KHQ216" s="56"/>
      <c r="KHR216" s="56"/>
      <c r="KHS216" s="56"/>
      <c r="KHT216" s="56"/>
      <c r="KHU216" s="56"/>
      <c r="KHV216" s="56"/>
      <c r="KHW216" s="56"/>
      <c r="KHX216" s="56"/>
      <c r="KHY216" s="56"/>
      <c r="KHZ216" s="56"/>
      <c r="KIA216" s="56"/>
      <c r="KIB216" s="56"/>
      <c r="KIC216" s="56"/>
      <c r="KID216" s="56"/>
      <c r="KIE216" s="56"/>
      <c r="KIF216" s="56"/>
      <c r="KIG216" s="56"/>
      <c r="KIH216" s="56"/>
      <c r="KII216" s="56"/>
      <c r="KIJ216" s="56"/>
      <c r="KIK216" s="56"/>
      <c r="KIL216" s="56"/>
      <c r="KIM216" s="56"/>
      <c r="KIN216" s="56"/>
      <c r="KIO216" s="56"/>
      <c r="KIP216" s="56"/>
      <c r="KIQ216" s="56"/>
      <c r="KIR216" s="56"/>
      <c r="KIS216" s="56"/>
      <c r="KIT216" s="56"/>
      <c r="KIU216" s="56"/>
      <c r="KIV216" s="56"/>
      <c r="KIW216" s="56"/>
      <c r="KIX216" s="56"/>
      <c r="KIY216" s="56"/>
      <c r="KIZ216" s="56"/>
      <c r="KJA216" s="56"/>
      <c r="KJB216" s="56"/>
      <c r="KJC216" s="56"/>
      <c r="KJD216" s="56"/>
      <c r="KJE216" s="56"/>
      <c r="KJF216" s="56"/>
      <c r="KJG216" s="56"/>
      <c r="KJH216" s="56"/>
      <c r="KJI216" s="56"/>
      <c r="KJJ216" s="56"/>
      <c r="KJK216" s="56"/>
      <c r="KJL216" s="56"/>
      <c r="KJM216" s="56"/>
      <c r="KJN216" s="56"/>
      <c r="KJO216" s="56"/>
      <c r="KJP216" s="56"/>
      <c r="KJQ216" s="56"/>
      <c r="KJR216" s="56"/>
      <c r="KJS216" s="56"/>
      <c r="KJT216" s="56"/>
      <c r="KJU216" s="56"/>
      <c r="KJV216" s="56"/>
      <c r="KJW216" s="56"/>
      <c r="KJX216" s="56"/>
      <c r="KJY216" s="56"/>
      <c r="KJZ216" s="56"/>
      <c r="KKA216" s="56"/>
      <c r="KKB216" s="56"/>
      <c r="KKC216" s="56"/>
      <c r="KKD216" s="56"/>
      <c r="KKE216" s="56"/>
      <c r="KKF216" s="56"/>
      <c r="KKG216" s="56"/>
      <c r="KKH216" s="56"/>
      <c r="KKI216" s="56"/>
      <c r="KKJ216" s="56"/>
      <c r="KKK216" s="56"/>
      <c r="KKL216" s="56"/>
      <c r="KKM216" s="56"/>
      <c r="KKN216" s="56"/>
      <c r="KKO216" s="56"/>
      <c r="KKP216" s="56"/>
      <c r="KKQ216" s="56"/>
      <c r="KKR216" s="56"/>
      <c r="KKS216" s="56"/>
      <c r="KKT216" s="56"/>
      <c r="KKU216" s="56"/>
      <c r="KKV216" s="56"/>
      <c r="KKW216" s="56"/>
      <c r="KKX216" s="56"/>
      <c r="KKY216" s="56"/>
      <c r="KKZ216" s="56"/>
      <c r="KLA216" s="56"/>
      <c r="KLB216" s="56"/>
      <c r="KLC216" s="56"/>
      <c r="KLD216" s="56"/>
      <c r="KLE216" s="56"/>
      <c r="KLF216" s="56"/>
      <c r="KLG216" s="56"/>
      <c r="KLH216" s="56"/>
      <c r="KLI216" s="56"/>
      <c r="KLJ216" s="56"/>
      <c r="KLK216" s="56"/>
      <c r="KLL216" s="56"/>
      <c r="KLM216" s="56"/>
      <c r="KLN216" s="56"/>
      <c r="KLO216" s="56"/>
      <c r="KLP216" s="56"/>
      <c r="KLQ216" s="56"/>
      <c r="KLR216" s="56"/>
      <c r="KLS216" s="56"/>
      <c r="KLT216" s="56"/>
      <c r="KLU216" s="56"/>
      <c r="KLV216" s="56"/>
      <c r="KLW216" s="56"/>
      <c r="KLX216" s="56"/>
      <c r="KLY216" s="56"/>
      <c r="KLZ216" s="56"/>
      <c r="KMA216" s="56"/>
      <c r="KMB216" s="56"/>
      <c r="KMC216" s="56"/>
      <c r="KMD216" s="56"/>
      <c r="KME216" s="56"/>
      <c r="KMF216" s="56"/>
      <c r="KMG216" s="56"/>
      <c r="KMH216" s="56"/>
      <c r="KMI216" s="56"/>
      <c r="KMJ216" s="56"/>
      <c r="KMK216" s="56"/>
      <c r="KML216" s="56"/>
      <c r="KMM216" s="56"/>
      <c r="KMN216" s="56"/>
      <c r="KMO216" s="56"/>
      <c r="KMP216" s="56"/>
      <c r="KMQ216" s="56"/>
      <c r="KMR216" s="56"/>
      <c r="KMS216" s="56"/>
      <c r="KMT216" s="56"/>
      <c r="KMU216" s="56"/>
      <c r="KMV216" s="56"/>
      <c r="KMW216" s="56"/>
      <c r="KMX216" s="56"/>
      <c r="KMY216" s="56"/>
      <c r="KMZ216" s="56"/>
      <c r="KNA216" s="56"/>
      <c r="KNB216" s="56"/>
      <c r="KNC216" s="56"/>
      <c r="KND216" s="56"/>
      <c r="KNE216" s="56"/>
      <c r="KNF216" s="56"/>
      <c r="KNG216" s="56"/>
      <c r="KNH216" s="56"/>
      <c r="KNI216" s="56"/>
      <c r="KNJ216" s="56"/>
      <c r="KNK216" s="56"/>
      <c r="KNL216" s="56"/>
      <c r="KNM216" s="56"/>
      <c r="KNN216" s="56"/>
      <c r="KNO216" s="56"/>
      <c r="KNP216" s="56"/>
      <c r="KNQ216" s="56"/>
      <c r="KNR216" s="56"/>
      <c r="KNS216" s="56"/>
      <c r="KNT216" s="56"/>
      <c r="KNU216" s="56"/>
      <c r="KNV216" s="56"/>
      <c r="KNW216" s="56"/>
      <c r="KNX216" s="56"/>
      <c r="KNY216" s="56"/>
      <c r="KNZ216" s="56"/>
      <c r="KOA216" s="56"/>
      <c r="KOB216" s="56"/>
      <c r="KOC216" s="56"/>
      <c r="KOD216" s="56"/>
      <c r="KOE216" s="56"/>
      <c r="KOF216" s="56"/>
      <c r="KOG216" s="56"/>
      <c r="KOH216" s="56"/>
      <c r="KOI216" s="56"/>
      <c r="KOJ216" s="56"/>
      <c r="KOK216" s="56"/>
      <c r="KOL216" s="56"/>
      <c r="KOM216" s="56"/>
      <c r="KON216" s="56"/>
      <c r="KOO216" s="56"/>
      <c r="KOP216" s="56"/>
      <c r="KOQ216" s="56"/>
      <c r="KOR216" s="56"/>
      <c r="KOS216" s="56"/>
      <c r="KOT216" s="56"/>
      <c r="KOU216" s="56"/>
      <c r="KOV216" s="56"/>
      <c r="KOW216" s="56"/>
      <c r="KOX216" s="56"/>
      <c r="KOY216" s="56"/>
      <c r="KOZ216" s="56"/>
      <c r="KPA216" s="56"/>
      <c r="KPB216" s="56"/>
      <c r="KPC216" s="56"/>
      <c r="KPD216" s="56"/>
      <c r="KPE216" s="56"/>
      <c r="KPF216" s="56"/>
      <c r="KPG216" s="56"/>
      <c r="KPH216" s="56"/>
      <c r="KPI216" s="56"/>
      <c r="KPJ216" s="56"/>
      <c r="KPK216" s="56"/>
      <c r="KPL216" s="56"/>
      <c r="KPM216" s="56"/>
      <c r="KPN216" s="56"/>
      <c r="KPO216" s="56"/>
      <c r="KPP216" s="56"/>
      <c r="KPQ216" s="56"/>
      <c r="KPR216" s="56"/>
      <c r="KPS216" s="56"/>
      <c r="KPT216" s="56"/>
      <c r="KPU216" s="56"/>
      <c r="KPV216" s="56"/>
      <c r="KPW216" s="56"/>
      <c r="KPX216" s="56"/>
      <c r="KPY216" s="56"/>
      <c r="KPZ216" s="56"/>
      <c r="KQA216" s="56"/>
      <c r="KQB216" s="56"/>
      <c r="KQC216" s="56"/>
      <c r="KQD216" s="56"/>
      <c r="KQE216" s="56"/>
      <c r="KQF216" s="56"/>
      <c r="KQG216" s="56"/>
      <c r="KQH216" s="56"/>
      <c r="KQI216" s="56"/>
      <c r="KQJ216" s="56"/>
      <c r="KQK216" s="56"/>
      <c r="KQL216" s="56"/>
      <c r="KQM216" s="56"/>
      <c r="KQN216" s="56"/>
      <c r="KQO216" s="56"/>
      <c r="KQP216" s="56"/>
      <c r="KQQ216" s="56"/>
      <c r="KQR216" s="56"/>
      <c r="KQS216" s="56"/>
      <c r="KQT216" s="56"/>
      <c r="KQU216" s="56"/>
      <c r="KQV216" s="56"/>
      <c r="KQW216" s="56"/>
      <c r="KQX216" s="56"/>
      <c r="KQY216" s="56"/>
      <c r="KQZ216" s="56"/>
      <c r="KRA216" s="56"/>
      <c r="KRB216" s="56"/>
      <c r="KRC216" s="56"/>
      <c r="KRD216" s="56"/>
      <c r="KRE216" s="56"/>
      <c r="KRF216" s="56"/>
      <c r="KRG216" s="56"/>
      <c r="KRH216" s="56"/>
      <c r="KRI216" s="56"/>
      <c r="KRJ216" s="56"/>
      <c r="KRK216" s="56"/>
      <c r="KRL216" s="56"/>
      <c r="KRM216" s="56"/>
      <c r="KRN216" s="56"/>
      <c r="KRO216" s="56"/>
      <c r="KRP216" s="56"/>
      <c r="KRQ216" s="56"/>
      <c r="KRR216" s="56"/>
      <c r="KRS216" s="56"/>
      <c r="KRT216" s="56"/>
      <c r="KRU216" s="56"/>
      <c r="KRV216" s="56"/>
      <c r="KRW216" s="56"/>
      <c r="KRX216" s="56"/>
      <c r="KRY216" s="56"/>
      <c r="KRZ216" s="56"/>
      <c r="KSA216" s="56"/>
      <c r="KSB216" s="56"/>
      <c r="KSC216" s="56"/>
      <c r="KSD216" s="56"/>
      <c r="KSE216" s="56"/>
      <c r="KSF216" s="56"/>
      <c r="KSG216" s="56"/>
      <c r="KSH216" s="56"/>
      <c r="KSI216" s="56"/>
      <c r="KSJ216" s="56"/>
      <c r="KSK216" s="56"/>
      <c r="KSL216" s="56"/>
      <c r="KSM216" s="56"/>
      <c r="KSN216" s="56"/>
      <c r="KSO216" s="56"/>
      <c r="KSP216" s="56"/>
      <c r="KSQ216" s="56"/>
      <c r="KSR216" s="56"/>
      <c r="KSS216" s="56"/>
      <c r="KST216" s="56"/>
      <c r="KSU216" s="56"/>
      <c r="KSV216" s="56"/>
      <c r="KSW216" s="56"/>
      <c r="KSX216" s="56"/>
      <c r="KSY216" s="56"/>
      <c r="KSZ216" s="56"/>
      <c r="KTA216" s="56"/>
      <c r="KTB216" s="56"/>
      <c r="KTC216" s="56"/>
      <c r="KTD216" s="56"/>
      <c r="KTE216" s="56"/>
      <c r="KTF216" s="56"/>
      <c r="KTG216" s="56"/>
      <c r="KTH216" s="56"/>
      <c r="KTI216" s="56"/>
      <c r="KTJ216" s="56"/>
      <c r="KTK216" s="56"/>
      <c r="KTL216" s="56"/>
      <c r="KTM216" s="56"/>
      <c r="KTN216" s="56"/>
      <c r="KTO216" s="56"/>
      <c r="KTP216" s="56"/>
      <c r="KTQ216" s="56"/>
      <c r="KTR216" s="56"/>
      <c r="KTS216" s="56"/>
      <c r="KTT216" s="56"/>
      <c r="KTU216" s="56"/>
      <c r="KTV216" s="56"/>
      <c r="KTW216" s="56"/>
      <c r="KTX216" s="56"/>
      <c r="KTY216" s="56"/>
      <c r="KTZ216" s="56"/>
      <c r="KUA216" s="56"/>
      <c r="KUB216" s="56"/>
      <c r="KUC216" s="56"/>
      <c r="KUD216" s="56"/>
      <c r="KUE216" s="56"/>
      <c r="KUF216" s="56"/>
      <c r="KUG216" s="56"/>
      <c r="KUH216" s="56"/>
      <c r="KUI216" s="56"/>
      <c r="KUJ216" s="56"/>
      <c r="KUK216" s="56"/>
      <c r="KUL216" s="56"/>
      <c r="KUM216" s="56"/>
      <c r="KUN216" s="56"/>
      <c r="KUO216" s="56"/>
      <c r="KUP216" s="56"/>
      <c r="KUQ216" s="56"/>
      <c r="KUR216" s="56"/>
      <c r="KUS216" s="56"/>
      <c r="KUT216" s="56"/>
      <c r="KUU216" s="56"/>
      <c r="KUV216" s="56"/>
      <c r="KUW216" s="56"/>
      <c r="KUX216" s="56"/>
      <c r="KUY216" s="56"/>
      <c r="KUZ216" s="56"/>
      <c r="KVA216" s="56"/>
      <c r="KVB216" s="56"/>
      <c r="KVC216" s="56"/>
      <c r="KVD216" s="56"/>
      <c r="KVE216" s="56"/>
      <c r="KVF216" s="56"/>
      <c r="KVG216" s="56"/>
      <c r="KVH216" s="56"/>
      <c r="KVI216" s="56"/>
      <c r="KVJ216" s="56"/>
      <c r="KVK216" s="56"/>
      <c r="KVL216" s="56"/>
      <c r="KVM216" s="56"/>
      <c r="KVN216" s="56"/>
      <c r="KVO216" s="56"/>
      <c r="KVP216" s="56"/>
      <c r="KVQ216" s="56"/>
      <c r="KVR216" s="56"/>
      <c r="KVS216" s="56"/>
      <c r="KVT216" s="56"/>
      <c r="KVU216" s="56"/>
      <c r="KVV216" s="56"/>
      <c r="KVW216" s="56"/>
      <c r="KVX216" s="56"/>
      <c r="KVY216" s="56"/>
      <c r="KVZ216" s="56"/>
      <c r="KWA216" s="56"/>
      <c r="KWB216" s="56"/>
      <c r="KWC216" s="56"/>
      <c r="KWD216" s="56"/>
      <c r="KWE216" s="56"/>
      <c r="KWF216" s="56"/>
      <c r="KWG216" s="56"/>
      <c r="KWH216" s="56"/>
      <c r="KWI216" s="56"/>
      <c r="KWJ216" s="56"/>
      <c r="KWK216" s="56"/>
      <c r="KWL216" s="56"/>
      <c r="KWM216" s="56"/>
      <c r="KWN216" s="56"/>
      <c r="KWO216" s="56"/>
      <c r="KWP216" s="56"/>
      <c r="KWQ216" s="56"/>
      <c r="KWR216" s="56"/>
      <c r="KWS216" s="56"/>
      <c r="KWT216" s="56"/>
      <c r="KWU216" s="56"/>
      <c r="KWV216" s="56"/>
      <c r="KWW216" s="56"/>
      <c r="KWX216" s="56"/>
      <c r="KWY216" s="56"/>
      <c r="KWZ216" s="56"/>
      <c r="KXA216" s="56"/>
      <c r="KXB216" s="56"/>
      <c r="KXC216" s="56"/>
      <c r="KXD216" s="56"/>
      <c r="KXE216" s="56"/>
      <c r="KXF216" s="56"/>
      <c r="KXG216" s="56"/>
      <c r="KXH216" s="56"/>
      <c r="KXI216" s="56"/>
      <c r="KXJ216" s="56"/>
      <c r="KXK216" s="56"/>
      <c r="KXL216" s="56"/>
      <c r="KXM216" s="56"/>
      <c r="KXN216" s="56"/>
      <c r="KXO216" s="56"/>
      <c r="KXP216" s="56"/>
      <c r="KXQ216" s="56"/>
      <c r="KXR216" s="56"/>
      <c r="KXS216" s="56"/>
      <c r="KXT216" s="56"/>
      <c r="KXU216" s="56"/>
      <c r="KXV216" s="56"/>
      <c r="KXW216" s="56"/>
      <c r="KXX216" s="56"/>
      <c r="KXY216" s="56"/>
      <c r="KXZ216" s="56"/>
      <c r="KYA216" s="56"/>
      <c r="KYB216" s="56"/>
      <c r="KYC216" s="56"/>
      <c r="KYD216" s="56"/>
      <c r="KYE216" s="56"/>
      <c r="KYF216" s="56"/>
      <c r="KYG216" s="56"/>
      <c r="KYH216" s="56"/>
      <c r="KYI216" s="56"/>
      <c r="KYJ216" s="56"/>
      <c r="KYK216" s="56"/>
      <c r="KYL216" s="56"/>
      <c r="KYM216" s="56"/>
      <c r="KYN216" s="56"/>
      <c r="KYO216" s="56"/>
      <c r="KYP216" s="56"/>
      <c r="KYQ216" s="56"/>
      <c r="KYR216" s="56"/>
      <c r="KYS216" s="56"/>
      <c r="KYT216" s="56"/>
      <c r="KYU216" s="56"/>
      <c r="KYV216" s="56"/>
      <c r="KYW216" s="56"/>
      <c r="KYX216" s="56"/>
      <c r="KYY216" s="56"/>
      <c r="KYZ216" s="56"/>
      <c r="KZA216" s="56"/>
      <c r="KZB216" s="56"/>
      <c r="KZC216" s="56"/>
      <c r="KZD216" s="56"/>
      <c r="KZE216" s="56"/>
      <c r="KZF216" s="56"/>
      <c r="KZG216" s="56"/>
      <c r="KZH216" s="56"/>
      <c r="KZI216" s="56"/>
      <c r="KZJ216" s="56"/>
      <c r="KZK216" s="56"/>
      <c r="KZL216" s="56"/>
      <c r="KZM216" s="56"/>
      <c r="KZN216" s="56"/>
      <c r="KZO216" s="56"/>
      <c r="KZP216" s="56"/>
      <c r="KZQ216" s="56"/>
      <c r="KZR216" s="56"/>
      <c r="KZS216" s="56"/>
      <c r="KZT216" s="56"/>
      <c r="KZU216" s="56"/>
      <c r="KZV216" s="56"/>
      <c r="KZW216" s="56"/>
      <c r="KZX216" s="56"/>
      <c r="KZY216" s="56"/>
      <c r="KZZ216" s="56"/>
      <c r="LAA216" s="56"/>
      <c r="LAB216" s="56"/>
      <c r="LAC216" s="56"/>
      <c r="LAD216" s="56"/>
      <c r="LAE216" s="56"/>
      <c r="LAF216" s="56"/>
      <c r="LAG216" s="56"/>
      <c r="LAH216" s="56"/>
      <c r="LAI216" s="56"/>
      <c r="LAJ216" s="56"/>
      <c r="LAK216" s="56"/>
      <c r="LAL216" s="56"/>
      <c r="LAM216" s="56"/>
      <c r="LAN216" s="56"/>
      <c r="LAO216" s="56"/>
      <c r="LAP216" s="56"/>
      <c r="LAQ216" s="56"/>
      <c r="LAR216" s="56"/>
      <c r="LAS216" s="56"/>
      <c r="LAT216" s="56"/>
      <c r="LAU216" s="56"/>
      <c r="LAV216" s="56"/>
      <c r="LAW216" s="56"/>
      <c r="LAX216" s="56"/>
      <c r="LAY216" s="56"/>
      <c r="LAZ216" s="56"/>
      <c r="LBA216" s="56"/>
      <c r="LBB216" s="56"/>
      <c r="LBC216" s="56"/>
      <c r="LBD216" s="56"/>
      <c r="LBE216" s="56"/>
      <c r="LBF216" s="56"/>
      <c r="LBG216" s="56"/>
      <c r="LBH216" s="56"/>
      <c r="LBI216" s="56"/>
      <c r="LBJ216" s="56"/>
      <c r="LBK216" s="56"/>
      <c r="LBL216" s="56"/>
      <c r="LBM216" s="56"/>
      <c r="LBN216" s="56"/>
      <c r="LBO216" s="56"/>
      <c r="LBP216" s="56"/>
      <c r="LBQ216" s="56"/>
      <c r="LBR216" s="56"/>
      <c r="LBS216" s="56"/>
      <c r="LBT216" s="56"/>
      <c r="LBU216" s="56"/>
      <c r="LBV216" s="56"/>
      <c r="LBW216" s="56"/>
      <c r="LBX216" s="56"/>
      <c r="LBY216" s="56"/>
      <c r="LBZ216" s="56"/>
      <c r="LCA216" s="56"/>
      <c r="LCB216" s="56"/>
      <c r="LCC216" s="56"/>
      <c r="LCD216" s="56"/>
      <c r="LCE216" s="56"/>
      <c r="LCF216" s="56"/>
      <c r="LCG216" s="56"/>
      <c r="LCH216" s="56"/>
      <c r="LCI216" s="56"/>
      <c r="LCJ216" s="56"/>
      <c r="LCK216" s="56"/>
      <c r="LCL216" s="56"/>
      <c r="LCM216" s="56"/>
      <c r="LCN216" s="56"/>
      <c r="LCO216" s="56"/>
      <c r="LCP216" s="56"/>
      <c r="LCQ216" s="56"/>
      <c r="LCR216" s="56"/>
      <c r="LCS216" s="56"/>
      <c r="LCT216" s="56"/>
      <c r="LCU216" s="56"/>
      <c r="LCV216" s="56"/>
      <c r="LCW216" s="56"/>
      <c r="LCX216" s="56"/>
      <c r="LCY216" s="56"/>
      <c r="LCZ216" s="56"/>
      <c r="LDA216" s="56"/>
      <c r="LDB216" s="56"/>
      <c r="LDC216" s="56"/>
      <c r="LDD216" s="56"/>
      <c r="LDE216" s="56"/>
      <c r="LDF216" s="56"/>
      <c r="LDG216" s="56"/>
      <c r="LDH216" s="56"/>
      <c r="LDI216" s="56"/>
      <c r="LDJ216" s="56"/>
      <c r="LDK216" s="56"/>
      <c r="LDL216" s="56"/>
      <c r="LDM216" s="56"/>
      <c r="LDN216" s="56"/>
      <c r="LDO216" s="56"/>
      <c r="LDP216" s="56"/>
      <c r="LDQ216" s="56"/>
      <c r="LDR216" s="56"/>
      <c r="LDS216" s="56"/>
      <c r="LDT216" s="56"/>
      <c r="LDU216" s="56"/>
      <c r="LDV216" s="56"/>
      <c r="LDW216" s="56"/>
      <c r="LDX216" s="56"/>
      <c r="LDY216" s="56"/>
      <c r="LDZ216" s="56"/>
      <c r="LEA216" s="56"/>
      <c r="LEB216" s="56"/>
      <c r="LEC216" s="56"/>
      <c r="LED216" s="56"/>
      <c r="LEE216" s="56"/>
      <c r="LEF216" s="56"/>
      <c r="LEG216" s="56"/>
      <c r="LEH216" s="56"/>
      <c r="LEI216" s="56"/>
      <c r="LEJ216" s="56"/>
      <c r="LEK216" s="56"/>
      <c r="LEL216" s="56"/>
      <c r="LEM216" s="56"/>
      <c r="LEN216" s="56"/>
      <c r="LEO216" s="56"/>
      <c r="LEP216" s="56"/>
      <c r="LEQ216" s="56"/>
      <c r="LER216" s="56"/>
      <c r="LES216" s="56"/>
      <c r="LET216" s="56"/>
      <c r="LEU216" s="56"/>
      <c r="LEV216" s="56"/>
      <c r="LEW216" s="56"/>
      <c r="LEX216" s="56"/>
      <c r="LEY216" s="56"/>
      <c r="LEZ216" s="56"/>
      <c r="LFA216" s="56"/>
      <c r="LFB216" s="56"/>
      <c r="LFC216" s="56"/>
      <c r="LFD216" s="56"/>
      <c r="LFE216" s="56"/>
      <c r="LFF216" s="56"/>
      <c r="LFG216" s="56"/>
      <c r="LFH216" s="56"/>
      <c r="LFI216" s="56"/>
      <c r="LFJ216" s="56"/>
      <c r="LFK216" s="56"/>
      <c r="LFL216" s="56"/>
      <c r="LFM216" s="56"/>
      <c r="LFN216" s="56"/>
      <c r="LFO216" s="56"/>
      <c r="LFP216" s="56"/>
      <c r="LFQ216" s="56"/>
      <c r="LFR216" s="56"/>
      <c r="LFS216" s="56"/>
      <c r="LFT216" s="56"/>
      <c r="LFU216" s="56"/>
      <c r="LFV216" s="56"/>
      <c r="LFW216" s="56"/>
      <c r="LFX216" s="56"/>
      <c r="LFY216" s="56"/>
      <c r="LFZ216" s="56"/>
      <c r="LGA216" s="56"/>
      <c r="LGB216" s="56"/>
      <c r="LGC216" s="56"/>
      <c r="LGD216" s="56"/>
      <c r="LGE216" s="56"/>
      <c r="LGF216" s="56"/>
      <c r="LGG216" s="56"/>
      <c r="LGH216" s="56"/>
      <c r="LGI216" s="56"/>
      <c r="LGJ216" s="56"/>
      <c r="LGK216" s="56"/>
      <c r="LGL216" s="56"/>
      <c r="LGM216" s="56"/>
      <c r="LGN216" s="56"/>
      <c r="LGO216" s="56"/>
      <c r="LGP216" s="56"/>
      <c r="LGQ216" s="56"/>
      <c r="LGR216" s="56"/>
      <c r="LGS216" s="56"/>
      <c r="LGT216" s="56"/>
      <c r="LGU216" s="56"/>
      <c r="LGV216" s="56"/>
      <c r="LGW216" s="56"/>
      <c r="LGX216" s="56"/>
      <c r="LGY216" s="56"/>
      <c r="LGZ216" s="56"/>
      <c r="LHA216" s="56"/>
      <c r="LHB216" s="56"/>
      <c r="LHC216" s="56"/>
      <c r="LHD216" s="56"/>
      <c r="LHE216" s="56"/>
      <c r="LHF216" s="56"/>
      <c r="LHG216" s="56"/>
      <c r="LHH216" s="56"/>
      <c r="LHI216" s="56"/>
      <c r="LHJ216" s="56"/>
      <c r="LHK216" s="56"/>
      <c r="LHL216" s="56"/>
      <c r="LHM216" s="56"/>
      <c r="LHN216" s="56"/>
      <c r="LHO216" s="56"/>
      <c r="LHP216" s="56"/>
      <c r="LHQ216" s="56"/>
      <c r="LHR216" s="56"/>
      <c r="LHS216" s="56"/>
      <c r="LHT216" s="56"/>
      <c r="LHU216" s="56"/>
      <c r="LHV216" s="56"/>
      <c r="LHW216" s="56"/>
      <c r="LHX216" s="56"/>
      <c r="LHY216" s="56"/>
      <c r="LHZ216" s="56"/>
      <c r="LIA216" s="56"/>
      <c r="LIB216" s="56"/>
      <c r="LIC216" s="56"/>
      <c r="LID216" s="56"/>
      <c r="LIE216" s="56"/>
      <c r="LIF216" s="56"/>
      <c r="LIG216" s="56"/>
      <c r="LIH216" s="56"/>
      <c r="LII216" s="56"/>
      <c r="LIJ216" s="56"/>
      <c r="LIK216" s="56"/>
      <c r="LIL216" s="56"/>
      <c r="LIM216" s="56"/>
      <c r="LIN216" s="56"/>
      <c r="LIO216" s="56"/>
      <c r="LIP216" s="56"/>
      <c r="LIQ216" s="56"/>
      <c r="LIR216" s="56"/>
      <c r="LIS216" s="56"/>
      <c r="LIT216" s="56"/>
      <c r="LIU216" s="56"/>
      <c r="LIV216" s="56"/>
      <c r="LIW216" s="56"/>
      <c r="LIX216" s="56"/>
      <c r="LIY216" s="56"/>
      <c r="LIZ216" s="56"/>
      <c r="LJA216" s="56"/>
      <c r="LJB216" s="56"/>
      <c r="LJC216" s="56"/>
      <c r="LJD216" s="56"/>
      <c r="LJE216" s="56"/>
      <c r="LJF216" s="56"/>
      <c r="LJG216" s="56"/>
      <c r="LJH216" s="56"/>
      <c r="LJI216" s="56"/>
      <c r="LJJ216" s="56"/>
      <c r="LJK216" s="56"/>
      <c r="LJL216" s="56"/>
      <c r="LJM216" s="56"/>
      <c r="LJN216" s="56"/>
      <c r="LJO216" s="56"/>
      <c r="LJP216" s="56"/>
      <c r="LJQ216" s="56"/>
      <c r="LJR216" s="56"/>
      <c r="LJS216" s="56"/>
      <c r="LJT216" s="56"/>
      <c r="LJU216" s="56"/>
      <c r="LJV216" s="56"/>
      <c r="LJW216" s="56"/>
      <c r="LJX216" s="56"/>
      <c r="LJY216" s="56"/>
      <c r="LJZ216" s="56"/>
      <c r="LKA216" s="56"/>
      <c r="LKB216" s="56"/>
      <c r="LKC216" s="56"/>
      <c r="LKD216" s="56"/>
      <c r="LKE216" s="56"/>
      <c r="LKF216" s="56"/>
      <c r="LKG216" s="56"/>
      <c r="LKH216" s="56"/>
      <c r="LKI216" s="56"/>
      <c r="LKJ216" s="56"/>
      <c r="LKK216" s="56"/>
      <c r="LKL216" s="56"/>
      <c r="LKM216" s="56"/>
      <c r="LKN216" s="56"/>
      <c r="LKO216" s="56"/>
      <c r="LKP216" s="56"/>
      <c r="LKQ216" s="56"/>
      <c r="LKR216" s="56"/>
      <c r="LKS216" s="56"/>
      <c r="LKT216" s="56"/>
      <c r="LKU216" s="56"/>
      <c r="LKV216" s="56"/>
      <c r="LKW216" s="56"/>
      <c r="LKX216" s="56"/>
      <c r="LKY216" s="56"/>
      <c r="LKZ216" s="56"/>
      <c r="LLA216" s="56"/>
      <c r="LLB216" s="56"/>
      <c r="LLC216" s="56"/>
      <c r="LLD216" s="56"/>
      <c r="LLE216" s="56"/>
      <c r="LLF216" s="56"/>
      <c r="LLG216" s="56"/>
      <c r="LLH216" s="56"/>
      <c r="LLI216" s="56"/>
      <c r="LLJ216" s="56"/>
      <c r="LLK216" s="56"/>
      <c r="LLL216" s="56"/>
      <c r="LLM216" s="56"/>
      <c r="LLN216" s="56"/>
      <c r="LLO216" s="56"/>
      <c r="LLP216" s="56"/>
      <c r="LLQ216" s="56"/>
      <c r="LLR216" s="56"/>
      <c r="LLS216" s="56"/>
      <c r="LLT216" s="56"/>
      <c r="LLU216" s="56"/>
      <c r="LLV216" s="56"/>
      <c r="LLW216" s="56"/>
      <c r="LLX216" s="56"/>
      <c r="LLY216" s="56"/>
      <c r="LLZ216" s="56"/>
      <c r="LMA216" s="56"/>
      <c r="LMB216" s="56"/>
      <c r="LMC216" s="56"/>
      <c r="LMD216" s="56"/>
      <c r="LME216" s="56"/>
      <c r="LMF216" s="56"/>
      <c r="LMG216" s="56"/>
      <c r="LMH216" s="56"/>
      <c r="LMI216" s="56"/>
      <c r="LMJ216" s="56"/>
      <c r="LMK216" s="56"/>
      <c r="LML216" s="56"/>
      <c r="LMM216" s="56"/>
      <c r="LMN216" s="56"/>
      <c r="LMO216" s="56"/>
      <c r="LMP216" s="56"/>
      <c r="LMQ216" s="56"/>
      <c r="LMR216" s="56"/>
      <c r="LMS216" s="56"/>
      <c r="LMT216" s="56"/>
      <c r="LMU216" s="56"/>
      <c r="LMV216" s="56"/>
      <c r="LMW216" s="56"/>
      <c r="LMX216" s="56"/>
      <c r="LMY216" s="56"/>
      <c r="LMZ216" s="56"/>
      <c r="LNA216" s="56"/>
      <c r="LNB216" s="56"/>
      <c r="LNC216" s="56"/>
      <c r="LND216" s="56"/>
      <c r="LNE216" s="56"/>
      <c r="LNF216" s="56"/>
      <c r="LNG216" s="56"/>
      <c r="LNH216" s="56"/>
      <c r="LNI216" s="56"/>
      <c r="LNJ216" s="56"/>
      <c r="LNK216" s="56"/>
      <c r="LNL216" s="56"/>
      <c r="LNM216" s="56"/>
      <c r="LNN216" s="56"/>
      <c r="LNO216" s="56"/>
      <c r="LNP216" s="56"/>
      <c r="LNQ216" s="56"/>
      <c r="LNR216" s="56"/>
      <c r="LNS216" s="56"/>
      <c r="LNT216" s="56"/>
      <c r="LNU216" s="56"/>
      <c r="LNV216" s="56"/>
      <c r="LNW216" s="56"/>
      <c r="LNX216" s="56"/>
      <c r="LNY216" s="56"/>
      <c r="LNZ216" s="56"/>
      <c r="LOA216" s="56"/>
      <c r="LOB216" s="56"/>
      <c r="LOC216" s="56"/>
      <c r="LOD216" s="56"/>
      <c r="LOE216" s="56"/>
      <c r="LOF216" s="56"/>
      <c r="LOG216" s="56"/>
      <c r="LOH216" s="56"/>
      <c r="LOI216" s="56"/>
      <c r="LOJ216" s="56"/>
      <c r="LOK216" s="56"/>
      <c r="LOL216" s="56"/>
      <c r="LOM216" s="56"/>
      <c r="LON216" s="56"/>
      <c r="LOO216" s="56"/>
      <c r="LOP216" s="56"/>
      <c r="LOQ216" s="56"/>
      <c r="LOR216" s="56"/>
      <c r="LOS216" s="56"/>
      <c r="LOT216" s="56"/>
      <c r="LOU216" s="56"/>
      <c r="LOV216" s="56"/>
      <c r="LOW216" s="56"/>
      <c r="LOX216" s="56"/>
      <c r="LOY216" s="56"/>
      <c r="LOZ216" s="56"/>
      <c r="LPA216" s="56"/>
      <c r="LPB216" s="56"/>
      <c r="LPC216" s="56"/>
      <c r="LPD216" s="56"/>
      <c r="LPE216" s="56"/>
      <c r="LPF216" s="56"/>
      <c r="LPG216" s="56"/>
      <c r="LPH216" s="56"/>
      <c r="LPI216" s="56"/>
      <c r="LPJ216" s="56"/>
      <c r="LPK216" s="56"/>
      <c r="LPL216" s="56"/>
      <c r="LPM216" s="56"/>
      <c r="LPN216" s="56"/>
      <c r="LPO216" s="56"/>
      <c r="LPP216" s="56"/>
      <c r="LPQ216" s="56"/>
      <c r="LPR216" s="56"/>
      <c r="LPS216" s="56"/>
      <c r="LPT216" s="56"/>
      <c r="LPU216" s="56"/>
      <c r="LPV216" s="56"/>
      <c r="LPW216" s="56"/>
      <c r="LPX216" s="56"/>
      <c r="LPY216" s="56"/>
      <c r="LPZ216" s="56"/>
      <c r="LQA216" s="56"/>
      <c r="LQB216" s="56"/>
      <c r="LQC216" s="56"/>
      <c r="LQD216" s="56"/>
      <c r="LQE216" s="56"/>
      <c r="LQF216" s="56"/>
      <c r="LQG216" s="56"/>
      <c r="LQH216" s="56"/>
      <c r="LQI216" s="56"/>
      <c r="LQJ216" s="56"/>
      <c r="LQK216" s="56"/>
      <c r="LQL216" s="56"/>
      <c r="LQM216" s="56"/>
      <c r="LQN216" s="56"/>
      <c r="LQO216" s="56"/>
      <c r="LQP216" s="56"/>
      <c r="LQQ216" s="56"/>
      <c r="LQR216" s="56"/>
      <c r="LQS216" s="56"/>
      <c r="LQT216" s="56"/>
      <c r="LQU216" s="56"/>
      <c r="LQV216" s="56"/>
      <c r="LQW216" s="56"/>
      <c r="LQX216" s="56"/>
      <c r="LQY216" s="56"/>
      <c r="LQZ216" s="56"/>
      <c r="LRA216" s="56"/>
      <c r="LRB216" s="56"/>
      <c r="LRC216" s="56"/>
      <c r="LRD216" s="56"/>
      <c r="LRE216" s="56"/>
      <c r="LRF216" s="56"/>
      <c r="LRG216" s="56"/>
      <c r="LRH216" s="56"/>
      <c r="LRI216" s="56"/>
      <c r="LRJ216" s="56"/>
      <c r="LRK216" s="56"/>
      <c r="LRL216" s="56"/>
      <c r="LRM216" s="56"/>
      <c r="LRN216" s="56"/>
      <c r="LRO216" s="56"/>
      <c r="LRP216" s="56"/>
      <c r="LRQ216" s="56"/>
      <c r="LRR216" s="56"/>
      <c r="LRS216" s="56"/>
      <c r="LRT216" s="56"/>
      <c r="LRU216" s="56"/>
      <c r="LRV216" s="56"/>
      <c r="LRW216" s="56"/>
      <c r="LRX216" s="56"/>
      <c r="LRY216" s="56"/>
      <c r="LRZ216" s="56"/>
      <c r="LSA216" s="56"/>
      <c r="LSB216" s="56"/>
      <c r="LSC216" s="56"/>
      <c r="LSD216" s="56"/>
      <c r="LSE216" s="56"/>
      <c r="LSF216" s="56"/>
      <c r="LSG216" s="56"/>
      <c r="LSH216" s="56"/>
      <c r="LSI216" s="56"/>
      <c r="LSJ216" s="56"/>
      <c r="LSK216" s="56"/>
      <c r="LSL216" s="56"/>
      <c r="LSM216" s="56"/>
      <c r="LSN216" s="56"/>
      <c r="LSO216" s="56"/>
      <c r="LSP216" s="56"/>
      <c r="LSQ216" s="56"/>
      <c r="LSR216" s="56"/>
      <c r="LSS216" s="56"/>
      <c r="LST216" s="56"/>
      <c r="LSU216" s="56"/>
      <c r="LSV216" s="56"/>
      <c r="LSW216" s="56"/>
      <c r="LSX216" s="56"/>
      <c r="LSY216" s="56"/>
      <c r="LSZ216" s="56"/>
      <c r="LTA216" s="56"/>
      <c r="LTB216" s="56"/>
      <c r="LTC216" s="56"/>
      <c r="LTD216" s="56"/>
      <c r="LTE216" s="56"/>
      <c r="LTF216" s="56"/>
      <c r="LTG216" s="56"/>
      <c r="LTH216" s="56"/>
      <c r="LTI216" s="56"/>
      <c r="LTJ216" s="56"/>
      <c r="LTK216" s="56"/>
      <c r="LTL216" s="56"/>
      <c r="LTM216" s="56"/>
      <c r="LTN216" s="56"/>
      <c r="LTO216" s="56"/>
      <c r="LTP216" s="56"/>
      <c r="LTQ216" s="56"/>
      <c r="LTR216" s="56"/>
      <c r="LTS216" s="56"/>
      <c r="LTT216" s="56"/>
      <c r="LTU216" s="56"/>
      <c r="LTV216" s="56"/>
      <c r="LTW216" s="56"/>
      <c r="LTX216" s="56"/>
      <c r="LTY216" s="56"/>
      <c r="LTZ216" s="56"/>
      <c r="LUA216" s="56"/>
      <c r="LUB216" s="56"/>
      <c r="LUC216" s="56"/>
      <c r="LUD216" s="56"/>
      <c r="LUE216" s="56"/>
      <c r="LUF216" s="56"/>
      <c r="LUG216" s="56"/>
      <c r="LUH216" s="56"/>
      <c r="LUI216" s="56"/>
      <c r="LUJ216" s="56"/>
      <c r="LUK216" s="56"/>
      <c r="LUL216" s="56"/>
      <c r="LUM216" s="56"/>
      <c r="LUN216" s="56"/>
      <c r="LUO216" s="56"/>
      <c r="LUP216" s="56"/>
      <c r="LUQ216" s="56"/>
      <c r="LUR216" s="56"/>
      <c r="LUS216" s="56"/>
      <c r="LUT216" s="56"/>
      <c r="LUU216" s="56"/>
      <c r="LUV216" s="56"/>
      <c r="LUW216" s="56"/>
      <c r="LUX216" s="56"/>
      <c r="LUY216" s="56"/>
      <c r="LUZ216" s="56"/>
      <c r="LVA216" s="56"/>
      <c r="LVB216" s="56"/>
      <c r="LVC216" s="56"/>
      <c r="LVD216" s="56"/>
      <c r="LVE216" s="56"/>
      <c r="LVF216" s="56"/>
      <c r="LVG216" s="56"/>
      <c r="LVH216" s="56"/>
      <c r="LVI216" s="56"/>
      <c r="LVJ216" s="56"/>
      <c r="LVK216" s="56"/>
      <c r="LVL216" s="56"/>
      <c r="LVM216" s="56"/>
      <c r="LVN216" s="56"/>
      <c r="LVO216" s="56"/>
      <c r="LVP216" s="56"/>
      <c r="LVQ216" s="56"/>
      <c r="LVR216" s="56"/>
      <c r="LVS216" s="56"/>
      <c r="LVT216" s="56"/>
      <c r="LVU216" s="56"/>
      <c r="LVV216" s="56"/>
      <c r="LVW216" s="56"/>
      <c r="LVX216" s="56"/>
      <c r="LVY216" s="56"/>
      <c r="LVZ216" s="56"/>
      <c r="LWA216" s="56"/>
      <c r="LWB216" s="56"/>
      <c r="LWC216" s="56"/>
      <c r="LWD216" s="56"/>
      <c r="LWE216" s="56"/>
      <c r="LWF216" s="56"/>
      <c r="LWG216" s="56"/>
      <c r="LWH216" s="56"/>
      <c r="LWI216" s="56"/>
      <c r="LWJ216" s="56"/>
      <c r="LWK216" s="56"/>
      <c r="LWL216" s="56"/>
      <c r="LWM216" s="56"/>
      <c r="LWN216" s="56"/>
      <c r="LWO216" s="56"/>
      <c r="LWP216" s="56"/>
      <c r="LWQ216" s="56"/>
      <c r="LWR216" s="56"/>
      <c r="LWS216" s="56"/>
      <c r="LWT216" s="56"/>
      <c r="LWU216" s="56"/>
      <c r="LWV216" s="56"/>
      <c r="LWW216" s="56"/>
      <c r="LWX216" s="56"/>
      <c r="LWY216" s="56"/>
      <c r="LWZ216" s="56"/>
      <c r="LXA216" s="56"/>
      <c r="LXB216" s="56"/>
      <c r="LXC216" s="56"/>
      <c r="LXD216" s="56"/>
      <c r="LXE216" s="56"/>
      <c r="LXF216" s="56"/>
      <c r="LXG216" s="56"/>
      <c r="LXH216" s="56"/>
      <c r="LXI216" s="56"/>
      <c r="LXJ216" s="56"/>
      <c r="LXK216" s="56"/>
      <c r="LXL216" s="56"/>
      <c r="LXM216" s="56"/>
      <c r="LXN216" s="56"/>
      <c r="LXO216" s="56"/>
      <c r="LXP216" s="56"/>
      <c r="LXQ216" s="56"/>
      <c r="LXR216" s="56"/>
      <c r="LXS216" s="56"/>
      <c r="LXT216" s="56"/>
      <c r="LXU216" s="56"/>
      <c r="LXV216" s="56"/>
      <c r="LXW216" s="56"/>
      <c r="LXX216" s="56"/>
      <c r="LXY216" s="56"/>
      <c r="LXZ216" s="56"/>
      <c r="LYA216" s="56"/>
      <c r="LYB216" s="56"/>
      <c r="LYC216" s="56"/>
      <c r="LYD216" s="56"/>
      <c r="LYE216" s="56"/>
      <c r="LYF216" s="56"/>
      <c r="LYG216" s="56"/>
      <c r="LYH216" s="56"/>
      <c r="LYI216" s="56"/>
      <c r="LYJ216" s="56"/>
      <c r="LYK216" s="56"/>
      <c r="LYL216" s="56"/>
      <c r="LYM216" s="56"/>
      <c r="LYN216" s="56"/>
      <c r="LYO216" s="56"/>
      <c r="LYP216" s="56"/>
      <c r="LYQ216" s="56"/>
      <c r="LYR216" s="56"/>
      <c r="LYS216" s="56"/>
      <c r="LYT216" s="56"/>
      <c r="LYU216" s="56"/>
      <c r="LYV216" s="56"/>
      <c r="LYW216" s="56"/>
      <c r="LYX216" s="56"/>
      <c r="LYY216" s="56"/>
      <c r="LYZ216" s="56"/>
      <c r="LZA216" s="56"/>
      <c r="LZB216" s="56"/>
      <c r="LZC216" s="56"/>
      <c r="LZD216" s="56"/>
      <c r="LZE216" s="56"/>
      <c r="LZF216" s="56"/>
      <c r="LZG216" s="56"/>
      <c r="LZH216" s="56"/>
      <c r="LZI216" s="56"/>
      <c r="LZJ216" s="56"/>
      <c r="LZK216" s="56"/>
      <c r="LZL216" s="56"/>
      <c r="LZM216" s="56"/>
      <c r="LZN216" s="56"/>
      <c r="LZO216" s="56"/>
      <c r="LZP216" s="56"/>
      <c r="LZQ216" s="56"/>
      <c r="LZR216" s="56"/>
      <c r="LZS216" s="56"/>
      <c r="LZT216" s="56"/>
      <c r="LZU216" s="56"/>
      <c r="LZV216" s="56"/>
      <c r="LZW216" s="56"/>
      <c r="LZX216" s="56"/>
      <c r="LZY216" s="56"/>
      <c r="LZZ216" s="56"/>
      <c r="MAA216" s="56"/>
      <c r="MAB216" s="56"/>
      <c r="MAC216" s="56"/>
      <c r="MAD216" s="56"/>
      <c r="MAE216" s="56"/>
      <c r="MAF216" s="56"/>
      <c r="MAG216" s="56"/>
      <c r="MAH216" s="56"/>
      <c r="MAI216" s="56"/>
      <c r="MAJ216" s="56"/>
      <c r="MAK216" s="56"/>
      <c r="MAL216" s="56"/>
      <c r="MAM216" s="56"/>
      <c r="MAN216" s="56"/>
      <c r="MAO216" s="56"/>
      <c r="MAP216" s="56"/>
      <c r="MAQ216" s="56"/>
      <c r="MAR216" s="56"/>
      <c r="MAS216" s="56"/>
      <c r="MAT216" s="56"/>
      <c r="MAU216" s="56"/>
      <c r="MAV216" s="56"/>
      <c r="MAW216" s="56"/>
      <c r="MAX216" s="56"/>
      <c r="MAY216" s="56"/>
      <c r="MAZ216" s="56"/>
      <c r="MBA216" s="56"/>
      <c r="MBB216" s="56"/>
      <c r="MBC216" s="56"/>
      <c r="MBD216" s="56"/>
      <c r="MBE216" s="56"/>
      <c r="MBF216" s="56"/>
      <c r="MBG216" s="56"/>
      <c r="MBH216" s="56"/>
      <c r="MBI216" s="56"/>
      <c r="MBJ216" s="56"/>
      <c r="MBK216" s="56"/>
      <c r="MBL216" s="56"/>
      <c r="MBM216" s="56"/>
      <c r="MBN216" s="56"/>
      <c r="MBO216" s="56"/>
      <c r="MBP216" s="56"/>
      <c r="MBQ216" s="56"/>
      <c r="MBR216" s="56"/>
      <c r="MBS216" s="56"/>
      <c r="MBT216" s="56"/>
      <c r="MBU216" s="56"/>
      <c r="MBV216" s="56"/>
      <c r="MBW216" s="56"/>
      <c r="MBX216" s="56"/>
      <c r="MBY216" s="56"/>
      <c r="MBZ216" s="56"/>
      <c r="MCA216" s="56"/>
      <c r="MCB216" s="56"/>
      <c r="MCC216" s="56"/>
      <c r="MCD216" s="56"/>
      <c r="MCE216" s="56"/>
      <c r="MCF216" s="56"/>
      <c r="MCG216" s="56"/>
      <c r="MCH216" s="56"/>
      <c r="MCI216" s="56"/>
      <c r="MCJ216" s="56"/>
      <c r="MCK216" s="56"/>
      <c r="MCL216" s="56"/>
      <c r="MCM216" s="56"/>
      <c r="MCN216" s="56"/>
      <c r="MCO216" s="56"/>
      <c r="MCP216" s="56"/>
      <c r="MCQ216" s="56"/>
      <c r="MCR216" s="56"/>
      <c r="MCS216" s="56"/>
      <c r="MCT216" s="56"/>
      <c r="MCU216" s="56"/>
      <c r="MCV216" s="56"/>
      <c r="MCW216" s="56"/>
      <c r="MCX216" s="56"/>
      <c r="MCY216" s="56"/>
      <c r="MCZ216" s="56"/>
      <c r="MDA216" s="56"/>
      <c r="MDB216" s="56"/>
      <c r="MDC216" s="56"/>
      <c r="MDD216" s="56"/>
      <c r="MDE216" s="56"/>
      <c r="MDF216" s="56"/>
      <c r="MDG216" s="56"/>
      <c r="MDH216" s="56"/>
      <c r="MDI216" s="56"/>
      <c r="MDJ216" s="56"/>
      <c r="MDK216" s="56"/>
      <c r="MDL216" s="56"/>
      <c r="MDM216" s="56"/>
      <c r="MDN216" s="56"/>
      <c r="MDO216" s="56"/>
      <c r="MDP216" s="56"/>
      <c r="MDQ216" s="56"/>
      <c r="MDR216" s="56"/>
      <c r="MDS216" s="56"/>
      <c r="MDT216" s="56"/>
      <c r="MDU216" s="56"/>
      <c r="MDV216" s="56"/>
      <c r="MDW216" s="56"/>
      <c r="MDX216" s="56"/>
      <c r="MDY216" s="56"/>
      <c r="MDZ216" s="56"/>
      <c r="MEA216" s="56"/>
      <c r="MEB216" s="56"/>
      <c r="MEC216" s="56"/>
      <c r="MED216" s="56"/>
      <c r="MEE216" s="56"/>
      <c r="MEF216" s="56"/>
      <c r="MEG216" s="56"/>
      <c r="MEH216" s="56"/>
      <c r="MEI216" s="56"/>
      <c r="MEJ216" s="56"/>
      <c r="MEK216" s="56"/>
      <c r="MEL216" s="56"/>
      <c r="MEM216" s="56"/>
      <c r="MEN216" s="56"/>
      <c r="MEO216" s="56"/>
      <c r="MEP216" s="56"/>
      <c r="MEQ216" s="56"/>
      <c r="MER216" s="56"/>
      <c r="MES216" s="56"/>
      <c r="MET216" s="56"/>
      <c r="MEU216" s="56"/>
      <c r="MEV216" s="56"/>
      <c r="MEW216" s="56"/>
      <c r="MEX216" s="56"/>
      <c r="MEY216" s="56"/>
      <c r="MEZ216" s="56"/>
      <c r="MFA216" s="56"/>
      <c r="MFB216" s="56"/>
      <c r="MFC216" s="56"/>
      <c r="MFD216" s="56"/>
      <c r="MFE216" s="56"/>
      <c r="MFF216" s="56"/>
      <c r="MFG216" s="56"/>
      <c r="MFH216" s="56"/>
      <c r="MFI216" s="56"/>
      <c r="MFJ216" s="56"/>
      <c r="MFK216" s="56"/>
      <c r="MFL216" s="56"/>
      <c r="MFM216" s="56"/>
      <c r="MFN216" s="56"/>
      <c r="MFO216" s="56"/>
      <c r="MFP216" s="56"/>
      <c r="MFQ216" s="56"/>
      <c r="MFR216" s="56"/>
      <c r="MFS216" s="56"/>
      <c r="MFT216" s="56"/>
      <c r="MFU216" s="56"/>
      <c r="MFV216" s="56"/>
      <c r="MFW216" s="56"/>
      <c r="MFX216" s="56"/>
      <c r="MFY216" s="56"/>
      <c r="MFZ216" s="56"/>
      <c r="MGA216" s="56"/>
      <c r="MGB216" s="56"/>
      <c r="MGC216" s="56"/>
      <c r="MGD216" s="56"/>
      <c r="MGE216" s="56"/>
      <c r="MGF216" s="56"/>
      <c r="MGG216" s="56"/>
      <c r="MGH216" s="56"/>
      <c r="MGI216" s="56"/>
      <c r="MGJ216" s="56"/>
      <c r="MGK216" s="56"/>
      <c r="MGL216" s="56"/>
      <c r="MGM216" s="56"/>
      <c r="MGN216" s="56"/>
      <c r="MGO216" s="56"/>
      <c r="MGP216" s="56"/>
      <c r="MGQ216" s="56"/>
      <c r="MGR216" s="56"/>
      <c r="MGS216" s="56"/>
      <c r="MGT216" s="56"/>
      <c r="MGU216" s="56"/>
      <c r="MGV216" s="56"/>
      <c r="MGW216" s="56"/>
      <c r="MGX216" s="56"/>
      <c r="MGY216" s="56"/>
      <c r="MGZ216" s="56"/>
      <c r="MHA216" s="56"/>
      <c r="MHB216" s="56"/>
      <c r="MHC216" s="56"/>
      <c r="MHD216" s="56"/>
      <c r="MHE216" s="56"/>
      <c r="MHF216" s="56"/>
      <c r="MHG216" s="56"/>
      <c r="MHH216" s="56"/>
      <c r="MHI216" s="56"/>
      <c r="MHJ216" s="56"/>
      <c r="MHK216" s="56"/>
      <c r="MHL216" s="56"/>
      <c r="MHM216" s="56"/>
      <c r="MHN216" s="56"/>
      <c r="MHO216" s="56"/>
      <c r="MHP216" s="56"/>
      <c r="MHQ216" s="56"/>
      <c r="MHR216" s="56"/>
      <c r="MHS216" s="56"/>
      <c r="MHT216" s="56"/>
      <c r="MHU216" s="56"/>
      <c r="MHV216" s="56"/>
      <c r="MHW216" s="56"/>
      <c r="MHX216" s="56"/>
      <c r="MHY216" s="56"/>
      <c r="MHZ216" s="56"/>
      <c r="MIA216" s="56"/>
      <c r="MIB216" s="56"/>
      <c r="MIC216" s="56"/>
      <c r="MID216" s="56"/>
      <c r="MIE216" s="56"/>
      <c r="MIF216" s="56"/>
      <c r="MIG216" s="56"/>
      <c r="MIH216" s="56"/>
      <c r="MII216" s="56"/>
      <c r="MIJ216" s="56"/>
      <c r="MIK216" s="56"/>
      <c r="MIL216" s="56"/>
      <c r="MIM216" s="56"/>
      <c r="MIN216" s="56"/>
      <c r="MIO216" s="56"/>
      <c r="MIP216" s="56"/>
      <c r="MIQ216" s="56"/>
      <c r="MIR216" s="56"/>
      <c r="MIS216" s="56"/>
      <c r="MIT216" s="56"/>
      <c r="MIU216" s="56"/>
      <c r="MIV216" s="56"/>
      <c r="MIW216" s="56"/>
      <c r="MIX216" s="56"/>
      <c r="MIY216" s="56"/>
      <c r="MIZ216" s="56"/>
      <c r="MJA216" s="56"/>
      <c r="MJB216" s="56"/>
      <c r="MJC216" s="56"/>
      <c r="MJD216" s="56"/>
      <c r="MJE216" s="56"/>
      <c r="MJF216" s="56"/>
      <c r="MJG216" s="56"/>
      <c r="MJH216" s="56"/>
      <c r="MJI216" s="56"/>
      <c r="MJJ216" s="56"/>
      <c r="MJK216" s="56"/>
      <c r="MJL216" s="56"/>
      <c r="MJM216" s="56"/>
      <c r="MJN216" s="56"/>
      <c r="MJO216" s="56"/>
      <c r="MJP216" s="56"/>
      <c r="MJQ216" s="56"/>
      <c r="MJR216" s="56"/>
      <c r="MJS216" s="56"/>
      <c r="MJT216" s="56"/>
      <c r="MJU216" s="56"/>
      <c r="MJV216" s="56"/>
      <c r="MJW216" s="56"/>
      <c r="MJX216" s="56"/>
      <c r="MJY216" s="56"/>
      <c r="MJZ216" s="56"/>
      <c r="MKA216" s="56"/>
      <c r="MKB216" s="56"/>
      <c r="MKC216" s="56"/>
      <c r="MKD216" s="56"/>
      <c r="MKE216" s="56"/>
      <c r="MKF216" s="56"/>
      <c r="MKG216" s="56"/>
      <c r="MKH216" s="56"/>
      <c r="MKI216" s="56"/>
      <c r="MKJ216" s="56"/>
      <c r="MKK216" s="56"/>
      <c r="MKL216" s="56"/>
      <c r="MKM216" s="56"/>
      <c r="MKN216" s="56"/>
      <c r="MKO216" s="56"/>
      <c r="MKP216" s="56"/>
      <c r="MKQ216" s="56"/>
      <c r="MKR216" s="56"/>
      <c r="MKS216" s="56"/>
      <c r="MKT216" s="56"/>
      <c r="MKU216" s="56"/>
      <c r="MKV216" s="56"/>
      <c r="MKW216" s="56"/>
      <c r="MKX216" s="56"/>
      <c r="MKY216" s="56"/>
      <c r="MKZ216" s="56"/>
      <c r="MLA216" s="56"/>
      <c r="MLB216" s="56"/>
      <c r="MLC216" s="56"/>
      <c r="MLD216" s="56"/>
      <c r="MLE216" s="56"/>
      <c r="MLF216" s="56"/>
      <c r="MLG216" s="56"/>
      <c r="MLH216" s="56"/>
      <c r="MLI216" s="56"/>
      <c r="MLJ216" s="56"/>
      <c r="MLK216" s="56"/>
      <c r="MLL216" s="56"/>
      <c r="MLM216" s="56"/>
      <c r="MLN216" s="56"/>
      <c r="MLO216" s="56"/>
      <c r="MLP216" s="56"/>
      <c r="MLQ216" s="56"/>
      <c r="MLR216" s="56"/>
      <c r="MLS216" s="56"/>
      <c r="MLT216" s="56"/>
      <c r="MLU216" s="56"/>
      <c r="MLV216" s="56"/>
      <c r="MLW216" s="56"/>
      <c r="MLX216" s="56"/>
      <c r="MLY216" s="56"/>
      <c r="MLZ216" s="56"/>
      <c r="MMA216" s="56"/>
      <c r="MMB216" s="56"/>
      <c r="MMC216" s="56"/>
      <c r="MMD216" s="56"/>
      <c r="MME216" s="56"/>
      <c r="MMF216" s="56"/>
      <c r="MMG216" s="56"/>
      <c r="MMH216" s="56"/>
      <c r="MMI216" s="56"/>
      <c r="MMJ216" s="56"/>
      <c r="MMK216" s="56"/>
      <c r="MML216" s="56"/>
      <c r="MMM216" s="56"/>
      <c r="MMN216" s="56"/>
      <c r="MMO216" s="56"/>
      <c r="MMP216" s="56"/>
      <c r="MMQ216" s="56"/>
      <c r="MMR216" s="56"/>
      <c r="MMS216" s="56"/>
      <c r="MMT216" s="56"/>
      <c r="MMU216" s="56"/>
      <c r="MMV216" s="56"/>
      <c r="MMW216" s="56"/>
      <c r="MMX216" s="56"/>
      <c r="MMY216" s="56"/>
      <c r="MMZ216" s="56"/>
      <c r="MNA216" s="56"/>
      <c r="MNB216" s="56"/>
      <c r="MNC216" s="56"/>
      <c r="MND216" s="56"/>
      <c r="MNE216" s="56"/>
      <c r="MNF216" s="56"/>
      <c r="MNG216" s="56"/>
      <c r="MNH216" s="56"/>
      <c r="MNI216" s="56"/>
      <c r="MNJ216" s="56"/>
      <c r="MNK216" s="56"/>
      <c r="MNL216" s="56"/>
      <c r="MNM216" s="56"/>
      <c r="MNN216" s="56"/>
      <c r="MNO216" s="56"/>
      <c r="MNP216" s="56"/>
      <c r="MNQ216" s="56"/>
      <c r="MNR216" s="56"/>
      <c r="MNS216" s="56"/>
      <c r="MNT216" s="56"/>
      <c r="MNU216" s="56"/>
      <c r="MNV216" s="56"/>
      <c r="MNW216" s="56"/>
      <c r="MNX216" s="56"/>
      <c r="MNY216" s="56"/>
      <c r="MNZ216" s="56"/>
      <c r="MOA216" s="56"/>
      <c r="MOB216" s="56"/>
      <c r="MOC216" s="56"/>
      <c r="MOD216" s="56"/>
      <c r="MOE216" s="56"/>
      <c r="MOF216" s="56"/>
      <c r="MOG216" s="56"/>
      <c r="MOH216" s="56"/>
      <c r="MOI216" s="56"/>
      <c r="MOJ216" s="56"/>
      <c r="MOK216" s="56"/>
      <c r="MOL216" s="56"/>
      <c r="MOM216" s="56"/>
      <c r="MON216" s="56"/>
      <c r="MOO216" s="56"/>
      <c r="MOP216" s="56"/>
      <c r="MOQ216" s="56"/>
      <c r="MOR216" s="56"/>
      <c r="MOS216" s="56"/>
      <c r="MOT216" s="56"/>
      <c r="MOU216" s="56"/>
      <c r="MOV216" s="56"/>
      <c r="MOW216" s="56"/>
      <c r="MOX216" s="56"/>
      <c r="MOY216" s="56"/>
      <c r="MOZ216" s="56"/>
      <c r="MPA216" s="56"/>
      <c r="MPB216" s="56"/>
      <c r="MPC216" s="56"/>
      <c r="MPD216" s="56"/>
      <c r="MPE216" s="56"/>
      <c r="MPF216" s="56"/>
      <c r="MPG216" s="56"/>
      <c r="MPH216" s="56"/>
      <c r="MPI216" s="56"/>
      <c r="MPJ216" s="56"/>
      <c r="MPK216" s="56"/>
      <c r="MPL216" s="56"/>
      <c r="MPM216" s="56"/>
      <c r="MPN216" s="56"/>
      <c r="MPO216" s="56"/>
      <c r="MPP216" s="56"/>
      <c r="MPQ216" s="56"/>
      <c r="MPR216" s="56"/>
      <c r="MPS216" s="56"/>
      <c r="MPT216" s="56"/>
      <c r="MPU216" s="56"/>
      <c r="MPV216" s="56"/>
      <c r="MPW216" s="56"/>
      <c r="MPX216" s="56"/>
      <c r="MPY216" s="56"/>
      <c r="MPZ216" s="56"/>
      <c r="MQA216" s="56"/>
      <c r="MQB216" s="56"/>
      <c r="MQC216" s="56"/>
      <c r="MQD216" s="56"/>
      <c r="MQE216" s="56"/>
      <c r="MQF216" s="56"/>
      <c r="MQG216" s="56"/>
      <c r="MQH216" s="56"/>
      <c r="MQI216" s="56"/>
      <c r="MQJ216" s="56"/>
      <c r="MQK216" s="56"/>
      <c r="MQL216" s="56"/>
      <c r="MQM216" s="56"/>
      <c r="MQN216" s="56"/>
      <c r="MQO216" s="56"/>
      <c r="MQP216" s="56"/>
      <c r="MQQ216" s="56"/>
      <c r="MQR216" s="56"/>
      <c r="MQS216" s="56"/>
      <c r="MQT216" s="56"/>
      <c r="MQU216" s="56"/>
      <c r="MQV216" s="56"/>
      <c r="MQW216" s="56"/>
      <c r="MQX216" s="56"/>
      <c r="MQY216" s="56"/>
      <c r="MQZ216" s="56"/>
      <c r="MRA216" s="56"/>
      <c r="MRB216" s="56"/>
      <c r="MRC216" s="56"/>
      <c r="MRD216" s="56"/>
      <c r="MRE216" s="56"/>
      <c r="MRF216" s="56"/>
      <c r="MRG216" s="56"/>
      <c r="MRH216" s="56"/>
      <c r="MRI216" s="56"/>
      <c r="MRJ216" s="56"/>
      <c r="MRK216" s="56"/>
      <c r="MRL216" s="56"/>
      <c r="MRM216" s="56"/>
      <c r="MRN216" s="56"/>
      <c r="MRO216" s="56"/>
      <c r="MRP216" s="56"/>
      <c r="MRQ216" s="56"/>
      <c r="MRR216" s="56"/>
      <c r="MRS216" s="56"/>
      <c r="MRT216" s="56"/>
      <c r="MRU216" s="56"/>
      <c r="MRV216" s="56"/>
      <c r="MRW216" s="56"/>
      <c r="MRX216" s="56"/>
      <c r="MRY216" s="56"/>
      <c r="MRZ216" s="56"/>
      <c r="MSA216" s="56"/>
      <c r="MSB216" s="56"/>
      <c r="MSC216" s="56"/>
      <c r="MSD216" s="56"/>
      <c r="MSE216" s="56"/>
      <c r="MSF216" s="56"/>
      <c r="MSG216" s="56"/>
      <c r="MSH216" s="56"/>
      <c r="MSI216" s="56"/>
      <c r="MSJ216" s="56"/>
      <c r="MSK216" s="56"/>
      <c r="MSL216" s="56"/>
      <c r="MSM216" s="56"/>
      <c r="MSN216" s="56"/>
      <c r="MSO216" s="56"/>
      <c r="MSP216" s="56"/>
      <c r="MSQ216" s="56"/>
      <c r="MSR216" s="56"/>
      <c r="MSS216" s="56"/>
      <c r="MST216" s="56"/>
      <c r="MSU216" s="56"/>
      <c r="MSV216" s="56"/>
      <c r="MSW216" s="56"/>
      <c r="MSX216" s="56"/>
      <c r="MSY216" s="56"/>
      <c r="MSZ216" s="56"/>
      <c r="MTA216" s="56"/>
      <c r="MTB216" s="56"/>
      <c r="MTC216" s="56"/>
      <c r="MTD216" s="56"/>
      <c r="MTE216" s="56"/>
      <c r="MTF216" s="56"/>
      <c r="MTG216" s="56"/>
      <c r="MTH216" s="56"/>
      <c r="MTI216" s="56"/>
      <c r="MTJ216" s="56"/>
      <c r="MTK216" s="56"/>
      <c r="MTL216" s="56"/>
      <c r="MTM216" s="56"/>
      <c r="MTN216" s="56"/>
      <c r="MTO216" s="56"/>
      <c r="MTP216" s="56"/>
      <c r="MTQ216" s="56"/>
      <c r="MTR216" s="56"/>
      <c r="MTS216" s="56"/>
      <c r="MTT216" s="56"/>
      <c r="MTU216" s="56"/>
      <c r="MTV216" s="56"/>
      <c r="MTW216" s="56"/>
      <c r="MTX216" s="56"/>
      <c r="MTY216" s="56"/>
      <c r="MTZ216" s="56"/>
      <c r="MUA216" s="56"/>
      <c r="MUB216" s="56"/>
      <c r="MUC216" s="56"/>
      <c r="MUD216" s="56"/>
      <c r="MUE216" s="56"/>
      <c r="MUF216" s="56"/>
      <c r="MUG216" s="56"/>
      <c r="MUH216" s="56"/>
      <c r="MUI216" s="56"/>
      <c r="MUJ216" s="56"/>
      <c r="MUK216" s="56"/>
      <c r="MUL216" s="56"/>
      <c r="MUM216" s="56"/>
      <c r="MUN216" s="56"/>
      <c r="MUO216" s="56"/>
      <c r="MUP216" s="56"/>
      <c r="MUQ216" s="56"/>
      <c r="MUR216" s="56"/>
      <c r="MUS216" s="56"/>
      <c r="MUT216" s="56"/>
      <c r="MUU216" s="56"/>
      <c r="MUV216" s="56"/>
      <c r="MUW216" s="56"/>
      <c r="MUX216" s="56"/>
      <c r="MUY216" s="56"/>
      <c r="MUZ216" s="56"/>
      <c r="MVA216" s="56"/>
      <c r="MVB216" s="56"/>
      <c r="MVC216" s="56"/>
      <c r="MVD216" s="56"/>
      <c r="MVE216" s="56"/>
      <c r="MVF216" s="56"/>
      <c r="MVG216" s="56"/>
      <c r="MVH216" s="56"/>
      <c r="MVI216" s="56"/>
      <c r="MVJ216" s="56"/>
      <c r="MVK216" s="56"/>
      <c r="MVL216" s="56"/>
      <c r="MVM216" s="56"/>
      <c r="MVN216" s="56"/>
      <c r="MVO216" s="56"/>
      <c r="MVP216" s="56"/>
      <c r="MVQ216" s="56"/>
      <c r="MVR216" s="56"/>
      <c r="MVS216" s="56"/>
      <c r="MVT216" s="56"/>
      <c r="MVU216" s="56"/>
      <c r="MVV216" s="56"/>
      <c r="MVW216" s="56"/>
      <c r="MVX216" s="56"/>
      <c r="MVY216" s="56"/>
      <c r="MVZ216" s="56"/>
      <c r="MWA216" s="56"/>
      <c r="MWB216" s="56"/>
      <c r="MWC216" s="56"/>
      <c r="MWD216" s="56"/>
      <c r="MWE216" s="56"/>
      <c r="MWF216" s="56"/>
      <c r="MWG216" s="56"/>
      <c r="MWH216" s="56"/>
      <c r="MWI216" s="56"/>
      <c r="MWJ216" s="56"/>
      <c r="MWK216" s="56"/>
      <c r="MWL216" s="56"/>
      <c r="MWM216" s="56"/>
      <c r="MWN216" s="56"/>
      <c r="MWO216" s="56"/>
      <c r="MWP216" s="56"/>
      <c r="MWQ216" s="56"/>
      <c r="MWR216" s="56"/>
      <c r="MWS216" s="56"/>
      <c r="MWT216" s="56"/>
      <c r="MWU216" s="56"/>
      <c r="MWV216" s="56"/>
      <c r="MWW216" s="56"/>
      <c r="MWX216" s="56"/>
      <c r="MWY216" s="56"/>
      <c r="MWZ216" s="56"/>
      <c r="MXA216" s="56"/>
      <c r="MXB216" s="56"/>
      <c r="MXC216" s="56"/>
      <c r="MXD216" s="56"/>
      <c r="MXE216" s="56"/>
      <c r="MXF216" s="56"/>
      <c r="MXG216" s="56"/>
      <c r="MXH216" s="56"/>
      <c r="MXI216" s="56"/>
      <c r="MXJ216" s="56"/>
      <c r="MXK216" s="56"/>
      <c r="MXL216" s="56"/>
      <c r="MXM216" s="56"/>
      <c r="MXN216" s="56"/>
      <c r="MXO216" s="56"/>
      <c r="MXP216" s="56"/>
      <c r="MXQ216" s="56"/>
      <c r="MXR216" s="56"/>
      <c r="MXS216" s="56"/>
      <c r="MXT216" s="56"/>
      <c r="MXU216" s="56"/>
      <c r="MXV216" s="56"/>
      <c r="MXW216" s="56"/>
      <c r="MXX216" s="56"/>
      <c r="MXY216" s="56"/>
      <c r="MXZ216" s="56"/>
      <c r="MYA216" s="56"/>
      <c r="MYB216" s="56"/>
      <c r="MYC216" s="56"/>
      <c r="MYD216" s="56"/>
      <c r="MYE216" s="56"/>
      <c r="MYF216" s="56"/>
      <c r="MYG216" s="56"/>
      <c r="MYH216" s="56"/>
      <c r="MYI216" s="56"/>
      <c r="MYJ216" s="56"/>
      <c r="MYK216" s="56"/>
      <c r="MYL216" s="56"/>
      <c r="MYM216" s="56"/>
      <c r="MYN216" s="56"/>
      <c r="MYO216" s="56"/>
      <c r="MYP216" s="56"/>
      <c r="MYQ216" s="56"/>
      <c r="MYR216" s="56"/>
      <c r="MYS216" s="56"/>
      <c r="MYT216" s="56"/>
      <c r="MYU216" s="56"/>
      <c r="MYV216" s="56"/>
      <c r="MYW216" s="56"/>
      <c r="MYX216" s="56"/>
      <c r="MYY216" s="56"/>
      <c r="MYZ216" s="56"/>
      <c r="MZA216" s="56"/>
      <c r="MZB216" s="56"/>
      <c r="MZC216" s="56"/>
      <c r="MZD216" s="56"/>
      <c r="MZE216" s="56"/>
      <c r="MZF216" s="56"/>
      <c r="MZG216" s="56"/>
      <c r="MZH216" s="56"/>
      <c r="MZI216" s="56"/>
      <c r="MZJ216" s="56"/>
      <c r="MZK216" s="56"/>
      <c r="MZL216" s="56"/>
      <c r="MZM216" s="56"/>
      <c r="MZN216" s="56"/>
      <c r="MZO216" s="56"/>
      <c r="MZP216" s="56"/>
      <c r="MZQ216" s="56"/>
      <c r="MZR216" s="56"/>
      <c r="MZS216" s="56"/>
      <c r="MZT216" s="56"/>
      <c r="MZU216" s="56"/>
      <c r="MZV216" s="56"/>
      <c r="MZW216" s="56"/>
      <c r="MZX216" s="56"/>
      <c r="MZY216" s="56"/>
      <c r="MZZ216" s="56"/>
      <c r="NAA216" s="56"/>
      <c r="NAB216" s="56"/>
      <c r="NAC216" s="56"/>
      <c r="NAD216" s="56"/>
      <c r="NAE216" s="56"/>
      <c r="NAF216" s="56"/>
      <c r="NAG216" s="56"/>
      <c r="NAH216" s="56"/>
      <c r="NAI216" s="56"/>
      <c r="NAJ216" s="56"/>
      <c r="NAK216" s="56"/>
      <c r="NAL216" s="56"/>
      <c r="NAM216" s="56"/>
      <c r="NAN216" s="56"/>
      <c r="NAO216" s="56"/>
      <c r="NAP216" s="56"/>
      <c r="NAQ216" s="56"/>
      <c r="NAR216" s="56"/>
      <c r="NAS216" s="56"/>
      <c r="NAT216" s="56"/>
      <c r="NAU216" s="56"/>
      <c r="NAV216" s="56"/>
      <c r="NAW216" s="56"/>
      <c r="NAX216" s="56"/>
      <c r="NAY216" s="56"/>
      <c r="NAZ216" s="56"/>
      <c r="NBA216" s="56"/>
      <c r="NBB216" s="56"/>
      <c r="NBC216" s="56"/>
      <c r="NBD216" s="56"/>
      <c r="NBE216" s="56"/>
      <c r="NBF216" s="56"/>
      <c r="NBG216" s="56"/>
      <c r="NBH216" s="56"/>
      <c r="NBI216" s="56"/>
      <c r="NBJ216" s="56"/>
      <c r="NBK216" s="56"/>
      <c r="NBL216" s="56"/>
      <c r="NBM216" s="56"/>
      <c r="NBN216" s="56"/>
      <c r="NBO216" s="56"/>
      <c r="NBP216" s="56"/>
      <c r="NBQ216" s="56"/>
      <c r="NBR216" s="56"/>
      <c r="NBS216" s="56"/>
      <c r="NBT216" s="56"/>
      <c r="NBU216" s="56"/>
      <c r="NBV216" s="56"/>
      <c r="NBW216" s="56"/>
      <c r="NBX216" s="56"/>
      <c r="NBY216" s="56"/>
      <c r="NBZ216" s="56"/>
      <c r="NCA216" s="56"/>
      <c r="NCB216" s="56"/>
      <c r="NCC216" s="56"/>
      <c r="NCD216" s="56"/>
      <c r="NCE216" s="56"/>
      <c r="NCF216" s="56"/>
      <c r="NCG216" s="56"/>
      <c r="NCH216" s="56"/>
      <c r="NCI216" s="56"/>
      <c r="NCJ216" s="56"/>
      <c r="NCK216" s="56"/>
      <c r="NCL216" s="56"/>
      <c r="NCM216" s="56"/>
      <c r="NCN216" s="56"/>
      <c r="NCO216" s="56"/>
      <c r="NCP216" s="56"/>
      <c r="NCQ216" s="56"/>
      <c r="NCR216" s="56"/>
      <c r="NCS216" s="56"/>
      <c r="NCT216" s="56"/>
      <c r="NCU216" s="56"/>
      <c r="NCV216" s="56"/>
      <c r="NCW216" s="56"/>
      <c r="NCX216" s="56"/>
      <c r="NCY216" s="56"/>
      <c r="NCZ216" s="56"/>
      <c r="NDA216" s="56"/>
      <c r="NDB216" s="56"/>
      <c r="NDC216" s="56"/>
      <c r="NDD216" s="56"/>
      <c r="NDE216" s="56"/>
      <c r="NDF216" s="56"/>
      <c r="NDG216" s="56"/>
      <c r="NDH216" s="56"/>
      <c r="NDI216" s="56"/>
      <c r="NDJ216" s="56"/>
      <c r="NDK216" s="56"/>
      <c r="NDL216" s="56"/>
      <c r="NDM216" s="56"/>
      <c r="NDN216" s="56"/>
      <c r="NDO216" s="56"/>
      <c r="NDP216" s="56"/>
      <c r="NDQ216" s="56"/>
      <c r="NDR216" s="56"/>
      <c r="NDS216" s="56"/>
      <c r="NDT216" s="56"/>
      <c r="NDU216" s="56"/>
      <c r="NDV216" s="56"/>
      <c r="NDW216" s="56"/>
      <c r="NDX216" s="56"/>
      <c r="NDY216" s="56"/>
      <c r="NDZ216" s="56"/>
      <c r="NEA216" s="56"/>
      <c r="NEB216" s="56"/>
      <c r="NEC216" s="56"/>
      <c r="NED216" s="56"/>
      <c r="NEE216" s="56"/>
      <c r="NEF216" s="56"/>
      <c r="NEG216" s="56"/>
      <c r="NEH216" s="56"/>
      <c r="NEI216" s="56"/>
      <c r="NEJ216" s="56"/>
      <c r="NEK216" s="56"/>
      <c r="NEL216" s="56"/>
      <c r="NEM216" s="56"/>
      <c r="NEN216" s="56"/>
      <c r="NEO216" s="56"/>
      <c r="NEP216" s="56"/>
      <c r="NEQ216" s="56"/>
      <c r="NER216" s="56"/>
      <c r="NES216" s="56"/>
      <c r="NET216" s="56"/>
      <c r="NEU216" s="56"/>
      <c r="NEV216" s="56"/>
      <c r="NEW216" s="56"/>
      <c r="NEX216" s="56"/>
      <c r="NEY216" s="56"/>
      <c r="NEZ216" s="56"/>
      <c r="NFA216" s="56"/>
      <c r="NFB216" s="56"/>
      <c r="NFC216" s="56"/>
      <c r="NFD216" s="56"/>
      <c r="NFE216" s="56"/>
      <c r="NFF216" s="56"/>
      <c r="NFG216" s="56"/>
      <c r="NFH216" s="56"/>
      <c r="NFI216" s="56"/>
      <c r="NFJ216" s="56"/>
      <c r="NFK216" s="56"/>
      <c r="NFL216" s="56"/>
      <c r="NFM216" s="56"/>
      <c r="NFN216" s="56"/>
      <c r="NFO216" s="56"/>
      <c r="NFP216" s="56"/>
      <c r="NFQ216" s="56"/>
      <c r="NFR216" s="56"/>
      <c r="NFS216" s="56"/>
      <c r="NFT216" s="56"/>
      <c r="NFU216" s="56"/>
      <c r="NFV216" s="56"/>
      <c r="NFW216" s="56"/>
      <c r="NFX216" s="56"/>
      <c r="NFY216" s="56"/>
      <c r="NFZ216" s="56"/>
      <c r="NGA216" s="56"/>
      <c r="NGB216" s="56"/>
      <c r="NGC216" s="56"/>
      <c r="NGD216" s="56"/>
      <c r="NGE216" s="56"/>
      <c r="NGF216" s="56"/>
      <c r="NGG216" s="56"/>
      <c r="NGH216" s="56"/>
      <c r="NGI216" s="56"/>
      <c r="NGJ216" s="56"/>
      <c r="NGK216" s="56"/>
      <c r="NGL216" s="56"/>
      <c r="NGM216" s="56"/>
      <c r="NGN216" s="56"/>
      <c r="NGO216" s="56"/>
      <c r="NGP216" s="56"/>
      <c r="NGQ216" s="56"/>
      <c r="NGR216" s="56"/>
      <c r="NGS216" s="56"/>
      <c r="NGT216" s="56"/>
      <c r="NGU216" s="56"/>
      <c r="NGV216" s="56"/>
      <c r="NGW216" s="56"/>
      <c r="NGX216" s="56"/>
      <c r="NGY216" s="56"/>
      <c r="NGZ216" s="56"/>
      <c r="NHA216" s="56"/>
      <c r="NHB216" s="56"/>
      <c r="NHC216" s="56"/>
      <c r="NHD216" s="56"/>
      <c r="NHE216" s="56"/>
      <c r="NHF216" s="56"/>
      <c r="NHG216" s="56"/>
      <c r="NHH216" s="56"/>
      <c r="NHI216" s="56"/>
      <c r="NHJ216" s="56"/>
      <c r="NHK216" s="56"/>
      <c r="NHL216" s="56"/>
      <c r="NHM216" s="56"/>
      <c r="NHN216" s="56"/>
      <c r="NHO216" s="56"/>
      <c r="NHP216" s="56"/>
      <c r="NHQ216" s="56"/>
      <c r="NHR216" s="56"/>
      <c r="NHS216" s="56"/>
      <c r="NHT216" s="56"/>
      <c r="NHU216" s="56"/>
      <c r="NHV216" s="56"/>
      <c r="NHW216" s="56"/>
      <c r="NHX216" s="56"/>
      <c r="NHY216" s="56"/>
      <c r="NHZ216" s="56"/>
      <c r="NIA216" s="56"/>
      <c r="NIB216" s="56"/>
      <c r="NIC216" s="56"/>
      <c r="NID216" s="56"/>
      <c r="NIE216" s="56"/>
      <c r="NIF216" s="56"/>
      <c r="NIG216" s="56"/>
      <c r="NIH216" s="56"/>
      <c r="NII216" s="56"/>
      <c r="NIJ216" s="56"/>
      <c r="NIK216" s="56"/>
      <c r="NIL216" s="56"/>
      <c r="NIM216" s="56"/>
      <c r="NIN216" s="56"/>
      <c r="NIO216" s="56"/>
      <c r="NIP216" s="56"/>
      <c r="NIQ216" s="56"/>
      <c r="NIR216" s="56"/>
      <c r="NIS216" s="56"/>
      <c r="NIT216" s="56"/>
      <c r="NIU216" s="56"/>
      <c r="NIV216" s="56"/>
      <c r="NIW216" s="56"/>
      <c r="NIX216" s="56"/>
      <c r="NIY216" s="56"/>
      <c r="NIZ216" s="56"/>
      <c r="NJA216" s="56"/>
      <c r="NJB216" s="56"/>
      <c r="NJC216" s="56"/>
      <c r="NJD216" s="56"/>
      <c r="NJE216" s="56"/>
      <c r="NJF216" s="56"/>
      <c r="NJG216" s="56"/>
      <c r="NJH216" s="56"/>
      <c r="NJI216" s="56"/>
      <c r="NJJ216" s="56"/>
      <c r="NJK216" s="56"/>
      <c r="NJL216" s="56"/>
      <c r="NJM216" s="56"/>
      <c r="NJN216" s="56"/>
      <c r="NJO216" s="56"/>
      <c r="NJP216" s="56"/>
      <c r="NJQ216" s="56"/>
      <c r="NJR216" s="56"/>
      <c r="NJS216" s="56"/>
      <c r="NJT216" s="56"/>
      <c r="NJU216" s="56"/>
      <c r="NJV216" s="56"/>
      <c r="NJW216" s="56"/>
      <c r="NJX216" s="56"/>
      <c r="NJY216" s="56"/>
      <c r="NJZ216" s="56"/>
      <c r="NKA216" s="56"/>
      <c r="NKB216" s="56"/>
      <c r="NKC216" s="56"/>
      <c r="NKD216" s="56"/>
      <c r="NKE216" s="56"/>
      <c r="NKF216" s="56"/>
      <c r="NKG216" s="56"/>
      <c r="NKH216" s="56"/>
      <c r="NKI216" s="56"/>
      <c r="NKJ216" s="56"/>
      <c r="NKK216" s="56"/>
      <c r="NKL216" s="56"/>
      <c r="NKM216" s="56"/>
      <c r="NKN216" s="56"/>
      <c r="NKO216" s="56"/>
      <c r="NKP216" s="56"/>
      <c r="NKQ216" s="56"/>
      <c r="NKR216" s="56"/>
      <c r="NKS216" s="56"/>
      <c r="NKT216" s="56"/>
      <c r="NKU216" s="56"/>
      <c r="NKV216" s="56"/>
      <c r="NKW216" s="56"/>
      <c r="NKX216" s="56"/>
      <c r="NKY216" s="56"/>
      <c r="NKZ216" s="56"/>
      <c r="NLA216" s="56"/>
      <c r="NLB216" s="56"/>
      <c r="NLC216" s="56"/>
      <c r="NLD216" s="56"/>
      <c r="NLE216" s="56"/>
      <c r="NLF216" s="56"/>
      <c r="NLG216" s="56"/>
      <c r="NLH216" s="56"/>
      <c r="NLI216" s="56"/>
      <c r="NLJ216" s="56"/>
      <c r="NLK216" s="56"/>
      <c r="NLL216" s="56"/>
      <c r="NLM216" s="56"/>
      <c r="NLN216" s="56"/>
      <c r="NLO216" s="56"/>
      <c r="NLP216" s="56"/>
      <c r="NLQ216" s="56"/>
      <c r="NLR216" s="56"/>
      <c r="NLS216" s="56"/>
      <c r="NLT216" s="56"/>
      <c r="NLU216" s="56"/>
      <c r="NLV216" s="56"/>
      <c r="NLW216" s="56"/>
      <c r="NLX216" s="56"/>
      <c r="NLY216" s="56"/>
      <c r="NLZ216" s="56"/>
      <c r="NMA216" s="56"/>
      <c r="NMB216" s="56"/>
      <c r="NMC216" s="56"/>
      <c r="NMD216" s="56"/>
      <c r="NME216" s="56"/>
      <c r="NMF216" s="56"/>
      <c r="NMG216" s="56"/>
      <c r="NMH216" s="56"/>
      <c r="NMI216" s="56"/>
      <c r="NMJ216" s="56"/>
      <c r="NMK216" s="56"/>
      <c r="NML216" s="56"/>
      <c r="NMM216" s="56"/>
      <c r="NMN216" s="56"/>
      <c r="NMO216" s="56"/>
      <c r="NMP216" s="56"/>
      <c r="NMQ216" s="56"/>
      <c r="NMR216" s="56"/>
      <c r="NMS216" s="56"/>
      <c r="NMT216" s="56"/>
      <c r="NMU216" s="56"/>
      <c r="NMV216" s="56"/>
      <c r="NMW216" s="56"/>
      <c r="NMX216" s="56"/>
      <c r="NMY216" s="56"/>
      <c r="NMZ216" s="56"/>
      <c r="NNA216" s="56"/>
      <c r="NNB216" s="56"/>
      <c r="NNC216" s="56"/>
      <c r="NND216" s="56"/>
      <c r="NNE216" s="56"/>
      <c r="NNF216" s="56"/>
      <c r="NNG216" s="56"/>
      <c r="NNH216" s="56"/>
      <c r="NNI216" s="56"/>
      <c r="NNJ216" s="56"/>
      <c r="NNK216" s="56"/>
      <c r="NNL216" s="56"/>
      <c r="NNM216" s="56"/>
      <c r="NNN216" s="56"/>
      <c r="NNO216" s="56"/>
      <c r="NNP216" s="56"/>
      <c r="NNQ216" s="56"/>
      <c r="NNR216" s="56"/>
      <c r="NNS216" s="56"/>
      <c r="NNT216" s="56"/>
      <c r="NNU216" s="56"/>
      <c r="NNV216" s="56"/>
      <c r="NNW216" s="56"/>
      <c r="NNX216" s="56"/>
      <c r="NNY216" s="56"/>
      <c r="NNZ216" s="56"/>
      <c r="NOA216" s="56"/>
      <c r="NOB216" s="56"/>
      <c r="NOC216" s="56"/>
      <c r="NOD216" s="56"/>
      <c r="NOE216" s="56"/>
      <c r="NOF216" s="56"/>
      <c r="NOG216" s="56"/>
      <c r="NOH216" s="56"/>
      <c r="NOI216" s="56"/>
      <c r="NOJ216" s="56"/>
      <c r="NOK216" s="56"/>
      <c r="NOL216" s="56"/>
      <c r="NOM216" s="56"/>
      <c r="NON216" s="56"/>
      <c r="NOO216" s="56"/>
      <c r="NOP216" s="56"/>
      <c r="NOQ216" s="56"/>
      <c r="NOR216" s="56"/>
      <c r="NOS216" s="56"/>
      <c r="NOT216" s="56"/>
      <c r="NOU216" s="56"/>
      <c r="NOV216" s="56"/>
      <c r="NOW216" s="56"/>
      <c r="NOX216" s="56"/>
      <c r="NOY216" s="56"/>
      <c r="NOZ216" s="56"/>
      <c r="NPA216" s="56"/>
      <c r="NPB216" s="56"/>
      <c r="NPC216" s="56"/>
      <c r="NPD216" s="56"/>
      <c r="NPE216" s="56"/>
      <c r="NPF216" s="56"/>
      <c r="NPG216" s="56"/>
      <c r="NPH216" s="56"/>
      <c r="NPI216" s="56"/>
      <c r="NPJ216" s="56"/>
      <c r="NPK216" s="56"/>
      <c r="NPL216" s="56"/>
      <c r="NPM216" s="56"/>
      <c r="NPN216" s="56"/>
      <c r="NPO216" s="56"/>
      <c r="NPP216" s="56"/>
      <c r="NPQ216" s="56"/>
      <c r="NPR216" s="56"/>
      <c r="NPS216" s="56"/>
      <c r="NPT216" s="56"/>
      <c r="NPU216" s="56"/>
      <c r="NPV216" s="56"/>
      <c r="NPW216" s="56"/>
      <c r="NPX216" s="56"/>
      <c r="NPY216" s="56"/>
      <c r="NPZ216" s="56"/>
      <c r="NQA216" s="56"/>
      <c r="NQB216" s="56"/>
      <c r="NQC216" s="56"/>
      <c r="NQD216" s="56"/>
      <c r="NQE216" s="56"/>
      <c r="NQF216" s="56"/>
      <c r="NQG216" s="56"/>
      <c r="NQH216" s="56"/>
      <c r="NQI216" s="56"/>
      <c r="NQJ216" s="56"/>
      <c r="NQK216" s="56"/>
      <c r="NQL216" s="56"/>
      <c r="NQM216" s="56"/>
      <c r="NQN216" s="56"/>
      <c r="NQO216" s="56"/>
      <c r="NQP216" s="56"/>
      <c r="NQQ216" s="56"/>
      <c r="NQR216" s="56"/>
      <c r="NQS216" s="56"/>
      <c r="NQT216" s="56"/>
      <c r="NQU216" s="56"/>
      <c r="NQV216" s="56"/>
      <c r="NQW216" s="56"/>
      <c r="NQX216" s="56"/>
      <c r="NQY216" s="56"/>
      <c r="NQZ216" s="56"/>
      <c r="NRA216" s="56"/>
      <c r="NRB216" s="56"/>
      <c r="NRC216" s="56"/>
      <c r="NRD216" s="56"/>
      <c r="NRE216" s="56"/>
      <c r="NRF216" s="56"/>
      <c r="NRG216" s="56"/>
      <c r="NRH216" s="56"/>
      <c r="NRI216" s="56"/>
      <c r="NRJ216" s="56"/>
      <c r="NRK216" s="56"/>
      <c r="NRL216" s="56"/>
      <c r="NRM216" s="56"/>
      <c r="NRN216" s="56"/>
      <c r="NRO216" s="56"/>
      <c r="NRP216" s="56"/>
      <c r="NRQ216" s="56"/>
      <c r="NRR216" s="56"/>
      <c r="NRS216" s="56"/>
      <c r="NRT216" s="56"/>
      <c r="NRU216" s="56"/>
      <c r="NRV216" s="56"/>
      <c r="NRW216" s="56"/>
      <c r="NRX216" s="56"/>
      <c r="NRY216" s="56"/>
      <c r="NRZ216" s="56"/>
      <c r="NSA216" s="56"/>
      <c r="NSB216" s="56"/>
      <c r="NSC216" s="56"/>
      <c r="NSD216" s="56"/>
      <c r="NSE216" s="56"/>
      <c r="NSF216" s="56"/>
      <c r="NSG216" s="56"/>
      <c r="NSH216" s="56"/>
      <c r="NSI216" s="56"/>
      <c r="NSJ216" s="56"/>
      <c r="NSK216" s="56"/>
      <c r="NSL216" s="56"/>
      <c r="NSM216" s="56"/>
      <c r="NSN216" s="56"/>
      <c r="NSO216" s="56"/>
      <c r="NSP216" s="56"/>
      <c r="NSQ216" s="56"/>
      <c r="NSR216" s="56"/>
      <c r="NSS216" s="56"/>
      <c r="NST216" s="56"/>
      <c r="NSU216" s="56"/>
      <c r="NSV216" s="56"/>
      <c r="NSW216" s="56"/>
      <c r="NSX216" s="56"/>
      <c r="NSY216" s="56"/>
      <c r="NSZ216" s="56"/>
      <c r="NTA216" s="56"/>
      <c r="NTB216" s="56"/>
      <c r="NTC216" s="56"/>
      <c r="NTD216" s="56"/>
      <c r="NTE216" s="56"/>
      <c r="NTF216" s="56"/>
      <c r="NTG216" s="56"/>
      <c r="NTH216" s="56"/>
      <c r="NTI216" s="56"/>
      <c r="NTJ216" s="56"/>
      <c r="NTK216" s="56"/>
      <c r="NTL216" s="56"/>
      <c r="NTM216" s="56"/>
      <c r="NTN216" s="56"/>
      <c r="NTO216" s="56"/>
      <c r="NTP216" s="56"/>
      <c r="NTQ216" s="56"/>
      <c r="NTR216" s="56"/>
      <c r="NTS216" s="56"/>
      <c r="NTT216" s="56"/>
      <c r="NTU216" s="56"/>
      <c r="NTV216" s="56"/>
      <c r="NTW216" s="56"/>
      <c r="NTX216" s="56"/>
      <c r="NTY216" s="56"/>
      <c r="NTZ216" s="56"/>
      <c r="NUA216" s="56"/>
      <c r="NUB216" s="56"/>
      <c r="NUC216" s="56"/>
      <c r="NUD216" s="56"/>
      <c r="NUE216" s="56"/>
      <c r="NUF216" s="56"/>
      <c r="NUG216" s="56"/>
      <c r="NUH216" s="56"/>
      <c r="NUI216" s="56"/>
      <c r="NUJ216" s="56"/>
      <c r="NUK216" s="56"/>
      <c r="NUL216" s="56"/>
      <c r="NUM216" s="56"/>
      <c r="NUN216" s="56"/>
      <c r="NUO216" s="56"/>
      <c r="NUP216" s="56"/>
      <c r="NUQ216" s="56"/>
      <c r="NUR216" s="56"/>
      <c r="NUS216" s="56"/>
      <c r="NUT216" s="56"/>
      <c r="NUU216" s="56"/>
      <c r="NUV216" s="56"/>
      <c r="NUW216" s="56"/>
      <c r="NUX216" s="56"/>
      <c r="NUY216" s="56"/>
      <c r="NUZ216" s="56"/>
      <c r="NVA216" s="56"/>
      <c r="NVB216" s="56"/>
      <c r="NVC216" s="56"/>
      <c r="NVD216" s="56"/>
      <c r="NVE216" s="56"/>
      <c r="NVF216" s="56"/>
      <c r="NVG216" s="56"/>
      <c r="NVH216" s="56"/>
      <c r="NVI216" s="56"/>
      <c r="NVJ216" s="56"/>
      <c r="NVK216" s="56"/>
      <c r="NVL216" s="56"/>
      <c r="NVM216" s="56"/>
      <c r="NVN216" s="56"/>
      <c r="NVO216" s="56"/>
      <c r="NVP216" s="56"/>
      <c r="NVQ216" s="56"/>
      <c r="NVR216" s="56"/>
      <c r="NVS216" s="56"/>
      <c r="NVT216" s="56"/>
      <c r="NVU216" s="56"/>
      <c r="NVV216" s="56"/>
      <c r="NVW216" s="56"/>
      <c r="NVX216" s="56"/>
      <c r="NVY216" s="56"/>
      <c r="NVZ216" s="56"/>
      <c r="NWA216" s="56"/>
      <c r="NWB216" s="56"/>
      <c r="NWC216" s="56"/>
      <c r="NWD216" s="56"/>
      <c r="NWE216" s="56"/>
      <c r="NWF216" s="56"/>
      <c r="NWG216" s="56"/>
      <c r="NWH216" s="56"/>
      <c r="NWI216" s="56"/>
      <c r="NWJ216" s="56"/>
      <c r="NWK216" s="56"/>
      <c r="NWL216" s="56"/>
      <c r="NWM216" s="56"/>
      <c r="NWN216" s="56"/>
      <c r="NWO216" s="56"/>
      <c r="NWP216" s="56"/>
      <c r="NWQ216" s="56"/>
      <c r="NWR216" s="56"/>
      <c r="NWS216" s="56"/>
      <c r="NWT216" s="56"/>
      <c r="NWU216" s="56"/>
      <c r="NWV216" s="56"/>
      <c r="NWW216" s="56"/>
      <c r="NWX216" s="56"/>
      <c r="NWY216" s="56"/>
      <c r="NWZ216" s="56"/>
      <c r="NXA216" s="56"/>
      <c r="NXB216" s="56"/>
      <c r="NXC216" s="56"/>
      <c r="NXD216" s="56"/>
      <c r="NXE216" s="56"/>
      <c r="NXF216" s="56"/>
      <c r="NXG216" s="56"/>
      <c r="NXH216" s="56"/>
      <c r="NXI216" s="56"/>
      <c r="NXJ216" s="56"/>
      <c r="NXK216" s="56"/>
      <c r="NXL216" s="56"/>
      <c r="NXM216" s="56"/>
      <c r="NXN216" s="56"/>
      <c r="NXO216" s="56"/>
      <c r="NXP216" s="56"/>
      <c r="NXQ216" s="56"/>
      <c r="NXR216" s="56"/>
      <c r="NXS216" s="56"/>
      <c r="NXT216" s="56"/>
      <c r="NXU216" s="56"/>
      <c r="NXV216" s="56"/>
      <c r="NXW216" s="56"/>
      <c r="NXX216" s="56"/>
      <c r="NXY216" s="56"/>
      <c r="NXZ216" s="56"/>
      <c r="NYA216" s="56"/>
      <c r="NYB216" s="56"/>
      <c r="NYC216" s="56"/>
      <c r="NYD216" s="56"/>
      <c r="NYE216" s="56"/>
      <c r="NYF216" s="56"/>
      <c r="NYG216" s="56"/>
      <c r="NYH216" s="56"/>
      <c r="NYI216" s="56"/>
      <c r="NYJ216" s="56"/>
      <c r="NYK216" s="56"/>
      <c r="NYL216" s="56"/>
      <c r="NYM216" s="56"/>
      <c r="NYN216" s="56"/>
      <c r="NYO216" s="56"/>
      <c r="NYP216" s="56"/>
      <c r="NYQ216" s="56"/>
      <c r="NYR216" s="56"/>
      <c r="NYS216" s="56"/>
      <c r="NYT216" s="56"/>
      <c r="NYU216" s="56"/>
      <c r="NYV216" s="56"/>
      <c r="NYW216" s="56"/>
      <c r="NYX216" s="56"/>
      <c r="NYY216" s="56"/>
      <c r="NYZ216" s="56"/>
      <c r="NZA216" s="56"/>
      <c r="NZB216" s="56"/>
      <c r="NZC216" s="56"/>
      <c r="NZD216" s="56"/>
      <c r="NZE216" s="56"/>
      <c r="NZF216" s="56"/>
      <c r="NZG216" s="56"/>
      <c r="NZH216" s="56"/>
      <c r="NZI216" s="56"/>
      <c r="NZJ216" s="56"/>
      <c r="NZK216" s="56"/>
      <c r="NZL216" s="56"/>
      <c r="NZM216" s="56"/>
      <c r="NZN216" s="56"/>
      <c r="NZO216" s="56"/>
      <c r="NZP216" s="56"/>
      <c r="NZQ216" s="56"/>
      <c r="NZR216" s="56"/>
      <c r="NZS216" s="56"/>
      <c r="NZT216" s="56"/>
      <c r="NZU216" s="56"/>
      <c r="NZV216" s="56"/>
      <c r="NZW216" s="56"/>
      <c r="NZX216" s="56"/>
      <c r="NZY216" s="56"/>
      <c r="NZZ216" s="56"/>
      <c r="OAA216" s="56"/>
      <c r="OAB216" s="56"/>
      <c r="OAC216" s="56"/>
      <c r="OAD216" s="56"/>
      <c r="OAE216" s="56"/>
      <c r="OAF216" s="56"/>
      <c r="OAG216" s="56"/>
      <c r="OAH216" s="56"/>
      <c r="OAI216" s="56"/>
      <c r="OAJ216" s="56"/>
      <c r="OAK216" s="56"/>
      <c r="OAL216" s="56"/>
      <c r="OAM216" s="56"/>
      <c r="OAN216" s="56"/>
      <c r="OAO216" s="56"/>
      <c r="OAP216" s="56"/>
      <c r="OAQ216" s="56"/>
      <c r="OAR216" s="56"/>
      <c r="OAS216" s="56"/>
      <c r="OAT216" s="56"/>
      <c r="OAU216" s="56"/>
      <c r="OAV216" s="56"/>
      <c r="OAW216" s="56"/>
      <c r="OAX216" s="56"/>
      <c r="OAY216" s="56"/>
      <c r="OAZ216" s="56"/>
      <c r="OBA216" s="56"/>
      <c r="OBB216" s="56"/>
      <c r="OBC216" s="56"/>
      <c r="OBD216" s="56"/>
      <c r="OBE216" s="56"/>
      <c r="OBF216" s="56"/>
      <c r="OBG216" s="56"/>
      <c r="OBH216" s="56"/>
      <c r="OBI216" s="56"/>
      <c r="OBJ216" s="56"/>
      <c r="OBK216" s="56"/>
      <c r="OBL216" s="56"/>
      <c r="OBM216" s="56"/>
      <c r="OBN216" s="56"/>
      <c r="OBO216" s="56"/>
      <c r="OBP216" s="56"/>
      <c r="OBQ216" s="56"/>
      <c r="OBR216" s="56"/>
      <c r="OBS216" s="56"/>
      <c r="OBT216" s="56"/>
      <c r="OBU216" s="56"/>
      <c r="OBV216" s="56"/>
      <c r="OBW216" s="56"/>
      <c r="OBX216" s="56"/>
      <c r="OBY216" s="56"/>
      <c r="OBZ216" s="56"/>
      <c r="OCA216" s="56"/>
      <c r="OCB216" s="56"/>
      <c r="OCC216" s="56"/>
      <c r="OCD216" s="56"/>
      <c r="OCE216" s="56"/>
      <c r="OCF216" s="56"/>
      <c r="OCG216" s="56"/>
      <c r="OCH216" s="56"/>
      <c r="OCI216" s="56"/>
      <c r="OCJ216" s="56"/>
      <c r="OCK216" s="56"/>
      <c r="OCL216" s="56"/>
      <c r="OCM216" s="56"/>
      <c r="OCN216" s="56"/>
      <c r="OCO216" s="56"/>
      <c r="OCP216" s="56"/>
      <c r="OCQ216" s="56"/>
      <c r="OCR216" s="56"/>
      <c r="OCS216" s="56"/>
      <c r="OCT216" s="56"/>
      <c r="OCU216" s="56"/>
      <c r="OCV216" s="56"/>
      <c r="OCW216" s="56"/>
      <c r="OCX216" s="56"/>
      <c r="OCY216" s="56"/>
      <c r="OCZ216" s="56"/>
      <c r="ODA216" s="56"/>
      <c r="ODB216" s="56"/>
      <c r="ODC216" s="56"/>
      <c r="ODD216" s="56"/>
      <c r="ODE216" s="56"/>
      <c r="ODF216" s="56"/>
      <c r="ODG216" s="56"/>
      <c r="ODH216" s="56"/>
      <c r="ODI216" s="56"/>
      <c r="ODJ216" s="56"/>
      <c r="ODK216" s="56"/>
      <c r="ODL216" s="56"/>
      <c r="ODM216" s="56"/>
      <c r="ODN216" s="56"/>
      <c r="ODO216" s="56"/>
      <c r="ODP216" s="56"/>
      <c r="ODQ216" s="56"/>
      <c r="ODR216" s="56"/>
      <c r="ODS216" s="56"/>
      <c r="ODT216" s="56"/>
      <c r="ODU216" s="56"/>
      <c r="ODV216" s="56"/>
      <c r="ODW216" s="56"/>
      <c r="ODX216" s="56"/>
      <c r="ODY216" s="56"/>
      <c r="ODZ216" s="56"/>
      <c r="OEA216" s="56"/>
      <c r="OEB216" s="56"/>
      <c r="OEC216" s="56"/>
      <c r="OED216" s="56"/>
      <c r="OEE216" s="56"/>
      <c r="OEF216" s="56"/>
      <c r="OEG216" s="56"/>
      <c r="OEH216" s="56"/>
      <c r="OEI216" s="56"/>
      <c r="OEJ216" s="56"/>
      <c r="OEK216" s="56"/>
      <c r="OEL216" s="56"/>
      <c r="OEM216" s="56"/>
      <c r="OEN216" s="56"/>
      <c r="OEO216" s="56"/>
      <c r="OEP216" s="56"/>
      <c r="OEQ216" s="56"/>
      <c r="OER216" s="56"/>
      <c r="OES216" s="56"/>
      <c r="OET216" s="56"/>
      <c r="OEU216" s="56"/>
      <c r="OEV216" s="56"/>
      <c r="OEW216" s="56"/>
      <c r="OEX216" s="56"/>
      <c r="OEY216" s="56"/>
      <c r="OEZ216" s="56"/>
      <c r="OFA216" s="56"/>
      <c r="OFB216" s="56"/>
      <c r="OFC216" s="56"/>
      <c r="OFD216" s="56"/>
      <c r="OFE216" s="56"/>
      <c r="OFF216" s="56"/>
      <c r="OFG216" s="56"/>
      <c r="OFH216" s="56"/>
      <c r="OFI216" s="56"/>
      <c r="OFJ216" s="56"/>
      <c r="OFK216" s="56"/>
      <c r="OFL216" s="56"/>
      <c r="OFM216" s="56"/>
      <c r="OFN216" s="56"/>
      <c r="OFO216" s="56"/>
      <c r="OFP216" s="56"/>
      <c r="OFQ216" s="56"/>
      <c r="OFR216" s="56"/>
      <c r="OFS216" s="56"/>
      <c r="OFT216" s="56"/>
      <c r="OFU216" s="56"/>
      <c r="OFV216" s="56"/>
      <c r="OFW216" s="56"/>
      <c r="OFX216" s="56"/>
      <c r="OFY216" s="56"/>
      <c r="OFZ216" s="56"/>
      <c r="OGA216" s="56"/>
      <c r="OGB216" s="56"/>
      <c r="OGC216" s="56"/>
      <c r="OGD216" s="56"/>
      <c r="OGE216" s="56"/>
      <c r="OGF216" s="56"/>
      <c r="OGG216" s="56"/>
      <c r="OGH216" s="56"/>
      <c r="OGI216" s="56"/>
      <c r="OGJ216" s="56"/>
      <c r="OGK216" s="56"/>
      <c r="OGL216" s="56"/>
      <c r="OGM216" s="56"/>
      <c r="OGN216" s="56"/>
      <c r="OGO216" s="56"/>
      <c r="OGP216" s="56"/>
      <c r="OGQ216" s="56"/>
      <c r="OGR216" s="56"/>
      <c r="OGS216" s="56"/>
      <c r="OGT216" s="56"/>
      <c r="OGU216" s="56"/>
      <c r="OGV216" s="56"/>
      <c r="OGW216" s="56"/>
      <c r="OGX216" s="56"/>
      <c r="OGY216" s="56"/>
      <c r="OGZ216" s="56"/>
      <c r="OHA216" s="56"/>
      <c r="OHB216" s="56"/>
      <c r="OHC216" s="56"/>
      <c r="OHD216" s="56"/>
      <c r="OHE216" s="56"/>
      <c r="OHF216" s="56"/>
      <c r="OHG216" s="56"/>
      <c r="OHH216" s="56"/>
      <c r="OHI216" s="56"/>
      <c r="OHJ216" s="56"/>
      <c r="OHK216" s="56"/>
      <c r="OHL216" s="56"/>
      <c r="OHM216" s="56"/>
      <c r="OHN216" s="56"/>
      <c r="OHO216" s="56"/>
      <c r="OHP216" s="56"/>
      <c r="OHQ216" s="56"/>
      <c r="OHR216" s="56"/>
      <c r="OHS216" s="56"/>
      <c r="OHT216" s="56"/>
      <c r="OHU216" s="56"/>
      <c r="OHV216" s="56"/>
      <c r="OHW216" s="56"/>
      <c r="OHX216" s="56"/>
      <c r="OHY216" s="56"/>
      <c r="OHZ216" s="56"/>
      <c r="OIA216" s="56"/>
      <c r="OIB216" s="56"/>
      <c r="OIC216" s="56"/>
      <c r="OID216" s="56"/>
      <c r="OIE216" s="56"/>
      <c r="OIF216" s="56"/>
      <c r="OIG216" s="56"/>
      <c r="OIH216" s="56"/>
      <c r="OII216" s="56"/>
      <c r="OIJ216" s="56"/>
      <c r="OIK216" s="56"/>
      <c r="OIL216" s="56"/>
      <c r="OIM216" s="56"/>
      <c r="OIN216" s="56"/>
      <c r="OIO216" s="56"/>
      <c r="OIP216" s="56"/>
      <c r="OIQ216" s="56"/>
      <c r="OIR216" s="56"/>
      <c r="OIS216" s="56"/>
      <c r="OIT216" s="56"/>
      <c r="OIU216" s="56"/>
      <c r="OIV216" s="56"/>
      <c r="OIW216" s="56"/>
      <c r="OIX216" s="56"/>
      <c r="OIY216" s="56"/>
      <c r="OIZ216" s="56"/>
      <c r="OJA216" s="56"/>
      <c r="OJB216" s="56"/>
      <c r="OJC216" s="56"/>
      <c r="OJD216" s="56"/>
      <c r="OJE216" s="56"/>
      <c r="OJF216" s="56"/>
      <c r="OJG216" s="56"/>
      <c r="OJH216" s="56"/>
      <c r="OJI216" s="56"/>
      <c r="OJJ216" s="56"/>
      <c r="OJK216" s="56"/>
      <c r="OJL216" s="56"/>
      <c r="OJM216" s="56"/>
      <c r="OJN216" s="56"/>
      <c r="OJO216" s="56"/>
      <c r="OJP216" s="56"/>
      <c r="OJQ216" s="56"/>
      <c r="OJR216" s="56"/>
      <c r="OJS216" s="56"/>
      <c r="OJT216" s="56"/>
      <c r="OJU216" s="56"/>
      <c r="OJV216" s="56"/>
      <c r="OJW216" s="56"/>
      <c r="OJX216" s="56"/>
      <c r="OJY216" s="56"/>
      <c r="OJZ216" s="56"/>
      <c r="OKA216" s="56"/>
      <c r="OKB216" s="56"/>
      <c r="OKC216" s="56"/>
      <c r="OKD216" s="56"/>
      <c r="OKE216" s="56"/>
      <c r="OKF216" s="56"/>
      <c r="OKG216" s="56"/>
      <c r="OKH216" s="56"/>
      <c r="OKI216" s="56"/>
      <c r="OKJ216" s="56"/>
      <c r="OKK216" s="56"/>
      <c r="OKL216" s="56"/>
      <c r="OKM216" s="56"/>
      <c r="OKN216" s="56"/>
      <c r="OKO216" s="56"/>
      <c r="OKP216" s="56"/>
      <c r="OKQ216" s="56"/>
      <c r="OKR216" s="56"/>
      <c r="OKS216" s="56"/>
      <c r="OKT216" s="56"/>
      <c r="OKU216" s="56"/>
      <c r="OKV216" s="56"/>
      <c r="OKW216" s="56"/>
      <c r="OKX216" s="56"/>
      <c r="OKY216" s="56"/>
      <c r="OKZ216" s="56"/>
      <c r="OLA216" s="56"/>
      <c r="OLB216" s="56"/>
      <c r="OLC216" s="56"/>
      <c r="OLD216" s="56"/>
      <c r="OLE216" s="56"/>
      <c r="OLF216" s="56"/>
      <c r="OLG216" s="56"/>
      <c r="OLH216" s="56"/>
      <c r="OLI216" s="56"/>
      <c r="OLJ216" s="56"/>
      <c r="OLK216" s="56"/>
      <c r="OLL216" s="56"/>
      <c r="OLM216" s="56"/>
      <c r="OLN216" s="56"/>
      <c r="OLO216" s="56"/>
      <c r="OLP216" s="56"/>
      <c r="OLQ216" s="56"/>
      <c r="OLR216" s="56"/>
      <c r="OLS216" s="56"/>
      <c r="OLT216" s="56"/>
      <c r="OLU216" s="56"/>
      <c r="OLV216" s="56"/>
      <c r="OLW216" s="56"/>
      <c r="OLX216" s="56"/>
      <c r="OLY216" s="56"/>
      <c r="OLZ216" s="56"/>
      <c r="OMA216" s="56"/>
      <c r="OMB216" s="56"/>
      <c r="OMC216" s="56"/>
      <c r="OMD216" s="56"/>
      <c r="OME216" s="56"/>
      <c r="OMF216" s="56"/>
      <c r="OMG216" s="56"/>
      <c r="OMH216" s="56"/>
      <c r="OMI216" s="56"/>
      <c r="OMJ216" s="56"/>
      <c r="OMK216" s="56"/>
      <c r="OML216" s="56"/>
      <c r="OMM216" s="56"/>
      <c r="OMN216" s="56"/>
      <c r="OMO216" s="56"/>
      <c r="OMP216" s="56"/>
      <c r="OMQ216" s="56"/>
      <c r="OMR216" s="56"/>
      <c r="OMS216" s="56"/>
      <c r="OMT216" s="56"/>
      <c r="OMU216" s="56"/>
      <c r="OMV216" s="56"/>
      <c r="OMW216" s="56"/>
      <c r="OMX216" s="56"/>
      <c r="OMY216" s="56"/>
      <c r="OMZ216" s="56"/>
      <c r="ONA216" s="56"/>
      <c r="ONB216" s="56"/>
      <c r="ONC216" s="56"/>
      <c r="OND216" s="56"/>
      <c r="ONE216" s="56"/>
      <c r="ONF216" s="56"/>
      <c r="ONG216" s="56"/>
      <c r="ONH216" s="56"/>
      <c r="ONI216" s="56"/>
      <c r="ONJ216" s="56"/>
      <c r="ONK216" s="56"/>
      <c r="ONL216" s="56"/>
      <c r="ONM216" s="56"/>
      <c r="ONN216" s="56"/>
      <c r="ONO216" s="56"/>
      <c r="ONP216" s="56"/>
      <c r="ONQ216" s="56"/>
      <c r="ONR216" s="56"/>
      <c r="ONS216" s="56"/>
      <c r="ONT216" s="56"/>
      <c r="ONU216" s="56"/>
      <c r="ONV216" s="56"/>
      <c r="ONW216" s="56"/>
      <c r="ONX216" s="56"/>
      <c r="ONY216" s="56"/>
      <c r="ONZ216" s="56"/>
      <c r="OOA216" s="56"/>
      <c r="OOB216" s="56"/>
      <c r="OOC216" s="56"/>
      <c r="OOD216" s="56"/>
      <c r="OOE216" s="56"/>
      <c r="OOF216" s="56"/>
      <c r="OOG216" s="56"/>
      <c r="OOH216" s="56"/>
      <c r="OOI216" s="56"/>
      <c r="OOJ216" s="56"/>
      <c r="OOK216" s="56"/>
      <c r="OOL216" s="56"/>
      <c r="OOM216" s="56"/>
      <c r="OON216" s="56"/>
      <c r="OOO216" s="56"/>
      <c r="OOP216" s="56"/>
      <c r="OOQ216" s="56"/>
      <c r="OOR216" s="56"/>
      <c r="OOS216" s="56"/>
      <c r="OOT216" s="56"/>
      <c r="OOU216" s="56"/>
      <c r="OOV216" s="56"/>
      <c r="OOW216" s="56"/>
      <c r="OOX216" s="56"/>
      <c r="OOY216" s="56"/>
      <c r="OOZ216" s="56"/>
      <c r="OPA216" s="56"/>
      <c r="OPB216" s="56"/>
      <c r="OPC216" s="56"/>
      <c r="OPD216" s="56"/>
      <c r="OPE216" s="56"/>
      <c r="OPF216" s="56"/>
      <c r="OPG216" s="56"/>
      <c r="OPH216" s="56"/>
      <c r="OPI216" s="56"/>
      <c r="OPJ216" s="56"/>
      <c r="OPK216" s="56"/>
      <c r="OPL216" s="56"/>
      <c r="OPM216" s="56"/>
      <c r="OPN216" s="56"/>
      <c r="OPO216" s="56"/>
      <c r="OPP216" s="56"/>
      <c r="OPQ216" s="56"/>
      <c r="OPR216" s="56"/>
      <c r="OPS216" s="56"/>
      <c r="OPT216" s="56"/>
      <c r="OPU216" s="56"/>
      <c r="OPV216" s="56"/>
      <c r="OPW216" s="56"/>
      <c r="OPX216" s="56"/>
      <c r="OPY216" s="56"/>
      <c r="OPZ216" s="56"/>
      <c r="OQA216" s="56"/>
      <c r="OQB216" s="56"/>
      <c r="OQC216" s="56"/>
      <c r="OQD216" s="56"/>
      <c r="OQE216" s="56"/>
      <c r="OQF216" s="56"/>
      <c r="OQG216" s="56"/>
      <c r="OQH216" s="56"/>
      <c r="OQI216" s="56"/>
      <c r="OQJ216" s="56"/>
      <c r="OQK216" s="56"/>
      <c r="OQL216" s="56"/>
      <c r="OQM216" s="56"/>
      <c r="OQN216" s="56"/>
      <c r="OQO216" s="56"/>
      <c r="OQP216" s="56"/>
      <c r="OQQ216" s="56"/>
      <c r="OQR216" s="56"/>
      <c r="OQS216" s="56"/>
      <c r="OQT216" s="56"/>
      <c r="OQU216" s="56"/>
      <c r="OQV216" s="56"/>
      <c r="OQW216" s="56"/>
      <c r="OQX216" s="56"/>
      <c r="OQY216" s="56"/>
      <c r="OQZ216" s="56"/>
      <c r="ORA216" s="56"/>
      <c r="ORB216" s="56"/>
      <c r="ORC216" s="56"/>
      <c r="ORD216" s="56"/>
      <c r="ORE216" s="56"/>
      <c r="ORF216" s="56"/>
      <c r="ORG216" s="56"/>
      <c r="ORH216" s="56"/>
      <c r="ORI216" s="56"/>
      <c r="ORJ216" s="56"/>
      <c r="ORK216" s="56"/>
      <c r="ORL216" s="56"/>
      <c r="ORM216" s="56"/>
      <c r="ORN216" s="56"/>
      <c r="ORO216" s="56"/>
      <c r="ORP216" s="56"/>
      <c r="ORQ216" s="56"/>
      <c r="ORR216" s="56"/>
      <c r="ORS216" s="56"/>
      <c r="ORT216" s="56"/>
      <c r="ORU216" s="56"/>
      <c r="ORV216" s="56"/>
      <c r="ORW216" s="56"/>
      <c r="ORX216" s="56"/>
      <c r="ORY216" s="56"/>
      <c r="ORZ216" s="56"/>
      <c r="OSA216" s="56"/>
      <c r="OSB216" s="56"/>
      <c r="OSC216" s="56"/>
      <c r="OSD216" s="56"/>
      <c r="OSE216" s="56"/>
      <c r="OSF216" s="56"/>
      <c r="OSG216" s="56"/>
      <c r="OSH216" s="56"/>
      <c r="OSI216" s="56"/>
      <c r="OSJ216" s="56"/>
      <c r="OSK216" s="56"/>
      <c r="OSL216" s="56"/>
      <c r="OSM216" s="56"/>
      <c r="OSN216" s="56"/>
      <c r="OSO216" s="56"/>
      <c r="OSP216" s="56"/>
      <c r="OSQ216" s="56"/>
      <c r="OSR216" s="56"/>
      <c r="OSS216" s="56"/>
      <c r="OST216" s="56"/>
      <c r="OSU216" s="56"/>
      <c r="OSV216" s="56"/>
      <c r="OSW216" s="56"/>
      <c r="OSX216" s="56"/>
      <c r="OSY216" s="56"/>
      <c r="OSZ216" s="56"/>
      <c r="OTA216" s="56"/>
      <c r="OTB216" s="56"/>
      <c r="OTC216" s="56"/>
      <c r="OTD216" s="56"/>
      <c r="OTE216" s="56"/>
      <c r="OTF216" s="56"/>
      <c r="OTG216" s="56"/>
      <c r="OTH216" s="56"/>
      <c r="OTI216" s="56"/>
      <c r="OTJ216" s="56"/>
      <c r="OTK216" s="56"/>
      <c r="OTL216" s="56"/>
      <c r="OTM216" s="56"/>
      <c r="OTN216" s="56"/>
      <c r="OTO216" s="56"/>
      <c r="OTP216" s="56"/>
      <c r="OTQ216" s="56"/>
      <c r="OTR216" s="56"/>
      <c r="OTS216" s="56"/>
      <c r="OTT216" s="56"/>
      <c r="OTU216" s="56"/>
      <c r="OTV216" s="56"/>
      <c r="OTW216" s="56"/>
      <c r="OTX216" s="56"/>
      <c r="OTY216" s="56"/>
      <c r="OTZ216" s="56"/>
      <c r="OUA216" s="56"/>
      <c r="OUB216" s="56"/>
      <c r="OUC216" s="56"/>
      <c r="OUD216" s="56"/>
      <c r="OUE216" s="56"/>
      <c r="OUF216" s="56"/>
      <c r="OUG216" s="56"/>
      <c r="OUH216" s="56"/>
      <c r="OUI216" s="56"/>
      <c r="OUJ216" s="56"/>
      <c r="OUK216" s="56"/>
      <c r="OUL216" s="56"/>
      <c r="OUM216" s="56"/>
      <c r="OUN216" s="56"/>
      <c r="OUO216" s="56"/>
      <c r="OUP216" s="56"/>
      <c r="OUQ216" s="56"/>
      <c r="OUR216" s="56"/>
      <c r="OUS216" s="56"/>
      <c r="OUT216" s="56"/>
      <c r="OUU216" s="56"/>
      <c r="OUV216" s="56"/>
      <c r="OUW216" s="56"/>
      <c r="OUX216" s="56"/>
      <c r="OUY216" s="56"/>
      <c r="OUZ216" s="56"/>
      <c r="OVA216" s="56"/>
      <c r="OVB216" s="56"/>
      <c r="OVC216" s="56"/>
      <c r="OVD216" s="56"/>
      <c r="OVE216" s="56"/>
      <c r="OVF216" s="56"/>
      <c r="OVG216" s="56"/>
      <c r="OVH216" s="56"/>
      <c r="OVI216" s="56"/>
      <c r="OVJ216" s="56"/>
      <c r="OVK216" s="56"/>
      <c r="OVL216" s="56"/>
      <c r="OVM216" s="56"/>
      <c r="OVN216" s="56"/>
      <c r="OVO216" s="56"/>
      <c r="OVP216" s="56"/>
      <c r="OVQ216" s="56"/>
      <c r="OVR216" s="56"/>
      <c r="OVS216" s="56"/>
      <c r="OVT216" s="56"/>
      <c r="OVU216" s="56"/>
      <c r="OVV216" s="56"/>
      <c r="OVW216" s="56"/>
      <c r="OVX216" s="56"/>
      <c r="OVY216" s="56"/>
      <c r="OVZ216" s="56"/>
      <c r="OWA216" s="56"/>
      <c r="OWB216" s="56"/>
      <c r="OWC216" s="56"/>
      <c r="OWD216" s="56"/>
      <c r="OWE216" s="56"/>
      <c r="OWF216" s="56"/>
      <c r="OWG216" s="56"/>
      <c r="OWH216" s="56"/>
      <c r="OWI216" s="56"/>
      <c r="OWJ216" s="56"/>
      <c r="OWK216" s="56"/>
      <c r="OWL216" s="56"/>
      <c r="OWM216" s="56"/>
      <c r="OWN216" s="56"/>
      <c r="OWO216" s="56"/>
      <c r="OWP216" s="56"/>
      <c r="OWQ216" s="56"/>
      <c r="OWR216" s="56"/>
      <c r="OWS216" s="56"/>
      <c r="OWT216" s="56"/>
      <c r="OWU216" s="56"/>
      <c r="OWV216" s="56"/>
      <c r="OWW216" s="56"/>
      <c r="OWX216" s="56"/>
      <c r="OWY216" s="56"/>
      <c r="OWZ216" s="56"/>
      <c r="OXA216" s="56"/>
      <c r="OXB216" s="56"/>
      <c r="OXC216" s="56"/>
      <c r="OXD216" s="56"/>
      <c r="OXE216" s="56"/>
      <c r="OXF216" s="56"/>
      <c r="OXG216" s="56"/>
      <c r="OXH216" s="56"/>
      <c r="OXI216" s="56"/>
      <c r="OXJ216" s="56"/>
      <c r="OXK216" s="56"/>
      <c r="OXL216" s="56"/>
      <c r="OXM216" s="56"/>
      <c r="OXN216" s="56"/>
      <c r="OXO216" s="56"/>
      <c r="OXP216" s="56"/>
      <c r="OXQ216" s="56"/>
      <c r="OXR216" s="56"/>
      <c r="OXS216" s="56"/>
      <c r="OXT216" s="56"/>
      <c r="OXU216" s="56"/>
      <c r="OXV216" s="56"/>
      <c r="OXW216" s="56"/>
      <c r="OXX216" s="56"/>
      <c r="OXY216" s="56"/>
      <c r="OXZ216" s="56"/>
      <c r="OYA216" s="56"/>
      <c r="OYB216" s="56"/>
      <c r="OYC216" s="56"/>
      <c r="OYD216" s="56"/>
      <c r="OYE216" s="56"/>
      <c r="OYF216" s="56"/>
      <c r="OYG216" s="56"/>
      <c r="OYH216" s="56"/>
      <c r="OYI216" s="56"/>
      <c r="OYJ216" s="56"/>
      <c r="OYK216" s="56"/>
      <c r="OYL216" s="56"/>
      <c r="OYM216" s="56"/>
      <c r="OYN216" s="56"/>
      <c r="OYO216" s="56"/>
      <c r="OYP216" s="56"/>
      <c r="OYQ216" s="56"/>
      <c r="OYR216" s="56"/>
      <c r="OYS216" s="56"/>
      <c r="OYT216" s="56"/>
      <c r="OYU216" s="56"/>
      <c r="OYV216" s="56"/>
      <c r="OYW216" s="56"/>
      <c r="OYX216" s="56"/>
      <c r="OYY216" s="56"/>
      <c r="OYZ216" s="56"/>
      <c r="OZA216" s="56"/>
      <c r="OZB216" s="56"/>
      <c r="OZC216" s="56"/>
      <c r="OZD216" s="56"/>
      <c r="OZE216" s="56"/>
      <c r="OZF216" s="56"/>
      <c r="OZG216" s="56"/>
      <c r="OZH216" s="56"/>
      <c r="OZI216" s="56"/>
      <c r="OZJ216" s="56"/>
      <c r="OZK216" s="56"/>
      <c r="OZL216" s="56"/>
      <c r="OZM216" s="56"/>
      <c r="OZN216" s="56"/>
      <c r="OZO216" s="56"/>
      <c r="OZP216" s="56"/>
      <c r="OZQ216" s="56"/>
      <c r="OZR216" s="56"/>
      <c r="OZS216" s="56"/>
      <c r="OZT216" s="56"/>
      <c r="OZU216" s="56"/>
      <c r="OZV216" s="56"/>
      <c r="OZW216" s="56"/>
      <c r="OZX216" s="56"/>
      <c r="OZY216" s="56"/>
      <c r="OZZ216" s="56"/>
      <c r="PAA216" s="56"/>
      <c r="PAB216" s="56"/>
      <c r="PAC216" s="56"/>
      <c r="PAD216" s="56"/>
      <c r="PAE216" s="56"/>
      <c r="PAF216" s="56"/>
      <c r="PAG216" s="56"/>
      <c r="PAH216" s="56"/>
      <c r="PAI216" s="56"/>
      <c r="PAJ216" s="56"/>
      <c r="PAK216" s="56"/>
      <c r="PAL216" s="56"/>
      <c r="PAM216" s="56"/>
      <c r="PAN216" s="56"/>
      <c r="PAO216" s="56"/>
      <c r="PAP216" s="56"/>
      <c r="PAQ216" s="56"/>
      <c r="PAR216" s="56"/>
      <c r="PAS216" s="56"/>
      <c r="PAT216" s="56"/>
      <c r="PAU216" s="56"/>
      <c r="PAV216" s="56"/>
      <c r="PAW216" s="56"/>
      <c r="PAX216" s="56"/>
      <c r="PAY216" s="56"/>
      <c r="PAZ216" s="56"/>
      <c r="PBA216" s="56"/>
      <c r="PBB216" s="56"/>
      <c r="PBC216" s="56"/>
      <c r="PBD216" s="56"/>
      <c r="PBE216" s="56"/>
      <c r="PBF216" s="56"/>
      <c r="PBG216" s="56"/>
      <c r="PBH216" s="56"/>
      <c r="PBI216" s="56"/>
      <c r="PBJ216" s="56"/>
      <c r="PBK216" s="56"/>
      <c r="PBL216" s="56"/>
      <c r="PBM216" s="56"/>
      <c r="PBN216" s="56"/>
      <c r="PBO216" s="56"/>
      <c r="PBP216" s="56"/>
      <c r="PBQ216" s="56"/>
      <c r="PBR216" s="56"/>
      <c r="PBS216" s="56"/>
      <c r="PBT216" s="56"/>
      <c r="PBU216" s="56"/>
      <c r="PBV216" s="56"/>
      <c r="PBW216" s="56"/>
      <c r="PBX216" s="56"/>
      <c r="PBY216" s="56"/>
      <c r="PBZ216" s="56"/>
      <c r="PCA216" s="56"/>
      <c r="PCB216" s="56"/>
      <c r="PCC216" s="56"/>
      <c r="PCD216" s="56"/>
      <c r="PCE216" s="56"/>
      <c r="PCF216" s="56"/>
      <c r="PCG216" s="56"/>
      <c r="PCH216" s="56"/>
      <c r="PCI216" s="56"/>
      <c r="PCJ216" s="56"/>
      <c r="PCK216" s="56"/>
      <c r="PCL216" s="56"/>
      <c r="PCM216" s="56"/>
      <c r="PCN216" s="56"/>
      <c r="PCO216" s="56"/>
      <c r="PCP216" s="56"/>
      <c r="PCQ216" s="56"/>
      <c r="PCR216" s="56"/>
      <c r="PCS216" s="56"/>
      <c r="PCT216" s="56"/>
      <c r="PCU216" s="56"/>
      <c r="PCV216" s="56"/>
      <c r="PCW216" s="56"/>
      <c r="PCX216" s="56"/>
      <c r="PCY216" s="56"/>
      <c r="PCZ216" s="56"/>
      <c r="PDA216" s="56"/>
      <c r="PDB216" s="56"/>
      <c r="PDC216" s="56"/>
      <c r="PDD216" s="56"/>
      <c r="PDE216" s="56"/>
      <c r="PDF216" s="56"/>
      <c r="PDG216" s="56"/>
      <c r="PDH216" s="56"/>
      <c r="PDI216" s="56"/>
      <c r="PDJ216" s="56"/>
      <c r="PDK216" s="56"/>
      <c r="PDL216" s="56"/>
      <c r="PDM216" s="56"/>
      <c r="PDN216" s="56"/>
      <c r="PDO216" s="56"/>
      <c r="PDP216" s="56"/>
      <c r="PDQ216" s="56"/>
      <c r="PDR216" s="56"/>
      <c r="PDS216" s="56"/>
      <c r="PDT216" s="56"/>
      <c r="PDU216" s="56"/>
      <c r="PDV216" s="56"/>
      <c r="PDW216" s="56"/>
      <c r="PDX216" s="56"/>
      <c r="PDY216" s="56"/>
      <c r="PDZ216" s="56"/>
      <c r="PEA216" s="56"/>
      <c r="PEB216" s="56"/>
      <c r="PEC216" s="56"/>
      <c r="PED216" s="56"/>
      <c r="PEE216" s="56"/>
      <c r="PEF216" s="56"/>
      <c r="PEG216" s="56"/>
      <c r="PEH216" s="56"/>
      <c r="PEI216" s="56"/>
      <c r="PEJ216" s="56"/>
      <c r="PEK216" s="56"/>
      <c r="PEL216" s="56"/>
      <c r="PEM216" s="56"/>
      <c r="PEN216" s="56"/>
      <c r="PEO216" s="56"/>
      <c r="PEP216" s="56"/>
      <c r="PEQ216" s="56"/>
      <c r="PER216" s="56"/>
      <c r="PES216" s="56"/>
      <c r="PET216" s="56"/>
      <c r="PEU216" s="56"/>
      <c r="PEV216" s="56"/>
      <c r="PEW216" s="56"/>
      <c r="PEX216" s="56"/>
      <c r="PEY216" s="56"/>
      <c r="PEZ216" s="56"/>
      <c r="PFA216" s="56"/>
      <c r="PFB216" s="56"/>
      <c r="PFC216" s="56"/>
      <c r="PFD216" s="56"/>
      <c r="PFE216" s="56"/>
      <c r="PFF216" s="56"/>
      <c r="PFG216" s="56"/>
      <c r="PFH216" s="56"/>
      <c r="PFI216" s="56"/>
      <c r="PFJ216" s="56"/>
      <c r="PFK216" s="56"/>
      <c r="PFL216" s="56"/>
      <c r="PFM216" s="56"/>
      <c r="PFN216" s="56"/>
      <c r="PFO216" s="56"/>
      <c r="PFP216" s="56"/>
      <c r="PFQ216" s="56"/>
      <c r="PFR216" s="56"/>
      <c r="PFS216" s="56"/>
      <c r="PFT216" s="56"/>
      <c r="PFU216" s="56"/>
      <c r="PFV216" s="56"/>
      <c r="PFW216" s="56"/>
      <c r="PFX216" s="56"/>
      <c r="PFY216" s="56"/>
      <c r="PFZ216" s="56"/>
      <c r="PGA216" s="56"/>
      <c r="PGB216" s="56"/>
      <c r="PGC216" s="56"/>
      <c r="PGD216" s="56"/>
      <c r="PGE216" s="56"/>
      <c r="PGF216" s="56"/>
      <c r="PGG216" s="56"/>
      <c r="PGH216" s="56"/>
      <c r="PGI216" s="56"/>
      <c r="PGJ216" s="56"/>
      <c r="PGK216" s="56"/>
      <c r="PGL216" s="56"/>
      <c r="PGM216" s="56"/>
      <c r="PGN216" s="56"/>
      <c r="PGO216" s="56"/>
      <c r="PGP216" s="56"/>
      <c r="PGQ216" s="56"/>
      <c r="PGR216" s="56"/>
      <c r="PGS216" s="56"/>
      <c r="PGT216" s="56"/>
      <c r="PGU216" s="56"/>
      <c r="PGV216" s="56"/>
      <c r="PGW216" s="56"/>
      <c r="PGX216" s="56"/>
      <c r="PGY216" s="56"/>
      <c r="PGZ216" s="56"/>
      <c r="PHA216" s="56"/>
      <c r="PHB216" s="56"/>
      <c r="PHC216" s="56"/>
      <c r="PHD216" s="56"/>
      <c r="PHE216" s="56"/>
      <c r="PHF216" s="56"/>
      <c r="PHG216" s="56"/>
      <c r="PHH216" s="56"/>
      <c r="PHI216" s="56"/>
      <c r="PHJ216" s="56"/>
      <c r="PHK216" s="56"/>
      <c r="PHL216" s="56"/>
      <c r="PHM216" s="56"/>
      <c r="PHN216" s="56"/>
      <c r="PHO216" s="56"/>
      <c r="PHP216" s="56"/>
      <c r="PHQ216" s="56"/>
      <c r="PHR216" s="56"/>
      <c r="PHS216" s="56"/>
      <c r="PHT216" s="56"/>
      <c r="PHU216" s="56"/>
      <c r="PHV216" s="56"/>
      <c r="PHW216" s="56"/>
      <c r="PHX216" s="56"/>
      <c r="PHY216" s="56"/>
      <c r="PHZ216" s="56"/>
      <c r="PIA216" s="56"/>
      <c r="PIB216" s="56"/>
      <c r="PIC216" s="56"/>
      <c r="PID216" s="56"/>
      <c r="PIE216" s="56"/>
      <c r="PIF216" s="56"/>
      <c r="PIG216" s="56"/>
      <c r="PIH216" s="56"/>
      <c r="PII216" s="56"/>
      <c r="PIJ216" s="56"/>
      <c r="PIK216" s="56"/>
      <c r="PIL216" s="56"/>
      <c r="PIM216" s="56"/>
      <c r="PIN216" s="56"/>
      <c r="PIO216" s="56"/>
      <c r="PIP216" s="56"/>
      <c r="PIQ216" s="56"/>
      <c r="PIR216" s="56"/>
      <c r="PIS216" s="56"/>
      <c r="PIT216" s="56"/>
      <c r="PIU216" s="56"/>
      <c r="PIV216" s="56"/>
      <c r="PIW216" s="56"/>
      <c r="PIX216" s="56"/>
      <c r="PIY216" s="56"/>
      <c r="PIZ216" s="56"/>
      <c r="PJA216" s="56"/>
      <c r="PJB216" s="56"/>
      <c r="PJC216" s="56"/>
      <c r="PJD216" s="56"/>
      <c r="PJE216" s="56"/>
      <c r="PJF216" s="56"/>
      <c r="PJG216" s="56"/>
      <c r="PJH216" s="56"/>
      <c r="PJI216" s="56"/>
      <c r="PJJ216" s="56"/>
      <c r="PJK216" s="56"/>
      <c r="PJL216" s="56"/>
      <c r="PJM216" s="56"/>
      <c r="PJN216" s="56"/>
      <c r="PJO216" s="56"/>
      <c r="PJP216" s="56"/>
      <c r="PJQ216" s="56"/>
      <c r="PJR216" s="56"/>
      <c r="PJS216" s="56"/>
      <c r="PJT216" s="56"/>
      <c r="PJU216" s="56"/>
      <c r="PJV216" s="56"/>
      <c r="PJW216" s="56"/>
      <c r="PJX216" s="56"/>
      <c r="PJY216" s="56"/>
      <c r="PJZ216" s="56"/>
      <c r="PKA216" s="56"/>
      <c r="PKB216" s="56"/>
      <c r="PKC216" s="56"/>
      <c r="PKD216" s="56"/>
      <c r="PKE216" s="56"/>
      <c r="PKF216" s="56"/>
      <c r="PKG216" s="56"/>
      <c r="PKH216" s="56"/>
      <c r="PKI216" s="56"/>
      <c r="PKJ216" s="56"/>
      <c r="PKK216" s="56"/>
      <c r="PKL216" s="56"/>
      <c r="PKM216" s="56"/>
      <c r="PKN216" s="56"/>
      <c r="PKO216" s="56"/>
      <c r="PKP216" s="56"/>
      <c r="PKQ216" s="56"/>
      <c r="PKR216" s="56"/>
      <c r="PKS216" s="56"/>
      <c r="PKT216" s="56"/>
      <c r="PKU216" s="56"/>
      <c r="PKV216" s="56"/>
      <c r="PKW216" s="56"/>
      <c r="PKX216" s="56"/>
      <c r="PKY216" s="56"/>
      <c r="PKZ216" s="56"/>
      <c r="PLA216" s="56"/>
      <c r="PLB216" s="56"/>
      <c r="PLC216" s="56"/>
      <c r="PLD216" s="56"/>
      <c r="PLE216" s="56"/>
      <c r="PLF216" s="56"/>
      <c r="PLG216" s="56"/>
      <c r="PLH216" s="56"/>
      <c r="PLI216" s="56"/>
      <c r="PLJ216" s="56"/>
      <c r="PLK216" s="56"/>
      <c r="PLL216" s="56"/>
      <c r="PLM216" s="56"/>
      <c r="PLN216" s="56"/>
      <c r="PLO216" s="56"/>
      <c r="PLP216" s="56"/>
      <c r="PLQ216" s="56"/>
      <c r="PLR216" s="56"/>
      <c r="PLS216" s="56"/>
      <c r="PLT216" s="56"/>
      <c r="PLU216" s="56"/>
      <c r="PLV216" s="56"/>
      <c r="PLW216" s="56"/>
      <c r="PLX216" s="56"/>
      <c r="PLY216" s="56"/>
      <c r="PLZ216" s="56"/>
      <c r="PMA216" s="56"/>
      <c r="PMB216" s="56"/>
      <c r="PMC216" s="56"/>
      <c r="PMD216" s="56"/>
      <c r="PME216" s="56"/>
      <c r="PMF216" s="56"/>
      <c r="PMG216" s="56"/>
      <c r="PMH216" s="56"/>
      <c r="PMI216" s="56"/>
      <c r="PMJ216" s="56"/>
      <c r="PMK216" s="56"/>
      <c r="PML216" s="56"/>
      <c r="PMM216" s="56"/>
      <c r="PMN216" s="56"/>
      <c r="PMO216" s="56"/>
      <c r="PMP216" s="56"/>
      <c r="PMQ216" s="56"/>
      <c r="PMR216" s="56"/>
      <c r="PMS216" s="56"/>
      <c r="PMT216" s="56"/>
      <c r="PMU216" s="56"/>
      <c r="PMV216" s="56"/>
      <c r="PMW216" s="56"/>
      <c r="PMX216" s="56"/>
      <c r="PMY216" s="56"/>
      <c r="PMZ216" s="56"/>
      <c r="PNA216" s="56"/>
      <c r="PNB216" s="56"/>
      <c r="PNC216" s="56"/>
      <c r="PND216" s="56"/>
      <c r="PNE216" s="56"/>
      <c r="PNF216" s="56"/>
      <c r="PNG216" s="56"/>
      <c r="PNH216" s="56"/>
      <c r="PNI216" s="56"/>
      <c r="PNJ216" s="56"/>
      <c r="PNK216" s="56"/>
      <c r="PNL216" s="56"/>
      <c r="PNM216" s="56"/>
      <c r="PNN216" s="56"/>
      <c r="PNO216" s="56"/>
      <c r="PNP216" s="56"/>
      <c r="PNQ216" s="56"/>
      <c r="PNR216" s="56"/>
      <c r="PNS216" s="56"/>
      <c r="PNT216" s="56"/>
      <c r="PNU216" s="56"/>
      <c r="PNV216" s="56"/>
      <c r="PNW216" s="56"/>
      <c r="PNX216" s="56"/>
      <c r="PNY216" s="56"/>
      <c r="PNZ216" s="56"/>
      <c r="POA216" s="56"/>
      <c r="POB216" s="56"/>
      <c r="POC216" s="56"/>
      <c r="POD216" s="56"/>
      <c r="POE216" s="56"/>
      <c r="POF216" s="56"/>
      <c r="POG216" s="56"/>
      <c r="POH216" s="56"/>
      <c r="POI216" s="56"/>
      <c r="POJ216" s="56"/>
      <c r="POK216" s="56"/>
      <c r="POL216" s="56"/>
      <c r="POM216" s="56"/>
      <c r="PON216" s="56"/>
      <c r="POO216" s="56"/>
      <c r="POP216" s="56"/>
      <c r="POQ216" s="56"/>
      <c r="POR216" s="56"/>
      <c r="POS216" s="56"/>
      <c r="POT216" s="56"/>
      <c r="POU216" s="56"/>
      <c r="POV216" s="56"/>
      <c r="POW216" s="56"/>
      <c r="POX216" s="56"/>
      <c r="POY216" s="56"/>
      <c r="POZ216" s="56"/>
      <c r="PPA216" s="56"/>
      <c r="PPB216" s="56"/>
      <c r="PPC216" s="56"/>
      <c r="PPD216" s="56"/>
      <c r="PPE216" s="56"/>
      <c r="PPF216" s="56"/>
      <c r="PPG216" s="56"/>
      <c r="PPH216" s="56"/>
      <c r="PPI216" s="56"/>
      <c r="PPJ216" s="56"/>
      <c r="PPK216" s="56"/>
      <c r="PPL216" s="56"/>
      <c r="PPM216" s="56"/>
      <c r="PPN216" s="56"/>
      <c r="PPO216" s="56"/>
      <c r="PPP216" s="56"/>
      <c r="PPQ216" s="56"/>
      <c r="PPR216" s="56"/>
      <c r="PPS216" s="56"/>
      <c r="PPT216" s="56"/>
      <c r="PPU216" s="56"/>
      <c r="PPV216" s="56"/>
      <c r="PPW216" s="56"/>
      <c r="PPX216" s="56"/>
      <c r="PPY216" s="56"/>
      <c r="PPZ216" s="56"/>
      <c r="PQA216" s="56"/>
      <c r="PQB216" s="56"/>
      <c r="PQC216" s="56"/>
      <c r="PQD216" s="56"/>
      <c r="PQE216" s="56"/>
      <c r="PQF216" s="56"/>
      <c r="PQG216" s="56"/>
      <c r="PQH216" s="56"/>
      <c r="PQI216" s="56"/>
      <c r="PQJ216" s="56"/>
      <c r="PQK216" s="56"/>
      <c r="PQL216" s="56"/>
      <c r="PQM216" s="56"/>
      <c r="PQN216" s="56"/>
      <c r="PQO216" s="56"/>
      <c r="PQP216" s="56"/>
      <c r="PQQ216" s="56"/>
      <c r="PQR216" s="56"/>
      <c r="PQS216" s="56"/>
      <c r="PQT216" s="56"/>
      <c r="PQU216" s="56"/>
      <c r="PQV216" s="56"/>
      <c r="PQW216" s="56"/>
      <c r="PQX216" s="56"/>
      <c r="PQY216" s="56"/>
      <c r="PQZ216" s="56"/>
      <c r="PRA216" s="56"/>
      <c r="PRB216" s="56"/>
      <c r="PRC216" s="56"/>
      <c r="PRD216" s="56"/>
      <c r="PRE216" s="56"/>
      <c r="PRF216" s="56"/>
      <c r="PRG216" s="56"/>
      <c r="PRH216" s="56"/>
      <c r="PRI216" s="56"/>
      <c r="PRJ216" s="56"/>
      <c r="PRK216" s="56"/>
      <c r="PRL216" s="56"/>
      <c r="PRM216" s="56"/>
      <c r="PRN216" s="56"/>
      <c r="PRO216" s="56"/>
      <c r="PRP216" s="56"/>
      <c r="PRQ216" s="56"/>
      <c r="PRR216" s="56"/>
      <c r="PRS216" s="56"/>
      <c r="PRT216" s="56"/>
      <c r="PRU216" s="56"/>
      <c r="PRV216" s="56"/>
      <c r="PRW216" s="56"/>
      <c r="PRX216" s="56"/>
      <c r="PRY216" s="56"/>
      <c r="PRZ216" s="56"/>
      <c r="PSA216" s="56"/>
      <c r="PSB216" s="56"/>
      <c r="PSC216" s="56"/>
      <c r="PSD216" s="56"/>
      <c r="PSE216" s="56"/>
      <c r="PSF216" s="56"/>
      <c r="PSG216" s="56"/>
      <c r="PSH216" s="56"/>
      <c r="PSI216" s="56"/>
      <c r="PSJ216" s="56"/>
      <c r="PSK216" s="56"/>
      <c r="PSL216" s="56"/>
      <c r="PSM216" s="56"/>
      <c r="PSN216" s="56"/>
      <c r="PSO216" s="56"/>
      <c r="PSP216" s="56"/>
      <c r="PSQ216" s="56"/>
      <c r="PSR216" s="56"/>
      <c r="PSS216" s="56"/>
      <c r="PST216" s="56"/>
      <c r="PSU216" s="56"/>
      <c r="PSV216" s="56"/>
      <c r="PSW216" s="56"/>
      <c r="PSX216" s="56"/>
      <c r="PSY216" s="56"/>
      <c r="PSZ216" s="56"/>
      <c r="PTA216" s="56"/>
      <c r="PTB216" s="56"/>
      <c r="PTC216" s="56"/>
      <c r="PTD216" s="56"/>
      <c r="PTE216" s="56"/>
      <c r="PTF216" s="56"/>
      <c r="PTG216" s="56"/>
      <c r="PTH216" s="56"/>
      <c r="PTI216" s="56"/>
      <c r="PTJ216" s="56"/>
      <c r="PTK216" s="56"/>
      <c r="PTL216" s="56"/>
      <c r="PTM216" s="56"/>
      <c r="PTN216" s="56"/>
      <c r="PTO216" s="56"/>
      <c r="PTP216" s="56"/>
      <c r="PTQ216" s="56"/>
      <c r="PTR216" s="56"/>
      <c r="PTS216" s="56"/>
      <c r="PTT216" s="56"/>
      <c r="PTU216" s="56"/>
      <c r="PTV216" s="56"/>
      <c r="PTW216" s="56"/>
      <c r="PTX216" s="56"/>
      <c r="PTY216" s="56"/>
      <c r="PTZ216" s="56"/>
      <c r="PUA216" s="56"/>
      <c r="PUB216" s="56"/>
      <c r="PUC216" s="56"/>
      <c r="PUD216" s="56"/>
      <c r="PUE216" s="56"/>
      <c r="PUF216" s="56"/>
      <c r="PUG216" s="56"/>
      <c r="PUH216" s="56"/>
      <c r="PUI216" s="56"/>
      <c r="PUJ216" s="56"/>
      <c r="PUK216" s="56"/>
      <c r="PUL216" s="56"/>
      <c r="PUM216" s="56"/>
      <c r="PUN216" s="56"/>
      <c r="PUO216" s="56"/>
      <c r="PUP216" s="56"/>
      <c r="PUQ216" s="56"/>
      <c r="PUR216" s="56"/>
      <c r="PUS216" s="56"/>
      <c r="PUT216" s="56"/>
      <c r="PUU216" s="56"/>
      <c r="PUV216" s="56"/>
      <c r="PUW216" s="56"/>
      <c r="PUX216" s="56"/>
      <c r="PUY216" s="56"/>
      <c r="PUZ216" s="56"/>
      <c r="PVA216" s="56"/>
      <c r="PVB216" s="56"/>
      <c r="PVC216" s="56"/>
      <c r="PVD216" s="56"/>
      <c r="PVE216" s="56"/>
      <c r="PVF216" s="56"/>
      <c r="PVG216" s="56"/>
      <c r="PVH216" s="56"/>
      <c r="PVI216" s="56"/>
      <c r="PVJ216" s="56"/>
      <c r="PVK216" s="56"/>
      <c r="PVL216" s="56"/>
      <c r="PVM216" s="56"/>
      <c r="PVN216" s="56"/>
      <c r="PVO216" s="56"/>
      <c r="PVP216" s="56"/>
      <c r="PVQ216" s="56"/>
      <c r="PVR216" s="56"/>
      <c r="PVS216" s="56"/>
      <c r="PVT216" s="56"/>
      <c r="PVU216" s="56"/>
      <c r="PVV216" s="56"/>
      <c r="PVW216" s="56"/>
      <c r="PVX216" s="56"/>
      <c r="PVY216" s="56"/>
      <c r="PVZ216" s="56"/>
      <c r="PWA216" s="56"/>
      <c r="PWB216" s="56"/>
      <c r="PWC216" s="56"/>
      <c r="PWD216" s="56"/>
      <c r="PWE216" s="56"/>
      <c r="PWF216" s="56"/>
      <c r="PWG216" s="56"/>
      <c r="PWH216" s="56"/>
      <c r="PWI216" s="56"/>
      <c r="PWJ216" s="56"/>
      <c r="PWK216" s="56"/>
      <c r="PWL216" s="56"/>
      <c r="PWM216" s="56"/>
      <c r="PWN216" s="56"/>
      <c r="PWO216" s="56"/>
      <c r="PWP216" s="56"/>
      <c r="PWQ216" s="56"/>
      <c r="PWR216" s="56"/>
      <c r="PWS216" s="56"/>
      <c r="PWT216" s="56"/>
      <c r="PWU216" s="56"/>
      <c r="PWV216" s="56"/>
      <c r="PWW216" s="56"/>
      <c r="PWX216" s="56"/>
      <c r="PWY216" s="56"/>
      <c r="PWZ216" s="56"/>
      <c r="PXA216" s="56"/>
      <c r="PXB216" s="56"/>
      <c r="PXC216" s="56"/>
      <c r="PXD216" s="56"/>
      <c r="PXE216" s="56"/>
      <c r="PXF216" s="56"/>
      <c r="PXG216" s="56"/>
      <c r="PXH216" s="56"/>
      <c r="PXI216" s="56"/>
      <c r="PXJ216" s="56"/>
      <c r="PXK216" s="56"/>
      <c r="PXL216" s="56"/>
      <c r="PXM216" s="56"/>
      <c r="PXN216" s="56"/>
      <c r="PXO216" s="56"/>
      <c r="PXP216" s="56"/>
      <c r="PXQ216" s="56"/>
      <c r="PXR216" s="56"/>
      <c r="PXS216" s="56"/>
      <c r="PXT216" s="56"/>
      <c r="PXU216" s="56"/>
      <c r="PXV216" s="56"/>
      <c r="PXW216" s="56"/>
      <c r="PXX216" s="56"/>
      <c r="PXY216" s="56"/>
      <c r="PXZ216" s="56"/>
      <c r="PYA216" s="56"/>
      <c r="PYB216" s="56"/>
      <c r="PYC216" s="56"/>
      <c r="PYD216" s="56"/>
      <c r="PYE216" s="56"/>
      <c r="PYF216" s="56"/>
      <c r="PYG216" s="56"/>
      <c r="PYH216" s="56"/>
      <c r="PYI216" s="56"/>
      <c r="PYJ216" s="56"/>
      <c r="PYK216" s="56"/>
      <c r="PYL216" s="56"/>
      <c r="PYM216" s="56"/>
      <c r="PYN216" s="56"/>
      <c r="PYO216" s="56"/>
      <c r="PYP216" s="56"/>
      <c r="PYQ216" s="56"/>
      <c r="PYR216" s="56"/>
      <c r="PYS216" s="56"/>
      <c r="PYT216" s="56"/>
      <c r="PYU216" s="56"/>
      <c r="PYV216" s="56"/>
      <c r="PYW216" s="56"/>
      <c r="PYX216" s="56"/>
      <c r="PYY216" s="56"/>
      <c r="PYZ216" s="56"/>
      <c r="PZA216" s="56"/>
      <c r="PZB216" s="56"/>
      <c r="PZC216" s="56"/>
      <c r="PZD216" s="56"/>
      <c r="PZE216" s="56"/>
      <c r="PZF216" s="56"/>
      <c r="PZG216" s="56"/>
      <c r="PZH216" s="56"/>
      <c r="PZI216" s="56"/>
      <c r="PZJ216" s="56"/>
      <c r="PZK216" s="56"/>
      <c r="PZL216" s="56"/>
      <c r="PZM216" s="56"/>
      <c r="PZN216" s="56"/>
      <c r="PZO216" s="56"/>
      <c r="PZP216" s="56"/>
      <c r="PZQ216" s="56"/>
      <c r="PZR216" s="56"/>
      <c r="PZS216" s="56"/>
      <c r="PZT216" s="56"/>
      <c r="PZU216" s="56"/>
      <c r="PZV216" s="56"/>
      <c r="PZW216" s="56"/>
      <c r="PZX216" s="56"/>
      <c r="PZY216" s="56"/>
      <c r="PZZ216" s="56"/>
      <c r="QAA216" s="56"/>
      <c r="QAB216" s="56"/>
      <c r="QAC216" s="56"/>
      <c r="QAD216" s="56"/>
      <c r="QAE216" s="56"/>
      <c r="QAF216" s="56"/>
      <c r="QAG216" s="56"/>
      <c r="QAH216" s="56"/>
      <c r="QAI216" s="56"/>
      <c r="QAJ216" s="56"/>
      <c r="QAK216" s="56"/>
      <c r="QAL216" s="56"/>
      <c r="QAM216" s="56"/>
      <c r="QAN216" s="56"/>
      <c r="QAO216" s="56"/>
      <c r="QAP216" s="56"/>
      <c r="QAQ216" s="56"/>
      <c r="QAR216" s="56"/>
      <c r="QAS216" s="56"/>
      <c r="QAT216" s="56"/>
      <c r="QAU216" s="56"/>
      <c r="QAV216" s="56"/>
      <c r="QAW216" s="56"/>
      <c r="QAX216" s="56"/>
      <c r="QAY216" s="56"/>
      <c r="QAZ216" s="56"/>
      <c r="QBA216" s="56"/>
      <c r="QBB216" s="56"/>
      <c r="QBC216" s="56"/>
      <c r="QBD216" s="56"/>
      <c r="QBE216" s="56"/>
      <c r="QBF216" s="56"/>
      <c r="QBG216" s="56"/>
      <c r="QBH216" s="56"/>
      <c r="QBI216" s="56"/>
      <c r="QBJ216" s="56"/>
      <c r="QBK216" s="56"/>
      <c r="QBL216" s="56"/>
      <c r="QBM216" s="56"/>
      <c r="QBN216" s="56"/>
      <c r="QBO216" s="56"/>
      <c r="QBP216" s="56"/>
      <c r="QBQ216" s="56"/>
      <c r="QBR216" s="56"/>
      <c r="QBS216" s="56"/>
      <c r="QBT216" s="56"/>
      <c r="QBU216" s="56"/>
      <c r="QBV216" s="56"/>
      <c r="QBW216" s="56"/>
      <c r="QBX216" s="56"/>
      <c r="QBY216" s="56"/>
      <c r="QBZ216" s="56"/>
      <c r="QCA216" s="56"/>
      <c r="QCB216" s="56"/>
      <c r="QCC216" s="56"/>
      <c r="QCD216" s="56"/>
      <c r="QCE216" s="56"/>
      <c r="QCF216" s="56"/>
      <c r="QCG216" s="56"/>
      <c r="QCH216" s="56"/>
      <c r="QCI216" s="56"/>
      <c r="QCJ216" s="56"/>
      <c r="QCK216" s="56"/>
      <c r="QCL216" s="56"/>
      <c r="QCM216" s="56"/>
      <c r="QCN216" s="56"/>
      <c r="QCO216" s="56"/>
      <c r="QCP216" s="56"/>
      <c r="QCQ216" s="56"/>
      <c r="QCR216" s="56"/>
      <c r="QCS216" s="56"/>
      <c r="QCT216" s="56"/>
      <c r="QCU216" s="56"/>
      <c r="QCV216" s="56"/>
      <c r="QCW216" s="56"/>
      <c r="QCX216" s="56"/>
      <c r="QCY216" s="56"/>
      <c r="QCZ216" s="56"/>
      <c r="QDA216" s="56"/>
      <c r="QDB216" s="56"/>
      <c r="QDC216" s="56"/>
      <c r="QDD216" s="56"/>
      <c r="QDE216" s="56"/>
      <c r="QDF216" s="56"/>
      <c r="QDG216" s="56"/>
      <c r="QDH216" s="56"/>
      <c r="QDI216" s="56"/>
      <c r="QDJ216" s="56"/>
      <c r="QDK216" s="56"/>
      <c r="QDL216" s="56"/>
      <c r="QDM216" s="56"/>
      <c r="QDN216" s="56"/>
      <c r="QDO216" s="56"/>
      <c r="QDP216" s="56"/>
      <c r="QDQ216" s="56"/>
      <c r="QDR216" s="56"/>
      <c r="QDS216" s="56"/>
      <c r="QDT216" s="56"/>
      <c r="QDU216" s="56"/>
      <c r="QDV216" s="56"/>
      <c r="QDW216" s="56"/>
      <c r="QDX216" s="56"/>
      <c r="QDY216" s="56"/>
      <c r="QDZ216" s="56"/>
      <c r="QEA216" s="56"/>
      <c r="QEB216" s="56"/>
      <c r="QEC216" s="56"/>
      <c r="QED216" s="56"/>
      <c r="QEE216" s="56"/>
      <c r="QEF216" s="56"/>
      <c r="QEG216" s="56"/>
      <c r="QEH216" s="56"/>
      <c r="QEI216" s="56"/>
      <c r="QEJ216" s="56"/>
      <c r="QEK216" s="56"/>
      <c r="QEL216" s="56"/>
      <c r="QEM216" s="56"/>
      <c r="QEN216" s="56"/>
      <c r="QEO216" s="56"/>
      <c r="QEP216" s="56"/>
      <c r="QEQ216" s="56"/>
      <c r="QER216" s="56"/>
      <c r="QES216" s="56"/>
      <c r="QET216" s="56"/>
      <c r="QEU216" s="56"/>
      <c r="QEV216" s="56"/>
      <c r="QEW216" s="56"/>
      <c r="QEX216" s="56"/>
      <c r="QEY216" s="56"/>
      <c r="QEZ216" s="56"/>
      <c r="QFA216" s="56"/>
      <c r="QFB216" s="56"/>
      <c r="QFC216" s="56"/>
      <c r="QFD216" s="56"/>
      <c r="QFE216" s="56"/>
      <c r="QFF216" s="56"/>
      <c r="QFG216" s="56"/>
      <c r="QFH216" s="56"/>
      <c r="QFI216" s="56"/>
      <c r="QFJ216" s="56"/>
      <c r="QFK216" s="56"/>
      <c r="QFL216" s="56"/>
      <c r="QFM216" s="56"/>
      <c r="QFN216" s="56"/>
      <c r="QFO216" s="56"/>
      <c r="QFP216" s="56"/>
      <c r="QFQ216" s="56"/>
      <c r="QFR216" s="56"/>
      <c r="QFS216" s="56"/>
      <c r="QFT216" s="56"/>
      <c r="QFU216" s="56"/>
      <c r="QFV216" s="56"/>
      <c r="QFW216" s="56"/>
      <c r="QFX216" s="56"/>
      <c r="QFY216" s="56"/>
      <c r="QFZ216" s="56"/>
      <c r="QGA216" s="56"/>
      <c r="QGB216" s="56"/>
      <c r="QGC216" s="56"/>
      <c r="QGD216" s="56"/>
      <c r="QGE216" s="56"/>
      <c r="QGF216" s="56"/>
      <c r="QGG216" s="56"/>
      <c r="QGH216" s="56"/>
      <c r="QGI216" s="56"/>
      <c r="QGJ216" s="56"/>
      <c r="QGK216" s="56"/>
      <c r="QGL216" s="56"/>
      <c r="QGM216" s="56"/>
      <c r="QGN216" s="56"/>
      <c r="QGO216" s="56"/>
      <c r="QGP216" s="56"/>
      <c r="QGQ216" s="56"/>
      <c r="QGR216" s="56"/>
      <c r="QGS216" s="56"/>
      <c r="QGT216" s="56"/>
      <c r="QGU216" s="56"/>
      <c r="QGV216" s="56"/>
      <c r="QGW216" s="56"/>
      <c r="QGX216" s="56"/>
      <c r="QGY216" s="56"/>
      <c r="QGZ216" s="56"/>
      <c r="QHA216" s="56"/>
      <c r="QHB216" s="56"/>
      <c r="QHC216" s="56"/>
      <c r="QHD216" s="56"/>
      <c r="QHE216" s="56"/>
      <c r="QHF216" s="56"/>
      <c r="QHG216" s="56"/>
      <c r="QHH216" s="56"/>
      <c r="QHI216" s="56"/>
      <c r="QHJ216" s="56"/>
      <c r="QHK216" s="56"/>
      <c r="QHL216" s="56"/>
      <c r="QHM216" s="56"/>
      <c r="QHN216" s="56"/>
      <c r="QHO216" s="56"/>
      <c r="QHP216" s="56"/>
      <c r="QHQ216" s="56"/>
      <c r="QHR216" s="56"/>
      <c r="QHS216" s="56"/>
      <c r="QHT216" s="56"/>
      <c r="QHU216" s="56"/>
      <c r="QHV216" s="56"/>
      <c r="QHW216" s="56"/>
      <c r="QHX216" s="56"/>
      <c r="QHY216" s="56"/>
      <c r="QHZ216" s="56"/>
      <c r="QIA216" s="56"/>
      <c r="QIB216" s="56"/>
      <c r="QIC216" s="56"/>
      <c r="QID216" s="56"/>
      <c r="QIE216" s="56"/>
      <c r="QIF216" s="56"/>
      <c r="QIG216" s="56"/>
      <c r="QIH216" s="56"/>
      <c r="QII216" s="56"/>
      <c r="QIJ216" s="56"/>
      <c r="QIK216" s="56"/>
      <c r="QIL216" s="56"/>
      <c r="QIM216" s="56"/>
      <c r="QIN216" s="56"/>
      <c r="QIO216" s="56"/>
      <c r="QIP216" s="56"/>
      <c r="QIQ216" s="56"/>
      <c r="QIR216" s="56"/>
      <c r="QIS216" s="56"/>
      <c r="QIT216" s="56"/>
      <c r="QIU216" s="56"/>
      <c r="QIV216" s="56"/>
      <c r="QIW216" s="56"/>
      <c r="QIX216" s="56"/>
      <c r="QIY216" s="56"/>
      <c r="QIZ216" s="56"/>
      <c r="QJA216" s="56"/>
      <c r="QJB216" s="56"/>
      <c r="QJC216" s="56"/>
      <c r="QJD216" s="56"/>
      <c r="QJE216" s="56"/>
      <c r="QJF216" s="56"/>
      <c r="QJG216" s="56"/>
      <c r="QJH216" s="56"/>
      <c r="QJI216" s="56"/>
      <c r="QJJ216" s="56"/>
      <c r="QJK216" s="56"/>
      <c r="QJL216" s="56"/>
      <c r="QJM216" s="56"/>
      <c r="QJN216" s="56"/>
      <c r="QJO216" s="56"/>
      <c r="QJP216" s="56"/>
      <c r="QJQ216" s="56"/>
      <c r="QJR216" s="56"/>
      <c r="QJS216" s="56"/>
      <c r="QJT216" s="56"/>
      <c r="QJU216" s="56"/>
      <c r="QJV216" s="56"/>
      <c r="QJW216" s="56"/>
      <c r="QJX216" s="56"/>
      <c r="QJY216" s="56"/>
      <c r="QJZ216" s="56"/>
      <c r="QKA216" s="56"/>
      <c r="QKB216" s="56"/>
      <c r="QKC216" s="56"/>
      <c r="QKD216" s="56"/>
      <c r="QKE216" s="56"/>
      <c r="QKF216" s="56"/>
      <c r="QKG216" s="56"/>
      <c r="QKH216" s="56"/>
      <c r="QKI216" s="56"/>
      <c r="QKJ216" s="56"/>
      <c r="QKK216" s="56"/>
      <c r="QKL216" s="56"/>
      <c r="QKM216" s="56"/>
      <c r="QKN216" s="56"/>
      <c r="QKO216" s="56"/>
      <c r="QKP216" s="56"/>
      <c r="QKQ216" s="56"/>
      <c r="QKR216" s="56"/>
      <c r="QKS216" s="56"/>
      <c r="QKT216" s="56"/>
      <c r="QKU216" s="56"/>
      <c r="QKV216" s="56"/>
      <c r="QKW216" s="56"/>
      <c r="QKX216" s="56"/>
      <c r="QKY216" s="56"/>
      <c r="QKZ216" s="56"/>
      <c r="QLA216" s="56"/>
      <c r="QLB216" s="56"/>
      <c r="QLC216" s="56"/>
      <c r="QLD216" s="56"/>
      <c r="QLE216" s="56"/>
      <c r="QLF216" s="56"/>
      <c r="QLG216" s="56"/>
      <c r="QLH216" s="56"/>
      <c r="QLI216" s="56"/>
      <c r="QLJ216" s="56"/>
      <c r="QLK216" s="56"/>
      <c r="QLL216" s="56"/>
      <c r="QLM216" s="56"/>
      <c r="QLN216" s="56"/>
      <c r="QLO216" s="56"/>
      <c r="QLP216" s="56"/>
      <c r="QLQ216" s="56"/>
      <c r="QLR216" s="56"/>
      <c r="QLS216" s="56"/>
      <c r="QLT216" s="56"/>
      <c r="QLU216" s="56"/>
      <c r="QLV216" s="56"/>
      <c r="QLW216" s="56"/>
      <c r="QLX216" s="56"/>
      <c r="QLY216" s="56"/>
      <c r="QLZ216" s="56"/>
      <c r="QMA216" s="56"/>
      <c r="QMB216" s="56"/>
      <c r="QMC216" s="56"/>
      <c r="QMD216" s="56"/>
      <c r="QME216" s="56"/>
      <c r="QMF216" s="56"/>
      <c r="QMG216" s="56"/>
      <c r="QMH216" s="56"/>
      <c r="QMI216" s="56"/>
      <c r="QMJ216" s="56"/>
      <c r="QMK216" s="56"/>
      <c r="QML216" s="56"/>
      <c r="QMM216" s="56"/>
      <c r="QMN216" s="56"/>
      <c r="QMO216" s="56"/>
      <c r="QMP216" s="56"/>
      <c r="QMQ216" s="56"/>
      <c r="QMR216" s="56"/>
      <c r="QMS216" s="56"/>
      <c r="QMT216" s="56"/>
      <c r="QMU216" s="56"/>
      <c r="QMV216" s="56"/>
      <c r="QMW216" s="56"/>
      <c r="QMX216" s="56"/>
      <c r="QMY216" s="56"/>
      <c r="QMZ216" s="56"/>
      <c r="QNA216" s="56"/>
      <c r="QNB216" s="56"/>
      <c r="QNC216" s="56"/>
      <c r="QND216" s="56"/>
      <c r="QNE216" s="56"/>
      <c r="QNF216" s="56"/>
      <c r="QNG216" s="56"/>
      <c r="QNH216" s="56"/>
      <c r="QNI216" s="56"/>
      <c r="QNJ216" s="56"/>
      <c r="QNK216" s="56"/>
      <c r="QNL216" s="56"/>
      <c r="QNM216" s="56"/>
      <c r="QNN216" s="56"/>
      <c r="QNO216" s="56"/>
      <c r="QNP216" s="56"/>
      <c r="QNQ216" s="56"/>
      <c r="QNR216" s="56"/>
      <c r="QNS216" s="56"/>
      <c r="QNT216" s="56"/>
      <c r="QNU216" s="56"/>
      <c r="QNV216" s="56"/>
      <c r="QNW216" s="56"/>
      <c r="QNX216" s="56"/>
      <c r="QNY216" s="56"/>
      <c r="QNZ216" s="56"/>
      <c r="QOA216" s="56"/>
      <c r="QOB216" s="56"/>
      <c r="QOC216" s="56"/>
      <c r="QOD216" s="56"/>
      <c r="QOE216" s="56"/>
      <c r="QOF216" s="56"/>
      <c r="QOG216" s="56"/>
      <c r="QOH216" s="56"/>
      <c r="QOI216" s="56"/>
      <c r="QOJ216" s="56"/>
      <c r="QOK216" s="56"/>
      <c r="QOL216" s="56"/>
      <c r="QOM216" s="56"/>
      <c r="QON216" s="56"/>
      <c r="QOO216" s="56"/>
      <c r="QOP216" s="56"/>
      <c r="QOQ216" s="56"/>
      <c r="QOR216" s="56"/>
      <c r="QOS216" s="56"/>
      <c r="QOT216" s="56"/>
      <c r="QOU216" s="56"/>
      <c r="QOV216" s="56"/>
      <c r="QOW216" s="56"/>
      <c r="QOX216" s="56"/>
      <c r="QOY216" s="56"/>
      <c r="QOZ216" s="56"/>
      <c r="QPA216" s="56"/>
      <c r="QPB216" s="56"/>
      <c r="QPC216" s="56"/>
      <c r="QPD216" s="56"/>
      <c r="QPE216" s="56"/>
      <c r="QPF216" s="56"/>
      <c r="QPG216" s="56"/>
      <c r="QPH216" s="56"/>
      <c r="QPI216" s="56"/>
      <c r="QPJ216" s="56"/>
      <c r="QPK216" s="56"/>
      <c r="QPL216" s="56"/>
      <c r="QPM216" s="56"/>
      <c r="QPN216" s="56"/>
      <c r="QPO216" s="56"/>
      <c r="QPP216" s="56"/>
      <c r="QPQ216" s="56"/>
      <c r="QPR216" s="56"/>
      <c r="QPS216" s="56"/>
      <c r="QPT216" s="56"/>
      <c r="QPU216" s="56"/>
      <c r="QPV216" s="56"/>
      <c r="QPW216" s="56"/>
      <c r="QPX216" s="56"/>
      <c r="QPY216" s="56"/>
      <c r="QPZ216" s="56"/>
      <c r="QQA216" s="56"/>
      <c r="QQB216" s="56"/>
      <c r="QQC216" s="56"/>
      <c r="QQD216" s="56"/>
      <c r="QQE216" s="56"/>
      <c r="QQF216" s="56"/>
      <c r="QQG216" s="56"/>
      <c r="QQH216" s="56"/>
      <c r="QQI216" s="56"/>
      <c r="QQJ216" s="56"/>
      <c r="QQK216" s="56"/>
      <c r="QQL216" s="56"/>
      <c r="QQM216" s="56"/>
      <c r="QQN216" s="56"/>
      <c r="QQO216" s="56"/>
      <c r="QQP216" s="56"/>
      <c r="QQQ216" s="56"/>
      <c r="QQR216" s="56"/>
      <c r="QQS216" s="56"/>
      <c r="QQT216" s="56"/>
      <c r="QQU216" s="56"/>
      <c r="QQV216" s="56"/>
      <c r="QQW216" s="56"/>
      <c r="QQX216" s="56"/>
      <c r="QQY216" s="56"/>
      <c r="QQZ216" s="56"/>
      <c r="QRA216" s="56"/>
      <c r="QRB216" s="56"/>
      <c r="QRC216" s="56"/>
      <c r="QRD216" s="56"/>
      <c r="QRE216" s="56"/>
      <c r="QRF216" s="56"/>
      <c r="QRG216" s="56"/>
      <c r="QRH216" s="56"/>
      <c r="QRI216" s="56"/>
      <c r="QRJ216" s="56"/>
      <c r="QRK216" s="56"/>
      <c r="QRL216" s="56"/>
      <c r="QRM216" s="56"/>
      <c r="QRN216" s="56"/>
      <c r="QRO216" s="56"/>
      <c r="QRP216" s="56"/>
      <c r="QRQ216" s="56"/>
      <c r="QRR216" s="56"/>
      <c r="QRS216" s="56"/>
      <c r="QRT216" s="56"/>
      <c r="QRU216" s="56"/>
      <c r="QRV216" s="56"/>
      <c r="QRW216" s="56"/>
      <c r="QRX216" s="56"/>
      <c r="QRY216" s="56"/>
      <c r="QRZ216" s="56"/>
      <c r="QSA216" s="56"/>
      <c r="QSB216" s="56"/>
      <c r="QSC216" s="56"/>
      <c r="QSD216" s="56"/>
      <c r="QSE216" s="56"/>
      <c r="QSF216" s="56"/>
      <c r="QSG216" s="56"/>
      <c r="QSH216" s="56"/>
      <c r="QSI216" s="56"/>
      <c r="QSJ216" s="56"/>
      <c r="QSK216" s="56"/>
      <c r="QSL216" s="56"/>
      <c r="QSM216" s="56"/>
      <c r="QSN216" s="56"/>
      <c r="QSO216" s="56"/>
      <c r="QSP216" s="56"/>
      <c r="QSQ216" s="56"/>
      <c r="QSR216" s="56"/>
      <c r="QSS216" s="56"/>
      <c r="QST216" s="56"/>
      <c r="QSU216" s="56"/>
      <c r="QSV216" s="56"/>
      <c r="QSW216" s="56"/>
      <c r="QSX216" s="56"/>
      <c r="QSY216" s="56"/>
      <c r="QSZ216" s="56"/>
      <c r="QTA216" s="56"/>
      <c r="QTB216" s="56"/>
      <c r="QTC216" s="56"/>
      <c r="QTD216" s="56"/>
      <c r="QTE216" s="56"/>
      <c r="QTF216" s="56"/>
      <c r="QTG216" s="56"/>
      <c r="QTH216" s="56"/>
      <c r="QTI216" s="56"/>
      <c r="QTJ216" s="56"/>
      <c r="QTK216" s="56"/>
      <c r="QTL216" s="56"/>
      <c r="QTM216" s="56"/>
      <c r="QTN216" s="56"/>
      <c r="QTO216" s="56"/>
      <c r="QTP216" s="56"/>
      <c r="QTQ216" s="56"/>
      <c r="QTR216" s="56"/>
      <c r="QTS216" s="56"/>
      <c r="QTT216" s="56"/>
      <c r="QTU216" s="56"/>
      <c r="QTV216" s="56"/>
      <c r="QTW216" s="56"/>
      <c r="QTX216" s="56"/>
      <c r="QTY216" s="56"/>
      <c r="QTZ216" s="56"/>
      <c r="QUA216" s="56"/>
      <c r="QUB216" s="56"/>
      <c r="QUC216" s="56"/>
      <c r="QUD216" s="56"/>
      <c r="QUE216" s="56"/>
      <c r="QUF216" s="56"/>
      <c r="QUG216" s="56"/>
      <c r="QUH216" s="56"/>
      <c r="QUI216" s="56"/>
      <c r="QUJ216" s="56"/>
      <c r="QUK216" s="56"/>
      <c r="QUL216" s="56"/>
      <c r="QUM216" s="56"/>
      <c r="QUN216" s="56"/>
      <c r="QUO216" s="56"/>
      <c r="QUP216" s="56"/>
      <c r="QUQ216" s="56"/>
      <c r="QUR216" s="56"/>
      <c r="QUS216" s="56"/>
      <c r="QUT216" s="56"/>
      <c r="QUU216" s="56"/>
      <c r="QUV216" s="56"/>
      <c r="QUW216" s="56"/>
      <c r="QUX216" s="56"/>
      <c r="QUY216" s="56"/>
      <c r="QUZ216" s="56"/>
      <c r="QVA216" s="56"/>
      <c r="QVB216" s="56"/>
      <c r="QVC216" s="56"/>
      <c r="QVD216" s="56"/>
      <c r="QVE216" s="56"/>
      <c r="QVF216" s="56"/>
      <c r="QVG216" s="56"/>
      <c r="QVH216" s="56"/>
      <c r="QVI216" s="56"/>
      <c r="QVJ216" s="56"/>
      <c r="QVK216" s="56"/>
      <c r="QVL216" s="56"/>
      <c r="QVM216" s="56"/>
      <c r="QVN216" s="56"/>
      <c r="QVO216" s="56"/>
      <c r="QVP216" s="56"/>
      <c r="QVQ216" s="56"/>
      <c r="QVR216" s="56"/>
      <c r="QVS216" s="56"/>
      <c r="QVT216" s="56"/>
      <c r="QVU216" s="56"/>
      <c r="QVV216" s="56"/>
      <c r="QVW216" s="56"/>
      <c r="QVX216" s="56"/>
      <c r="QVY216" s="56"/>
      <c r="QVZ216" s="56"/>
      <c r="QWA216" s="56"/>
      <c r="QWB216" s="56"/>
      <c r="QWC216" s="56"/>
      <c r="QWD216" s="56"/>
      <c r="QWE216" s="56"/>
      <c r="QWF216" s="56"/>
      <c r="QWG216" s="56"/>
      <c r="QWH216" s="56"/>
      <c r="QWI216" s="56"/>
      <c r="QWJ216" s="56"/>
      <c r="QWK216" s="56"/>
      <c r="QWL216" s="56"/>
      <c r="QWM216" s="56"/>
      <c r="QWN216" s="56"/>
      <c r="QWO216" s="56"/>
      <c r="QWP216" s="56"/>
      <c r="QWQ216" s="56"/>
      <c r="QWR216" s="56"/>
      <c r="QWS216" s="56"/>
      <c r="QWT216" s="56"/>
      <c r="QWU216" s="56"/>
      <c r="QWV216" s="56"/>
      <c r="QWW216" s="56"/>
      <c r="QWX216" s="56"/>
      <c r="QWY216" s="56"/>
      <c r="QWZ216" s="56"/>
      <c r="QXA216" s="56"/>
      <c r="QXB216" s="56"/>
      <c r="QXC216" s="56"/>
      <c r="QXD216" s="56"/>
      <c r="QXE216" s="56"/>
      <c r="QXF216" s="56"/>
      <c r="QXG216" s="56"/>
      <c r="QXH216" s="56"/>
      <c r="QXI216" s="56"/>
      <c r="QXJ216" s="56"/>
      <c r="QXK216" s="56"/>
      <c r="QXL216" s="56"/>
      <c r="QXM216" s="56"/>
      <c r="QXN216" s="56"/>
      <c r="QXO216" s="56"/>
      <c r="QXP216" s="56"/>
      <c r="QXQ216" s="56"/>
      <c r="QXR216" s="56"/>
      <c r="QXS216" s="56"/>
      <c r="QXT216" s="56"/>
      <c r="QXU216" s="56"/>
      <c r="QXV216" s="56"/>
      <c r="QXW216" s="56"/>
      <c r="QXX216" s="56"/>
      <c r="QXY216" s="56"/>
      <c r="QXZ216" s="56"/>
      <c r="QYA216" s="56"/>
      <c r="QYB216" s="56"/>
      <c r="QYC216" s="56"/>
      <c r="QYD216" s="56"/>
      <c r="QYE216" s="56"/>
      <c r="QYF216" s="56"/>
      <c r="QYG216" s="56"/>
      <c r="QYH216" s="56"/>
      <c r="QYI216" s="56"/>
      <c r="QYJ216" s="56"/>
      <c r="QYK216" s="56"/>
      <c r="QYL216" s="56"/>
      <c r="QYM216" s="56"/>
      <c r="QYN216" s="56"/>
      <c r="QYO216" s="56"/>
      <c r="QYP216" s="56"/>
      <c r="QYQ216" s="56"/>
      <c r="QYR216" s="56"/>
      <c r="QYS216" s="56"/>
      <c r="QYT216" s="56"/>
      <c r="QYU216" s="56"/>
      <c r="QYV216" s="56"/>
      <c r="QYW216" s="56"/>
      <c r="QYX216" s="56"/>
      <c r="QYY216" s="56"/>
      <c r="QYZ216" s="56"/>
      <c r="QZA216" s="56"/>
      <c r="QZB216" s="56"/>
      <c r="QZC216" s="56"/>
      <c r="QZD216" s="56"/>
      <c r="QZE216" s="56"/>
      <c r="QZF216" s="56"/>
      <c r="QZG216" s="56"/>
      <c r="QZH216" s="56"/>
      <c r="QZI216" s="56"/>
      <c r="QZJ216" s="56"/>
      <c r="QZK216" s="56"/>
      <c r="QZL216" s="56"/>
      <c r="QZM216" s="56"/>
      <c r="QZN216" s="56"/>
      <c r="QZO216" s="56"/>
      <c r="QZP216" s="56"/>
      <c r="QZQ216" s="56"/>
      <c r="QZR216" s="56"/>
      <c r="QZS216" s="56"/>
      <c r="QZT216" s="56"/>
      <c r="QZU216" s="56"/>
      <c r="QZV216" s="56"/>
      <c r="QZW216" s="56"/>
      <c r="QZX216" s="56"/>
      <c r="QZY216" s="56"/>
      <c r="QZZ216" s="56"/>
      <c r="RAA216" s="56"/>
      <c r="RAB216" s="56"/>
      <c r="RAC216" s="56"/>
      <c r="RAD216" s="56"/>
      <c r="RAE216" s="56"/>
      <c r="RAF216" s="56"/>
      <c r="RAG216" s="56"/>
      <c r="RAH216" s="56"/>
      <c r="RAI216" s="56"/>
      <c r="RAJ216" s="56"/>
      <c r="RAK216" s="56"/>
      <c r="RAL216" s="56"/>
      <c r="RAM216" s="56"/>
      <c r="RAN216" s="56"/>
      <c r="RAO216" s="56"/>
      <c r="RAP216" s="56"/>
      <c r="RAQ216" s="56"/>
      <c r="RAR216" s="56"/>
      <c r="RAS216" s="56"/>
      <c r="RAT216" s="56"/>
      <c r="RAU216" s="56"/>
      <c r="RAV216" s="56"/>
      <c r="RAW216" s="56"/>
      <c r="RAX216" s="56"/>
      <c r="RAY216" s="56"/>
      <c r="RAZ216" s="56"/>
      <c r="RBA216" s="56"/>
      <c r="RBB216" s="56"/>
      <c r="RBC216" s="56"/>
      <c r="RBD216" s="56"/>
      <c r="RBE216" s="56"/>
      <c r="RBF216" s="56"/>
      <c r="RBG216" s="56"/>
      <c r="RBH216" s="56"/>
      <c r="RBI216" s="56"/>
      <c r="RBJ216" s="56"/>
      <c r="RBK216" s="56"/>
      <c r="RBL216" s="56"/>
      <c r="RBM216" s="56"/>
      <c r="RBN216" s="56"/>
      <c r="RBO216" s="56"/>
      <c r="RBP216" s="56"/>
      <c r="RBQ216" s="56"/>
      <c r="RBR216" s="56"/>
      <c r="RBS216" s="56"/>
      <c r="RBT216" s="56"/>
      <c r="RBU216" s="56"/>
      <c r="RBV216" s="56"/>
      <c r="RBW216" s="56"/>
      <c r="RBX216" s="56"/>
      <c r="RBY216" s="56"/>
      <c r="RBZ216" s="56"/>
      <c r="RCA216" s="56"/>
      <c r="RCB216" s="56"/>
      <c r="RCC216" s="56"/>
      <c r="RCD216" s="56"/>
      <c r="RCE216" s="56"/>
      <c r="RCF216" s="56"/>
      <c r="RCG216" s="56"/>
      <c r="RCH216" s="56"/>
      <c r="RCI216" s="56"/>
      <c r="RCJ216" s="56"/>
      <c r="RCK216" s="56"/>
      <c r="RCL216" s="56"/>
      <c r="RCM216" s="56"/>
      <c r="RCN216" s="56"/>
      <c r="RCO216" s="56"/>
      <c r="RCP216" s="56"/>
      <c r="RCQ216" s="56"/>
      <c r="RCR216" s="56"/>
      <c r="RCS216" s="56"/>
      <c r="RCT216" s="56"/>
      <c r="RCU216" s="56"/>
      <c r="RCV216" s="56"/>
      <c r="RCW216" s="56"/>
      <c r="RCX216" s="56"/>
      <c r="RCY216" s="56"/>
      <c r="RCZ216" s="56"/>
      <c r="RDA216" s="56"/>
      <c r="RDB216" s="56"/>
      <c r="RDC216" s="56"/>
      <c r="RDD216" s="56"/>
      <c r="RDE216" s="56"/>
      <c r="RDF216" s="56"/>
      <c r="RDG216" s="56"/>
      <c r="RDH216" s="56"/>
      <c r="RDI216" s="56"/>
      <c r="RDJ216" s="56"/>
      <c r="RDK216" s="56"/>
      <c r="RDL216" s="56"/>
      <c r="RDM216" s="56"/>
      <c r="RDN216" s="56"/>
      <c r="RDO216" s="56"/>
      <c r="RDP216" s="56"/>
      <c r="RDQ216" s="56"/>
      <c r="RDR216" s="56"/>
      <c r="RDS216" s="56"/>
      <c r="RDT216" s="56"/>
      <c r="RDU216" s="56"/>
      <c r="RDV216" s="56"/>
      <c r="RDW216" s="56"/>
      <c r="RDX216" s="56"/>
      <c r="RDY216" s="56"/>
      <c r="RDZ216" s="56"/>
      <c r="REA216" s="56"/>
      <c r="REB216" s="56"/>
      <c r="REC216" s="56"/>
      <c r="RED216" s="56"/>
      <c r="REE216" s="56"/>
      <c r="REF216" s="56"/>
      <c r="REG216" s="56"/>
      <c r="REH216" s="56"/>
      <c r="REI216" s="56"/>
      <c r="REJ216" s="56"/>
      <c r="REK216" s="56"/>
      <c r="REL216" s="56"/>
      <c r="REM216" s="56"/>
      <c r="REN216" s="56"/>
      <c r="REO216" s="56"/>
      <c r="REP216" s="56"/>
      <c r="REQ216" s="56"/>
      <c r="RER216" s="56"/>
      <c r="RES216" s="56"/>
      <c r="RET216" s="56"/>
      <c r="REU216" s="56"/>
      <c r="REV216" s="56"/>
      <c r="REW216" s="56"/>
      <c r="REX216" s="56"/>
      <c r="REY216" s="56"/>
      <c r="REZ216" s="56"/>
      <c r="RFA216" s="56"/>
      <c r="RFB216" s="56"/>
      <c r="RFC216" s="56"/>
      <c r="RFD216" s="56"/>
      <c r="RFE216" s="56"/>
      <c r="RFF216" s="56"/>
      <c r="RFG216" s="56"/>
      <c r="RFH216" s="56"/>
      <c r="RFI216" s="56"/>
      <c r="RFJ216" s="56"/>
      <c r="RFK216" s="56"/>
      <c r="RFL216" s="56"/>
      <c r="RFM216" s="56"/>
      <c r="RFN216" s="56"/>
      <c r="RFO216" s="56"/>
      <c r="RFP216" s="56"/>
      <c r="RFQ216" s="56"/>
      <c r="RFR216" s="56"/>
      <c r="RFS216" s="56"/>
      <c r="RFT216" s="56"/>
      <c r="RFU216" s="56"/>
      <c r="RFV216" s="56"/>
      <c r="RFW216" s="56"/>
      <c r="RFX216" s="56"/>
      <c r="RFY216" s="56"/>
      <c r="RFZ216" s="56"/>
      <c r="RGA216" s="56"/>
      <c r="RGB216" s="56"/>
      <c r="RGC216" s="56"/>
      <c r="RGD216" s="56"/>
      <c r="RGE216" s="56"/>
      <c r="RGF216" s="56"/>
      <c r="RGG216" s="56"/>
      <c r="RGH216" s="56"/>
      <c r="RGI216" s="56"/>
      <c r="RGJ216" s="56"/>
      <c r="RGK216" s="56"/>
      <c r="RGL216" s="56"/>
      <c r="RGM216" s="56"/>
      <c r="RGN216" s="56"/>
      <c r="RGO216" s="56"/>
      <c r="RGP216" s="56"/>
      <c r="RGQ216" s="56"/>
      <c r="RGR216" s="56"/>
      <c r="RGS216" s="56"/>
      <c r="RGT216" s="56"/>
      <c r="RGU216" s="56"/>
      <c r="RGV216" s="56"/>
      <c r="RGW216" s="56"/>
      <c r="RGX216" s="56"/>
      <c r="RGY216" s="56"/>
      <c r="RGZ216" s="56"/>
      <c r="RHA216" s="56"/>
      <c r="RHB216" s="56"/>
      <c r="RHC216" s="56"/>
      <c r="RHD216" s="56"/>
      <c r="RHE216" s="56"/>
      <c r="RHF216" s="56"/>
      <c r="RHG216" s="56"/>
      <c r="RHH216" s="56"/>
      <c r="RHI216" s="56"/>
      <c r="RHJ216" s="56"/>
      <c r="RHK216" s="56"/>
      <c r="RHL216" s="56"/>
      <c r="RHM216" s="56"/>
      <c r="RHN216" s="56"/>
      <c r="RHO216" s="56"/>
      <c r="RHP216" s="56"/>
      <c r="RHQ216" s="56"/>
      <c r="RHR216" s="56"/>
      <c r="RHS216" s="56"/>
      <c r="RHT216" s="56"/>
      <c r="RHU216" s="56"/>
      <c r="RHV216" s="56"/>
      <c r="RHW216" s="56"/>
      <c r="RHX216" s="56"/>
      <c r="RHY216" s="56"/>
      <c r="RHZ216" s="56"/>
      <c r="RIA216" s="56"/>
      <c r="RIB216" s="56"/>
      <c r="RIC216" s="56"/>
      <c r="RID216" s="56"/>
      <c r="RIE216" s="56"/>
      <c r="RIF216" s="56"/>
      <c r="RIG216" s="56"/>
      <c r="RIH216" s="56"/>
      <c r="RII216" s="56"/>
      <c r="RIJ216" s="56"/>
      <c r="RIK216" s="56"/>
      <c r="RIL216" s="56"/>
      <c r="RIM216" s="56"/>
      <c r="RIN216" s="56"/>
      <c r="RIO216" s="56"/>
      <c r="RIP216" s="56"/>
      <c r="RIQ216" s="56"/>
      <c r="RIR216" s="56"/>
      <c r="RIS216" s="56"/>
      <c r="RIT216" s="56"/>
      <c r="RIU216" s="56"/>
      <c r="RIV216" s="56"/>
      <c r="RIW216" s="56"/>
      <c r="RIX216" s="56"/>
      <c r="RIY216" s="56"/>
      <c r="RIZ216" s="56"/>
      <c r="RJA216" s="56"/>
      <c r="RJB216" s="56"/>
      <c r="RJC216" s="56"/>
      <c r="RJD216" s="56"/>
      <c r="RJE216" s="56"/>
      <c r="RJF216" s="56"/>
      <c r="RJG216" s="56"/>
      <c r="RJH216" s="56"/>
      <c r="RJI216" s="56"/>
      <c r="RJJ216" s="56"/>
      <c r="RJK216" s="56"/>
      <c r="RJL216" s="56"/>
      <c r="RJM216" s="56"/>
      <c r="RJN216" s="56"/>
      <c r="RJO216" s="56"/>
      <c r="RJP216" s="56"/>
      <c r="RJQ216" s="56"/>
      <c r="RJR216" s="56"/>
      <c r="RJS216" s="56"/>
      <c r="RJT216" s="56"/>
      <c r="RJU216" s="56"/>
      <c r="RJV216" s="56"/>
      <c r="RJW216" s="56"/>
      <c r="RJX216" s="56"/>
      <c r="RJY216" s="56"/>
      <c r="RJZ216" s="56"/>
      <c r="RKA216" s="56"/>
      <c r="RKB216" s="56"/>
      <c r="RKC216" s="56"/>
      <c r="RKD216" s="56"/>
      <c r="RKE216" s="56"/>
      <c r="RKF216" s="56"/>
      <c r="RKG216" s="56"/>
      <c r="RKH216" s="56"/>
      <c r="RKI216" s="56"/>
      <c r="RKJ216" s="56"/>
      <c r="RKK216" s="56"/>
      <c r="RKL216" s="56"/>
      <c r="RKM216" s="56"/>
      <c r="RKN216" s="56"/>
      <c r="RKO216" s="56"/>
      <c r="RKP216" s="56"/>
      <c r="RKQ216" s="56"/>
      <c r="RKR216" s="56"/>
      <c r="RKS216" s="56"/>
      <c r="RKT216" s="56"/>
      <c r="RKU216" s="56"/>
      <c r="RKV216" s="56"/>
      <c r="RKW216" s="56"/>
      <c r="RKX216" s="56"/>
      <c r="RKY216" s="56"/>
      <c r="RKZ216" s="56"/>
      <c r="RLA216" s="56"/>
      <c r="RLB216" s="56"/>
      <c r="RLC216" s="56"/>
      <c r="RLD216" s="56"/>
      <c r="RLE216" s="56"/>
      <c r="RLF216" s="56"/>
      <c r="RLG216" s="56"/>
      <c r="RLH216" s="56"/>
      <c r="RLI216" s="56"/>
      <c r="RLJ216" s="56"/>
      <c r="RLK216" s="56"/>
      <c r="RLL216" s="56"/>
      <c r="RLM216" s="56"/>
      <c r="RLN216" s="56"/>
      <c r="RLO216" s="56"/>
      <c r="RLP216" s="56"/>
      <c r="RLQ216" s="56"/>
      <c r="RLR216" s="56"/>
      <c r="RLS216" s="56"/>
      <c r="RLT216" s="56"/>
      <c r="RLU216" s="56"/>
      <c r="RLV216" s="56"/>
      <c r="RLW216" s="56"/>
      <c r="RLX216" s="56"/>
      <c r="RLY216" s="56"/>
      <c r="RLZ216" s="56"/>
      <c r="RMA216" s="56"/>
      <c r="RMB216" s="56"/>
      <c r="RMC216" s="56"/>
      <c r="RMD216" s="56"/>
      <c r="RME216" s="56"/>
      <c r="RMF216" s="56"/>
      <c r="RMG216" s="56"/>
      <c r="RMH216" s="56"/>
      <c r="RMI216" s="56"/>
      <c r="RMJ216" s="56"/>
      <c r="RMK216" s="56"/>
      <c r="RML216" s="56"/>
      <c r="RMM216" s="56"/>
      <c r="RMN216" s="56"/>
      <c r="RMO216" s="56"/>
      <c r="RMP216" s="56"/>
      <c r="RMQ216" s="56"/>
      <c r="RMR216" s="56"/>
      <c r="RMS216" s="56"/>
      <c r="RMT216" s="56"/>
      <c r="RMU216" s="56"/>
      <c r="RMV216" s="56"/>
      <c r="RMW216" s="56"/>
      <c r="RMX216" s="56"/>
      <c r="RMY216" s="56"/>
      <c r="RMZ216" s="56"/>
      <c r="RNA216" s="56"/>
      <c r="RNB216" s="56"/>
      <c r="RNC216" s="56"/>
      <c r="RND216" s="56"/>
      <c r="RNE216" s="56"/>
      <c r="RNF216" s="56"/>
      <c r="RNG216" s="56"/>
      <c r="RNH216" s="56"/>
      <c r="RNI216" s="56"/>
      <c r="RNJ216" s="56"/>
      <c r="RNK216" s="56"/>
      <c r="RNL216" s="56"/>
      <c r="RNM216" s="56"/>
      <c r="RNN216" s="56"/>
      <c r="RNO216" s="56"/>
      <c r="RNP216" s="56"/>
      <c r="RNQ216" s="56"/>
      <c r="RNR216" s="56"/>
      <c r="RNS216" s="56"/>
      <c r="RNT216" s="56"/>
      <c r="RNU216" s="56"/>
      <c r="RNV216" s="56"/>
      <c r="RNW216" s="56"/>
      <c r="RNX216" s="56"/>
      <c r="RNY216" s="56"/>
      <c r="RNZ216" s="56"/>
      <c r="ROA216" s="56"/>
      <c r="ROB216" s="56"/>
      <c r="ROC216" s="56"/>
      <c r="ROD216" s="56"/>
      <c r="ROE216" s="56"/>
      <c r="ROF216" s="56"/>
      <c r="ROG216" s="56"/>
      <c r="ROH216" s="56"/>
      <c r="ROI216" s="56"/>
      <c r="ROJ216" s="56"/>
      <c r="ROK216" s="56"/>
      <c r="ROL216" s="56"/>
      <c r="ROM216" s="56"/>
      <c r="RON216" s="56"/>
      <c r="ROO216" s="56"/>
      <c r="ROP216" s="56"/>
      <c r="ROQ216" s="56"/>
      <c r="ROR216" s="56"/>
      <c r="ROS216" s="56"/>
      <c r="ROT216" s="56"/>
      <c r="ROU216" s="56"/>
      <c r="ROV216" s="56"/>
      <c r="ROW216" s="56"/>
      <c r="ROX216" s="56"/>
      <c r="ROY216" s="56"/>
      <c r="ROZ216" s="56"/>
      <c r="RPA216" s="56"/>
      <c r="RPB216" s="56"/>
      <c r="RPC216" s="56"/>
      <c r="RPD216" s="56"/>
      <c r="RPE216" s="56"/>
      <c r="RPF216" s="56"/>
      <c r="RPG216" s="56"/>
      <c r="RPH216" s="56"/>
      <c r="RPI216" s="56"/>
      <c r="RPJ216" s="56"/>
      <c r="RPK216" s="56"/>
      <c r="RPL216" s="56"/>
      <c r="RPM216" s="56"/>
      <c r="RPN216" s="56"/>
      <c r="RPO216" s="56"/>
      <c r="RPP216" s="56"/>
      <c r="RPQ216" s="56"/>
      <c r="RPR216" s="56"/>
      <c r="RPS216" s="56"/>
      <c r="RPT216" s="56"/>
      <c r="RPU216" s="56"/>
      <c r="RPV216" s="56"/>
      <c r="RPW216" s="56"/>
      <c r="RPX216" s="56"/>
      <c r="RPY216" s="56"/>
      <c r="RPZ216" s="56"/>
      <c r="RQA216" s="56"/>
      <c r="RQB216" s="56"/>
      <c r="RQC216" s="56"/>
      <c r="RQD216" s="56"/>
      <c r="RQE216" s="56"/>
      <c r="RQF216" s="56"/>
      <c r="RQG216" s="56"/>
      <c r="RQH216" s="56"/>
      <c r="RQI216" s="56"/>
      <c r="RQJ216" s="56"/>
      <c r="RQK216" s="56"/>
      <c r="RQL216" s="56"/>
      <c r="RQM216" s="56"/>
      <c r="RQN216" s="56"/>
      <c r="RQO216" s="56"/>
      <c r="RQP216" s="56"/>
      <c r="RQQ216" s="56"/>
      <c r="RQR216" s="56"/>
      <c r="RQS216" s="56"/>
      <c r="RQT216" s="56"/>
      <c r="RQU216" s="56"/>
      <c r="RQV216" s="56"/>
      <c r="RQW216" s="56"/>
      <c r="RQX216" s="56"/>
      <c r="RQY216" s="56"/>
      <c r="RQZ216" s="56"/>
      <c r="RRA216" s="56"/>
      <c r="RRB216" s="56"/>
      <c r="RRC216" s="56"/>
      <c r="RRD216" s="56"/>
      <c r="RRE216" s="56"/>
      <c r="RRF216" s="56"/>
      <c r="RRG216" s="56"/>
      <c r="RRH216" s="56"/>
      <c r="RRI216" s="56"/>
      <c r="RRJ216" s="56"/>
      <c r="RRK216" s="56"/>
      <c r="RRL216" s="56"/>
      <c r="RRM216" s="56"/>
      <c r="RRN216" s="56"/>
      <c r="RRO216" s="56"/>
      <c r="RRP216" s="56"/>
      <c r="RRQ216" s="56"/>
      <c r="RRR216" s="56"/>
      <c r="RRS216" s="56"/>
      <c r="RRT216" s="56"/>
      <c r="RRU216" s="56"/>
      <c r="RRV216" s="56"/>
      <c r="RRW216" s="56"/>
      <c r="RRX216" s="56"/>
      <c r="RRY216" s="56"/>
      <c r="RRZ216" s="56"/>
      <c r="RSA216" s="56"/>
      <c r="RSB216" s="56"/>
      <c r="RSC216" s="56"/>
      <c r="RSD216" s="56"/>
      <c r="RSE216" s="56"/>
      <c r="RSF216" s="56"/>
      <c r="RSG216" s="56"/>
      <c r="RSH216" s="56"/>
      <c r="RSI216" s="56"/>
      <c r="RSJ216" s="56"/>
      <c r="RSK216" s="56"/>
      <c r="RSL216" s="56"/>
      <c r="RSM216" s="56"/>
      <c r="RSN216" s="56"/>
      <c r="RSO216" s="56"/>
      <c r="RSP216" s="56"/>
      <c r="RSQ216" s="56"/>
      <c r="RSR216" s="56"/>
      <c r="RSS216" s="56"/>
      <c r="RST216" s="56"/>
      <c r="RSU216" s="56"/>
      <c r="RSV216" s="56"/>
      <c r="RSW216" s="56"/>
      <c r="RSX216" s="56"/>
      <c r="RSY216" s="56"/>
      <c r="RSZ216" s="56"/>
      <c r="RTA216" s="56"/>
      <c r="RTB216" s="56"/>
      <c r="RTC216" s="56"/>
      <c r="RTD216" s="56"/>
      <c r="RTE216" s="56"/>
      <c r="RTF216" s="56"/>
      <c r="RTG216" s="56"/>
      <c r="RTH216" s="56"/>
      <c r="RTI216" s="56"/>
      <c r="RTJ216" s="56"/>
      <c r="RTK216" s="56"/>
      <c r="RTL216" s="56"/>
      <c r="RTM216" s="56"/>
      <c r="RTN216" s="56"/>
      <c r="RTO216" s="56"/>
      <c r="RTP216" s="56"/>
      <c r="RTQ216" s="56"/>
      <c r="RTR216" s="56"/>
      <c r="RTS216" s="56"/>
      <c r="RTT216" s="56"/>
      <c r="RTU216" s="56"/>
      <c r="RTV216" s="56"/>
      <c r="RTW216" s="56"/>
      <c r="RTX216" s="56"/>
      <c r="RTY216" s="56"/>
      <c r="RTZ216" s="56"/>
      <c r="RUA216" s="56"/>
      <c r="RUB216" s="56"/>
      <c r="RUC216" s="56"/>
      <c r="RUD216" s="56"/>
      <c r="RUE216" s="56"/>
      <c r="RUF216" s="56"/>
      <c r="RUG216" s="56"/>
      <c r="RUH216" s="56"/>
      <c r="RUI216" s="56"/>
      <c r="RUJ216" s="56"/>
      <c r="RUK216" s="56"/>
      <c r="RUL216" s="56"/>
      <c r="RUM216" s="56"/>
      <c r="RUN216" s="56"/>
      <c r="RUO216" s="56"/>
      <c r="RUP216" s="56"/>
      <c r="RUQ216" s="56"/>
      <c r="RUR216" s="56"/>
      <c r="RUS216" s="56"/>
      <c r="RUT216" s="56"/>
      <c r="RUU216" s="56"/>
      <c r="RUV216" s="56"/>
      <c r="RUW216" s="56"/>
      <c r="RUX216" s="56"/>
      <c r="RUY216" s="56"/>
      <c r="RUZ216" s="56"/>
      <c r="RVA216" s="56"/>
      <c r="RVB216" s="56"/>
      <c r="RVC216" s="56"/>
      <c r="RVD216" s="56"/>
      <c r="RVE216" s="56"/>
      <c r="RVF216" s="56"/>
      <c r="RVG216" s="56"/>
      <c r="RVH216" s="56"/>
      <c r="RVI216" s="56"/>
      <c r="RVJ216" s="56"/>
      <c r="RVK216" s="56"/>
      <c r="RVL216" s="56"/>
      <c r="RVM216" s="56"/>
      <c r="RVN216" s="56"/>
      <c r="RVO216" s="56"/>
      <c r="RVP216" s="56"/>
      <c r="RVQ216" s="56"/>
      <c r="RVR216" s="56"/>
      <c r="RVS216" s="56"/>
      <c r="RVT216" s="56"/>
      <c r="RVU216" s="56"/>
      <c r="RVV216" s="56"/>
      <c r="RVW216" s="56"/>
      <c r="RVX216" s="56"/>
      <c r="RVY216" s="56"/>
      <c r="RVZ216" s="56"/>
      <c r="RWA216" s="56"/>
      <c r="RWB216" s="56"/>
      <c r="RWC216" s="56"/>
      <c r="RWD216" s="56"/>
      <c r="RWE216" s="56"/>
      <c r="RWF216" s="56"/>
      <c r="RWG216" s="56"/>
      <c r="RWH216" s="56"/>
      <c r="RWI216" s="56"/>
      <c r="RWJ216" s="56"/>
      <c r="RWK216" s="56"/>
      <c r="RWL216" s="56"/>
      <c r="RWM216" s="56"/>
      <c r="RWN216" s="56"/>
      <c r="RWO216" s="56"/>
      <c r="RWP216" s="56"/>
      <c r="RWQ216" s="56"/>
      <c r="RWR216" s="56"/>
      <c r="RWS216" s="56"/>
      <c r="RWT216" s="56"/>
      <c r="RWU216" s="56"/>
      <c r="RWV216" s="56"/>
      <c r="RWW216" s="56"/>
      <c r="RWX216" s="56"/>
      <c r="RWY216" s="56"/>
      <c r="RWZ216" s="56"/>
      <c r="RXA216" s="56"/>
      <c r="RXB216" s="56"/>
      <c r="RXC216" s="56"/>
      <c r="RXD216" s="56"/>
      <c r="RXE216" s="56"/>
      <c r="RXF216" s="56"/>
      <c r="RXG216" s="56"/>
      <c r="RXH216" s="56"/>
      <c r="RXI216" s="56"/>
      <c r="RXJ216" s="56"/>
      <c r="RXK216" s="56"/>
      <c r="RXL216" s="56"/>
      <c r="RXM216" s="56"/>
      <c r="RXN216" s="56"/>
      <c r="RXO216" s="56"/>
      <c r="RXP216" s="56"/>
      <c r="RXQ216" s="56"/>
      <c r="RXR216" s="56"/>
      <c r="RXS216" s="56"/>
      <c r="RXT216" s="56"/>
      <c r="RXU216" s="56"/>
      <c r="RXV216" s="56"/>
      <c r="RXW216" s="56"/>
      <c r="RXX216" s="56"/>
      <c r="RXY216" s="56"/>
      <c r="RXZ216" s="56"/>
      <c r="RYA216" s="56"/>
      <c r="RYB216" s="56"/>
      <c r="RYC216" s="56"/>
      <c r="RYD216" s="56"/>
      <c r="RYE216" s="56"/>
      <c r="RYF216" s="56"/>
      <c r="RYG216" s="56"/>
      <c r="RYH216" s="56"/>
      <c r="RYI216" s="56"/>
      <c r="RYJ216" s="56"/>
      <c r="RYK216" s="56"/>
      <c r="RYL216" s="56"/>
      <c r="RYM216" s="56"/>
      <c r="RYN216" s="56"/>
      <c r="RYO216" s="56"/>
      <c r="RYP216" s="56"/>
      <c r="RYQ216" s="56"/>
      <c r="RYR216" s="56"/>
      <c r="RYS216" s="56"/>
      <c r="RYT216" s="56"/>
      <c r="RYU216" s="56"/>
      <c r="RYV216" s="56"/>
      <c r="RYW216" s="56"/>
      <c r="RYX216" s="56"/>
      <c r="RYY216" s="56"/>
      <c r="RYZ216" s="56"/>
      <c r="RZA216" s="56"/>
      <c r="RZB216" s="56"/>
      <c r="RZC216" s="56"/>
      <c r="RZD216" s="56"/>
      <c r="RZE216" s="56"/>
      <c r="RZF216" s="56"/>
      <c r="RZG216" s="56"/>
      <c r="RZH216" s="56"/>
      <c r="RZI216" s="56"/>
      <c r="RZJ216" s="56"/>
      <c r="RZK216" s="56"/>
      <c r="RZL216" s="56"/>
      <c r="RZM216" s="56"/>
      <c r="RZN216" s="56"/>
      <c r="RZO216" s="56"/>
      <c r="RZP216" s="56"/>
      <c r="RZQ216" s="56"/>
      <c r="RZR216" s="56"/>
      <c r="RZS216" s="56"/>
      <c r="RZT216" s="56"/>
      <c r="RZU216" s="56"/>
      <c r="RZV216" s="56"/>
      <c r="RZW216" s="56"/>
      <c r="RZX216" s="56"/>
      <c r="RZY216" s="56"/>
      <c r="RZZ216" s="56"/>
      <c r="SAA216" s="56"/>
      <c r="SAB216" s="56"/>
      <c r="SAC216" s="56"/>
      <c r="SAD216" s="56"/>
      <c r="SAE216" s="56"/>
      <c r="SAF216" s="56"/>
      <c r="SAG216" s="56"/>
      <c r="SAH216" s="56"/>
      <c r="SAI216" s="56"/>
      <c r="SAJ216" s="56"/>
      <c r="SAK216" s="56"/>
      <c r="SAL216" s="56"/>
      <c r="SAM216" s="56"/>
      <c r="SAN216" s="56"/>
      <c r="SAO216" s="56"/>
      <c r="SAP216" s="56"/>
      <c r="SAQ216" s="56"/>
      <c r="SAR216" s="56"/>
      <c r="SAS216" s="56"/>
      <c r="SAT216" s="56"/>
      <c r="SAU216" s="56"/>
      <c r="SAV216" s="56"/>
      <c r="SAW216" s="56"/>
      <c r="SAX216" s="56"/>
      <c r="SAY216" s="56"/>
      <c r="SAZ216" s="56"/>
      <c r="SBA216" s="56"/>
      <c r="SBB216" s="56"/>
      <c r="SBC216" s="56"/>
      <c r="SBD216" s="56"/>
      <c r="SBE216" s="56"/>
      <c r="SBF216" s="56"/>
      <c r="SBG216" s="56"/>
      <c r="SBH216" s="56"/>
      <c r="SBI216" s="56"/>
      <c r="SBJ216" s="56"/>
      <c r="SBK216" s="56"/>
      <c r="SBL216" s="56"/>
      <c r="SBM216" s="56"/>
      <c r="SBN216" s="56"/>
      <c r="SBO216" s="56"/>
      <c r="SBP216" s="56"/>
      <c r="SBQ216" s="56"/>
      <c r="SBR216" s="56"/>
      <c r="SBS216" s="56"/>
      <c r="SBT216" s="56"/>
      <c r="SBU216" s="56"/>
      <c r="SBV216" s="56"/>
      <c r="SBW216" s="56"/>
      <c r="SBX216" s="56"/>
      <c r="SBY216" s="56"/>
      <c r="SBZ216" s="56"/>
      <c r="SCA216" s="56"/>
      <c r="SCB216" s="56"/>
      <c r="SCC216" s="56"/>
      <c r="SCD216" s="56"/>
      <c r="SCE216" s="56"/>
      <c r="SCF216" s="56"/>
      <c r="SCG216" s="56"/>
      <c r="SCH216" s="56"/>
      <c r="SCI216" s="56"/>
      <c r="SCJ216" s="56"/>
      <c r="SCK216" s="56"/>
      <c r="SCL216" s="56"/>
      <c r="SCM216" s="56"/>
      <c r="SCN216" s="56"/>
      <c r="SCO216" s="56"/>
      <c r="SCP216" s="56"/>
      <c r="SCQ216" s="56"/>
      <c r="SCR216" s="56"/>
      <c r="SCS216" s="56"/>
      <c r="SCT216" s="56"/>
      <c r="SCU216" s="56"/>
      <c r="SCV216" s="56"/>
      <c r="SCW216" s="56"/>
      <c r="SCX216" s="56"/>
      <c r="SCY216" s="56"/>
      <c r="SCZ216" s="56"/>
      <c r="SDA216" s="56"/>
      <c r="SDB216" s="56"/>
      <c r="SDC216" s="56"/>
      <c r="SDD216" s="56"/>
      <c r="SDE216" s="56"/>
      <c r="SDF216" s="56"/>
      <c r="SDG216" s="56"/>
      <c r="SDH216" s="56"/>
      <c r="SDI216" s="56"/>
      <c r="SDJ216" s="56"/>
      <c r="SDK216" s="56"/>
      <c r="SDL216" s="56"/>
      <c r="SDM216" s="56"/>
      <c r="SDN216" s="56"/>
      <c r="SDO216" s="56"/>
      <c r="SDP216" s="56"/>
      <c r="SDQ216" s="56"/>
      <c r="SDR216" s="56"/>
      <c r="SDS216" s="56"/>
      <c r="SDT216" s="56"/>
      <c r="SDU216" s="56"/>
      <c r="SDV216" s="56"/>
      <c r="SDW216" s="56"/>
      <c r="SDX216" s="56"/>
      <c r="SDY216" s="56"/>
      <c r="SDZ216" s="56"/>
      <c r="SEA216" s="56"/>
      <c r="SEB216" s="56"/>
      <c r="SEC216" s="56"/>
      <c r="SED216" s="56"/>
      <c r="SEE216" s="56"/>
      <c r="SEF216" s="56"/>
      <c r="SEG216" s="56"/>
      <c r="SEH216" s="56"/>
      <c r="SEI216" s="56"/>
      <c r="SEJ216" s="56"/>
      <c r="SEK216" s="56"/>
      <c r="SEL216" s="56"/>
      <c r="SEM216" s="56"/>
      <c r="SEN216" s="56"/>
      <c r="SEO216" s="56"/>
      <c r="SEP216" s="56"/>
      <c r="SEQ216" s="56"/>
      <c r="SER216" s="56"/>
      <c r="SES216" s="56"/>
      <c r="SET216" s="56"/>
      <c r="SEU216" s="56"/>
      <c r="SEV216" s="56"/>
      <c r="SEW216" s="56"/>
      <c r="SEX216" s="56"/>
      <c r="SEY216" s="56"/>
      <c r="SEZ216" s="56"/>
      <c r="SFA216" s="56"/>
      <c r="SFB216" s="56"/>
      <c r="SFC216" s="56"/>
      <c r="SFD216" s="56"/>
      <c r="SFE216" s="56"/>
      <c r="SFF216" s="56"/>
      <c r="SFG216" s="56"/>
      <c r="SFH216" s="56"/>
      <c r="SFI216" s="56"/>
      <c r="SFJ216" s="56"/>
      <c r="SFK216" s="56"/>
      <c r="SFL216" s="56"/>
      <c r="SFM216" s="56"/>
      <c r="SFN216" s="56"/>
      <c r="SFO216" s="56"/>
      <c r="SFP216" s="56"/>
      <c r="SFQ216" s="56"/>
      <c r="SFR216" s="56"/>
      <c r="SFS216" s="56"/>
      <c r="SFT216" s="56"/>
      <c r="SFU216" s="56"/>
      <c r="SFV216" s="56"/>
      <c r="SFW216" s="56"/>
      <c r="SFX216" s="56"/>
      <c r="SFY216" s="56"/>
      <c r="SFZ216" s="56"/>
      <c r="SGA216" s="56"/>
      <c r="SGB216" s="56"/>
      <c r="SGC216" s="56"/>
      <c r="SGD216" s="56"/>
      <c r="SGE216" s="56"/>
      <c r="SGF216" s="56"/>
      <c r="SGG216" s="56"/>
      <c r="SGH216" s="56"/>
      <c r="SGI216" s="56"/>
      <c r="SGJ216" s="56"/>
      <c r="SGK216" s="56"/>
      <c r="SGL216" s="56"/>
      <c r="SGM216" s="56"/>
      <c r="SGN216" s="56"/>
      <c r="SGO216" s="56"/>
      <c r="SGP216" s="56"/>
      <c r="SGQ216" s="56"/>
      <c r="SGR216" s="56"/>
      <c r="SGS216" s="56"/>
      <c r="SGT216" s="56"/>
      <c r="SGU216" s="56"/>
      <c r="SGV216" s="56"/>
      <c r="SGW216" s="56"/>
      <c r="SGX216" s="56"/>
      <c r="SGY216" s="56"/>
      <c r="SGZ216" s="56"/>
      <c r="SHA216" s="56"/>
      <c r="SHB216" s="56"/>
      <c r="SHC216" s="56"/>
      <c r="SHD216" s="56"/>
      <c r="SHE216" s="56"/>
      <c r="SHF216" s="56"/>
      <c r="SHG216" s="56"/>
      <c r="SHH216" s="56"/>
      <c r="SHI216" s="56"/>
      <c r="SHJ216" s="56"/>
      <c r="SHK216" s="56"/>
      <c r="SHL216" s="56"/>
      <c r="SHM216" s="56"/>
      <c r="SHN216" s="56"/>
      <c r="SHO216" s="56"/>
      <c r="SHP216" s="56"/>
      <c r="SHQ216" s="56"/>
      <c r="SHR216" s="56"/>
      <c r="SHS216" s="56"/>
      <c r="SHT216" s="56"/>
      <c r="SHU216" s="56"/>
      <c r="SHV216" s="56"/>
      <c r="SHW216" s="56"/>
      <c r="SHX216" s="56"/>
      <c r="SHY216" s="56"/>
      <c r="SHZ216" s="56"/>
      <c r="SIA216" s="56"/>
      <c r="SIB216" s="56"/>
      <c r="SIC216" s="56"/>
      <c r="SID216" s="56"/>
      <c r="SIE216" s="56"/>
      <c r="SIF216" s="56"/>
      <c r="SIG216" s="56"/>
      <c r="SIH216" s="56"/>
      <c r="SII216" s="56"/>
      <c r="SIJ216" s="56"/>
      <c r="SIK216" s="56"/>
      <c r="SIL216" s="56"/>
      <c r="SIM216" s="56"/>
      <c r="SIN216" s="56"/>
      <c r="SIO216" s="56"/>
      <c r="SIP216" s="56"/>
      <c r="SIQ216" s="56"/>
      <c r="SIR216" s="56"/>
      <c r="SIS216" s="56"/>
      <c r="SIT216" s="56"/>
      <c r="SIU216" s="56"/>
      <c r="SIV216" s="56"/>
      <c r="SIW216" s="56"/>
      <c r="SIX216" s="56"/>
      <c r="SIY216" s="56"/>
      <c r="SIZ216" s="56"/>
      <c r="SJA216" s="56"/>
      <c r="SJB216" s="56"/>
      <c r="SJC216" s="56"/>
      <c r="SJD216" s="56"/>
      <c r="SJE216" s="56"/>
      <c r="SJF216" s="56"/>
      <c r="SJG216" s="56"/>
      <c r="SJH216" s="56"/>
      <c r="SJI216" s="56"/>
      <c r="SJJ216" s="56"/>
      <c r="SJK216" s="56"/>
      <c r="SJL216" s="56"/>
      <c r="SJM216" s="56"/>
      <c r="SJN216" s="56"/>
      <c r="SJO216" s="56"/>
      <c r="SJP216" s="56"/>
      <c r="SJQ216" s="56"/>
      <c r="SJR216" s="56"/>
      <c r="SJS216" s="56"/>
      <c r="SJT216" s="56"/>
      <c r="SJU216" s="56"/>
      <c r="SJV216" s="56"/>
      <c r="SJW216" s="56"/>
      <c r="SJX216" s="56"/>
      <c r="SJY216" s="56"/>
      <c r="SJZ216" s="56"/>
      <c r="SKA216" s="56"/>
      <c r="SKB216" s="56"/>
      <c r="SKC216" s="56"/>
      <c r="SKD216" s="56"/>
      <c r="SKE216" s="56"/>
      <c r="SKF216" s="56"/>
      <c r="SKG216" s="56"/>
      <c r="SKH216" s="56"/>
      <c r="SKI216" s="56"/>
      <c r="SKJ216" s="56"/>
      <c r="SKK216" s="56"/>
      <c r="SKL216" s="56"/>
      <c r="SKM216" s="56"/>
      <c r="SKN216" s="56"/>
      <c r="SKO216" s="56"/>
      <c r="SKP216" s="56"/>
      <c r="SKQ216" s="56"/>
      <c r="SKR216" s="56"/>
      <c r="SKS216" s="56"/>
      <c r="SKT216" s="56"/>
      <c r="SKU216" s="56"/>
      <c r="SKV216" s="56"/>
      <c r="SKW216" s="56"/>
      <c r="SKX216" s="56"/>
      <c r="SKY216" s="56"/>
      <c r="SKZ216" s="56"/>
      <c r="SLA216" s="56"/>
      <c r="SLB216" s="56"/>
      <c r="SLC216" s="56"/>
      <c r="SLD216" s="56"/>
      <c r="SLE216" s="56"/>
      <c r="SLF216" s="56"/>
      <c r="SLG216" s="56"/>
      <c r="SLH216" s="56"/>
      <c r="SLI216" s="56"/>
      <c r="SLJ216" s="56"/>
      <c r="SLK216" s="56"/>
      <c r="SLL216" s="56"/>
      <c r="SLM216" s="56"/>
      <c r="SLN216" s="56"/>
      <c r="SLO216" s="56"/>
      <c r="SLP216" s="56"/>
      <c r="SLQ216" s="56"/>
      <c r="SLR216" s="56"/>
      <c r="SLS216" s="56"/>
      <c r="SLT216" s="56"/>
      <c r="SLU216" s="56"/>
      <c r="SLV216" s="56"/>
      <c r="SLW216" s="56"/>
      <c r="SLX216" s="56"/>
      <c r="SLY216" s="56"/>
      <c r="SLZ216" s="56"/>
      <c r="SMA216" s="56"/>
      <c r="SMB216" s="56"/>
      <c r="SMC216" s="56"/>
      <c r="SMD216" s="56"/>
      <c r="SME216" s="56"/>
      <c r="SMF216" s="56"/>
      <c r="SMG216" s="56"/>
      <c r="SMH216" s="56"/>
      <c r="SMI216" s="56"/>
      <c r="SMJ216" s="56"/>
      <c r="SMK216" s="56"/>
      <c r="SML216" s="56"/>
      <c r="SMM216" s="56"/>
      <c r="SMN216" s="56"/>
      <c r="SMO216" s="56"/>
      <c r="SMP216" s="56"/>
      <c r="SMQ216" s="56"/>
      <c r="SMR216" s="56"/>
      <c r="SMS216" s="56"/>
      <c r="SMT216" s="56"/>
      <c r="SMU216" s="56"/>
      <c r="SMV216" s="56"/>
      <c r="SMW216" s="56"/>
      <c r="SMX216" s="56"/>
      <c r="SMY216" s="56"/>
      <c r="SMZ216" s="56"/>
      <c r="SNA216" s="56"/>
      <c r="SNB216" s="56"/>
      <c r="SNC216" s="56"/>
      <c r="SND216" s="56"/>
      <c r="SNE216" s="56"/>
      <c r="SNF216" s="56"/>
      <c r="SNG216" s="56"/>
      <c r="SNH216" s="56"/>
      <c r="SNI216" s="56"/>
      <c r="SNJ216" s="56"/>
      <c r="SNK216" s="56"/>
      <c r="SNL216" s="56"/>
      <c r="SNM216" s="56"/>
      <c r="SNN216" s="56"/>
      <c r="SNO216" s="56"/>
      <c r="SNP216" s="56"/>
      <c r="SNQ216" s="56"/>
      <c r="SNR216" s="56"/>
      <c r="SNS216" s="56"/>
      <c r="SNT216" s="56"/>
      <c r="SNU216" s="56"/>
      <c r="SNV216" s="56"/>
      <c r="SNW216" s="56"/>
      <c r="SNX216" s="56"/>
      <c r="SNY216" s="56"/>
      <c r="SNZ216" s="56"/>
      <c r="SOA216" s="56"/>
      <c r="SOB216" s="56"/>
      <c r="SOC216" s="56"/>
      <c r="SOD216" s="56"/>
      <c r="SOE216" s="56"/>
      <c r="SOF216" s="56"/>
      <c r="SOG216" s="56"/>
      <c r="SOH216" s="56"/>
      <c r="SOI216" s="56"/>
      <c r="SOJ216" s="56"/>
      <c r="SOK216" s="56"/>
      <c r="SOL216" s="56"/>
      <c r="SOM216" s="56"/>
      <c r="SON216" s="56"/>
      <c r="SOO216" s="56"/>
      <c r="SOP216" s="56"/>
      <c r="SOQ216" s="56"/>
      <c r="SOR216" s="56"/>
      <c r="SOS216" s="56"/>
      <c r="SOT216" s="56"/>
      <c r="SOU216" s="56"/>
      <c r="SOV216" s="56"/>
      <c r="SOW216" s="56"/>
      <c r="SOX216" s="56"/>
      <c r="SOY216" s="56"/>
      <c r="SOZ216" s="56"/>
      <c r="SPA216" s="56"/>
      <c r="SPB216" s="56"/>
      <c r="SPC216" s="56"/>
      <c r="SPD216" s="56"/>
      <c r="SPE216" s="56"/>
      <c r="SPF216" s="56"/>
      <c r="SPG216" s="56"/>
      <c r="SPH216" s="56"/>
      <c r="SPI216" s="56"/>
      <c r="SPJ216" s="56"/>
      <c r="SPK216" s="56"/>
      <c r="SPL216" s="56"/>
      <c r="SPM216" s="56"/>
      <c r="SPN216" s="56"/>
      <c r="SPO216" s="56"/>
      <c r="SPP216" s="56"/>
      <c r="SPQ216" s="56"/>
      <c r="SPR216" s="56"/>
      <c r="SPS216" s="56"/>
      <c r="SPT216" s="56"/>
      <c r="SPU216" s="56"/>
      <c r="SPV216" s="56"/>
      <c r="SPW216" s="56"/>
      <c r="SPX216" s="56"/>
      <c r="SPY216" s="56"/>
      <c r="SPZ216" s="56"/>
      <c r="SQA216" s="56"/>
      <c r="SQB216" s="56"/>
      <c r="SQC216" s="56"/>
      <c r="SQD216" s="56"/>
      <c r="SQE216" s="56"/>
      <c r="SQF216" s="56"/>
      <c r="SQG216" s="56"/>
      <c r="SQH216" s="56"/>
      <c r="SQI216" s="56"/>
      <c r="SQJ216" s="56"/>
      <c r="SQK216" s="56"/>
      <c r="SQL216" s="56"/>
      <c r="SQM216" s="56"/>
      <c r="SQN216" s="56"/>
      <c r="SQO216" s="56"/>
      <c r="SQP216" s="56"/>
      <c r="SQQ216" s="56"/>
      <c r="SQR216" s="56"/>
      <c r="SQS216" s="56"/>
      <c r="SQT216" s="56"/>
      <c r="SQU216" s="56"/>
      <c r="SQV216" s="56"/>
      <c r="SQW216" s="56"/>
      <c r="SQX216" s="56"/>
      <c r="SQY216" s="56"/>
      <c r="SQZ216" s="56"/>
      <c r="SRA216" s="56"/>
      <c r="SRB216" s="56"/>
      <c r="SRC216" s="56"/>
      <c r="SRD216" s="56"/>
      <c r="SRE216" s="56"/>
      <c r="SRF216" s="56"/>
      <c r="SRG216" s="56"/>
      <c r="SRH216" s="56"/>
      <c r="SRI216" s="56"/>
      <c r="SRJ216" s="56"/>
      <c r="SRK216" s="56"/>
      <c r="SRL216" s="56"/>
      <c r="SRM216" s="56"/>
      <c r="SRN216" s="56"/>
      <c r="SRO216" s="56"/>
      <c r="SRP216" s="56"/>
      <c r="SRQ216" s="56"/>
      <c r="SRR216" s="56"/>
      <c r="SRS216" s="56"/>
      <c r="SRT216" s="56"/>
      <c r="SRU216" s="56"/>
      <c r="SRV216" s="56"/>
      <c r="SRW216" s="56"/>
      <c r="SRX216" s="56"/>
      <c r="SRY216" s="56"/>
      <c r="SRZ216" s="56"/>
      <c r="SSA216" s="56"/>
      <c r="SSB216" s="56"/>
      <c r="SSC216" s="56"/>
      <c r="SSD216" s="56"/>
      <c r="SSE216" s="56"/>
      <c r="SSF216" s="56"/>
      <c r="SSG216" s="56"/>
      <c r="SSH216" s="56"/>
      <c r="SSI216" s="56"/>
      <c r="SSJ216" s="56"/>
      <c r="SSK216" s="56"/>
      <c r="SSL216" s="56"/>
      <c r="SSM216" s="56"/>
      <c r="SSN216" s="56"/>
      <c r="SSO216" s="56"/>
      <c r="SSP216" s="56"/>
      <c r="SSQ216" s="56"/>
      <c r="SSR216" s="56"/>
      <c r="SSS216" s="56"/>
      <c r="SST216" s="56"/>
      <c r="SSU216" s="56"/>
      <c r="SSV216" s="56"/>
      <c r="SSW216" s="56"/>
      <c r="SSX216" s="56"/>
      <c r="SSY216" s="56"/>
      <c r="SSZ216" s="56"/>
      <c r="STA216" s="56"/>
      <c r="STB216" s="56"/>
      <c r="STC216" s="56"/>
      <c r="STD216" s="56"/>
      <c r="STE216" s="56"/>
      <c r="STF216" s="56"/>
      <c r="STG216" s="56"/>
      <c r="STH216" s="56"/>
      <c r="STI216" s="56"/>
      <c r="STJ216" s="56"/>
      <c r="STK216" s="56"/>
      <c r="STL216" s="56"/>
      <c r="STM216" s="56"/>
      <c r="STN216" s="56"/>
      <c r="STO216" s="56"/>
      <c r="STP216" s="56"/>
      <c r="STQ216" s="56"/>
      <c r="STR216" s="56"/>
      <c r="STS216" s="56"/>
      <c r="STT216" s="56"/>
      <c r="STU216" s="56"/>
      <c r="STV216" s="56"/>
      <c r="STW216" s="56"/>
      <c r="STX216" s="56"/>
      <c r="STY216" s="56"/>
      <c r="STZ216" s="56"/>
      <c r="SUA216" s="56"/>
      <c r="SUB216" s="56"/>
      <c r="SUC216" s="56"/>
      <c r="SUD216" s="56"/>
      <c r="SUE216" s="56"/>
      <c r="SUF216" s="56"/>
      <c r="SUG216" s="56"/>
      <c r="SUH216" s="56"/>
      <c r="SUI216" s="56"/>
      <c r="SUJ216" s="56"/>
      <c r="SUK216" s="56"/>
      <c r="SUL216" s="56"/>
      <c r="SUM216" s="56"/>
      <c r="SUN216" s="56"/>
      <c r="SUO216" s="56"/>
      <c r="SUP216" s="56"/>
      <c r="SUQ216" s="56"/>
      <c r="SUR216" s="56"/>
      <c r="SUS216" s="56"/>
      <c r="SUT216" s="56"/>
      <c r="SUU216" s="56"/>
      <c r="SUV216" s="56"/>
      <c r="SUW216" s="56"/>
      <c r="SUX216" s="56"/>
      <c r="SUY216" s="56"/>
      <c r="SUZ216" s="56"/>
      <c r="SVA216" s="56"/>
      <c r="SVB216" s="56"/>
      <c r="SVC216" s="56"/>
      <c r="SVD216" s="56"/>
      <c r="SVE216" s="56"/>
      <c r="SVF216" s="56"/>
      <c r="SVG216" s="56"/>
      <c r="SVH216" s="56"/>
      <c r="SVI216" s="56"/>
      <c r="SVJ216" s="56"/>
      <c r="SVK216" s="56"/>
      <c r="SVL216" s="56"/>
      <c r="SVM216" s="56"/>
      <c r="SVN216" s="56"/>
      <c r="SVO216" s="56"/>
      <c r="SVP216" s="56"/>
      <c r="SVQ216" s="56"/>
      <c r="SVR216" s="56"/>
      <c r="SVS216" s="56"/>
      <c r="SVT216" s="56"/>
      <c r="SVU216" s="56"/>
      <c r="SVV216" s="56"/>
      <c r="SVW216" s="56"/>
      <c r="SVX216" s="56"/>
      <c r="SVY216" s="56"/>
      <c r="SVZ216" s="56"/>
      <c r="SWA216" s="56"/>
      <c r="SWB216" s="56"/>
      <c r="SWC216" s="56"/>
      <c r="SWD216" s="56"/>
      <c r="SWE216" s="56"/>
      <c r="SWF216" s="56"/>
      <c r="SWG216" s="56"/>
      <c r="SWH216" s="56"/>
      <c r="SWI216" s="56"/>
      <c r="SWJ216" s="56"/>
      <c r="SWK216" s="56"/>
      <c r="SWL216" s="56"/>
      <c r="SWM216" s="56"/>
      <c r="SWN216" s="56"/>
      <c r="SWO216" s="56"/>
      <c r="SWP216" s="56"/>
      <c r="SWQ216" s="56"/>
      <c r="SWR216" s="56"/>
      <c r="SWS216" s="56"/>
      <c r="SWT216" s="56"/>
      <c r="SWU216" s="56"/>
      <c r="SWV216" s="56"/>
      <c r="SWW216" s="56"/>
      <c r="SWX216" s="56"/>
      <c r="SWY216" s="56"/>
      <c r="SWZ216" s="56"/>
      <c r="SXA216" s="56"/>
      <c r="SXB216" s="56"/>
      <c r="SXC216" s="56"/>
      <c r="SXD216" s="56"/>
      <c r="SXE216" s="56"/>
      <c r="SXF216" s="56"/>
      <c r="SXG216" s="56"/>
      <c r="SXH216" s="56"/>
      <c r="SXI216" s="56"/>
      <c r="SXJ216" s="56"/>
      <c r="SXK216" s="56"/>
      <c r="SXL216" s="56"/>
      <c r="SXM216" s="56"/>
      <c r="SXN216" s="56"/>
      <c r="SXO216" s="56"/>
      <c r="SXP216" s="56"/>
      <c r="SXQ216" s="56"/>
      <c r="SXR216" s="56"/>
      <c r="SXS216" s="56"/>
      <c r="SXT216" s="56"/>
      <c r="SXU216" s="56"/>
      <c r="SXV216" s="56"/>
      <c r="SXW216" s="56"/>
      <c r="SXX216" s="56"/>
      <c r="SXY216" s="56"/>
      <c r="SXZ216" s="56"/>
      <c r="SYA216" s="56"/>
      <c r="SYB216" s="56"/>
      <c r="SYC216" s="56"/>
      <c r="SYD216" s="56"/>
      <c r="SYE216" s="56"/>
      <c r="SYF216" s="56"/>
      <c r="SYG216" s="56"/>
      <c r="SYH216" s="56"/>
      <c r="SYI216" s="56"/>
      <c r="SYJ216" s="56"/>
      <c r="SYK216" s="56"/>
      <c r="SYL216" s="56"/>
      <c r="SYM216" s="56"/>
      <c r="SYN216" s="56"/>
      <c r="SYO216" s="56"/>
      <c r="SYP216" s="56"/>
      <c r="SYQ216" s="56"/>
      <c r="SYR216" s="56"/>
      <c r="SYS216" s="56"/>
      <c r="SYT216" s="56"/>
      <c r="SYU216" s="56"/>
      <c r="SYV216" s="56"/>
      <c r="SYW216" s="56"/>
      <c r="SYX216" s="56"/>
      <c r="SYY216" s="56"/>
      <c r="SYZ216" s="56"/>
      <c r="SZA216" s="56"/>
      <c r="SZB216" s="56"/>
      <c r="SZC216" s="56"/>
      <c r="SZD216" s="56"/>
      <c r="SZE216" s="56"/>
      <c r="SZF216" s="56"/>
      <c r="SZG216" s="56"/>
      <c r="SZH216" s="56"/>
      <c r="SZI216" s="56"/>
      <c r="SZJ216" s="56"/>
      <c r="SZK216" s="56"/>
      <c r="SZL216" s="56"/>
      <c r="SZM216" s="56"/>
      <c r="SZN216" s="56"/>
      <c r="SZO216" s="56"/>
      <c r="SZP216" s="56"/>
      <c r="SZQ216" s="56"/>
      <c r="SZR216" s="56"/>
      <c r="SZS216" s="56"/>
      <c r="SZT216" s="56"/>
      <c r="SZU216" s="56"/>
      <c r="SZV216" s="56"/>
      <c r="SZW216" s="56"/>
      <c r="SZX216" s="56"/>
      <c r="SZY216" s="56"/>
      <c r="SZZ216" s="56"/>
      <c r="TAA216" s="56"/>
      <c r="TAB216" s="56"/>
      <c r="TAC216" s="56"/>
      <c r="TAD216" s="56"/>
      <c r="TAE216" s="56"/>
      <c r="TAF216" s="56"/>
      <c r="TAG216" s="56"/>
      <c r="TAH216" s="56"/>
      <c r="TAI216" s="56"/>
      <c r="TAJ216" s="56"/>
      <c r="TAK216" s="56"/>
      <c r="TAL216" s="56"/>
      <c r="TAM216" s="56"/>
      <c r="TAN216" s="56"/>
      <c r="TAO216" s="56"/>
      <c r="TAP216" s="56"/>
      <c r="TAQ216" s="56"/>
      <c r="TAR216" s="56"/>
      <c r="TAS216" s="56"/>
      <c r="TAT216" s="56"/>
      <c r="TAU216" s="56"/>
      <c r="TAV216" s="56"/>
      <c r="TAW216" s="56"/>
      <c r="TAX216" s="56"/>
      <c r="TAY216" s="56"/>
      <c r="TAZ216" s="56"/>
      <c r="TBA216" s="56"/>
      <c r="TBB216" s="56"/>
      <c r="TBC216" s="56"/>
      <c r="TBD216" s="56"/>
      <c r="TBE216" s="56"/>
      <c r="TBF216" s="56"/>
      <c r="TBG216" s="56"/>
      <c r="TBH216" s="56"/>
      <c r="TBI216" s="56"/>
      <c r="TBJ216" s="56"/>
      <c r="TBK216" s="56"/>
      <c r="TBL216" s="56"/>
      <c r="TBM216" s="56"/>
      <c r="TBN216" s="56"/>
      <c r="TBO216" s="56"/>
      <c r="TBP216" s="56"/>
      <c r="TBQ216" s="56"/>
      <c r="TBR216" s="56"/>
      <c r="TBS216" s="56"/>
      <c r="TBT216" s="56"/>
      <c r="TBU216" s="56"/>
      <c r="TBV216" s="56"/>
      <c r="TBW216" s="56"/>
      <c r="TBX216" s="56"/>
      <c r="TBY216" s="56"/>
      <c r="TBZ216" s="56"/>
      <c r="TCA216" s="56"/>
      <c r="TCB216" s="56"/>
      <c r="TCC216" s="56"/>
      <c r="TCD216" s="56"/>
      <c r="TCE216" s="56"/>
      <c r="TCF216" s="56"/>
      <c r="TCG216" s="56"/>
      <c r="TCH216" s="56"/>
      <c r="TCI216" s="56"/>
      <c r="TCJ216" s="56"/>
      <c r="TCK216" s="56"/>
      <c r="TCL216" s="56"/>
      <c r="TCM216" s="56"/>
      <c r="TCN216" s="56"/>
      <c r="TCO216" s="56"/>
      <c r="TCP216" s="56"/>
      <c r="TCQ216" s="56"/>
      <c r="TCR216" s="56"/>
      <c r="TCS216" s="56"/>
      <c r="TCT216" s="56"/>
      <c r="TCU216" s="56"/>
      <c r="TCV216" s="56"/>
      <c r="TCW216" s="56"/>
      <c r="TCX216" s="56"/>
      <c r="TCY216" s="56"/>
      <c r="TCZ216" s="56"/>
      <c r="TDA216" s="56"/>
      <c r="TDB216" s="56"/>
      <c r="TDC216" s="56"/>
      <c r="TDD216" s="56"/>
      <c r="TDE216" s="56"/>
      <c r="TDF216" s="56"/>
      <c r="TDG216" s="56"/>
      <c r="TDH216" s="56"/>
      <c r="TDI216" s="56"/>
      <c r="TDJ216" s="56"/>
      <c r="TDK216" s="56"/>
      <c r="TDL216" s="56"/>
      <c r="TDM216" s="56"/>
      <c r="TDN216" s="56"/>
      <c r="TDO216" s="56"/>
      <c r="TDP216" s="56"/>
      <c r="TDQ216" s="56"/>
      <c r="TDR216" s="56"/>
      <c r="TDS216" s="56"/>
      <c r="TDT216" s="56"/>
      <c r="TDU216" s="56"/>
      <c r="TDV216" s="56"/>
      <c r="TDW216" s="56"/>
      <c r="TDX216" s="56"/>
      <c r="TDY216" s="56"/>
      <c r="TDZ216" s="56"/>
      <c r="TEA216" s="56"/>
      <c r="TEB216" s="56"/>
      <c r="TEC216" s="56"/>
      <c r="TED216" s="56"/>
      <c r="TEE216" s="56"/>
      <c r="TEF216" s="56"/>
      <c r="TEG216" s="56"/>
      <c r="TEH216" s="56"/>
      <c r="TEI216" s="56"/>
      <c r="TEJ216" s="56"/>
      <c r="TEK216" s="56"/>
      <c r="TEL216" s="56"/>
      <c r="TEM216" s="56"/>
      <c r="TEN216" s="56"/>
      <c r="TEO216" s="56"/>
      <c r="TEP216" s="56"/>
      <c r="TEQ216" s="56"/>
      <c r="TER216" s="56"/>
      <c r="TES216" s="56"/>
      <c r="TET216" s="56"/>
      <c r="TEU216" s="56"/>
      <c r="TEV216" s="56"/>
      <c r="TEW216" s="56"/>
      <c r="TEX216" s="56"/>
      <c r="TEY216" s="56"/>
      <c r="TEZ216" s="56"/>
      <c r="TFA216" s="56"/>
      <c r="TFB216" s="56"/>
      <c r="TFC216" s="56"/>
      <c r="TFD216" s="56"/>
      <c r="TFE216" s="56"/>
      <c r="TFF216" s="56"/>
      <c r="TFG216" s="56"/>
      <c r="TFH216" s="56"/>
      <c r="TFI216" s="56"/>
      <c r="TFJ216" s="56"/>
      <c r="TFK216" s="56"/>
      <c r="TFL216" s="56"/>
      <c r="TFM216" s="56"/>
      <c r="TFN216" s="56"/>
      <c r="TFO216" s="56"/>
      <c r="TFP216" s="56"/>
      <c r="TFQ216" s="56"/>
      <c r="TFR216" s="56"/>
      <c r="TFS216" s="56"/>
      <c r="TFT216" s="56"/>
      <c r="TFU216" s="56"/>
      <c r="TFV216" s="56"/>
      <c r="TFW216" s="56"/>
      <c r="TFX216" s="56"/>
      <c r="TFY216" s="56"/>
      <c r="TFZ216" s="56"/>
      <c r="TGA216" s="56"/>
      <c r="TGB216" s="56"/>
      <c r="TGC216" s="56"/>
      <c r="TGD216" s="56"/>
      <c r="TGE216" s="56"/>
      <c r="TGF216" s="56"/>
      <c r="TGG216" s="56"/>
      <c r="TGH216" s="56"/>
      <c r="TGI216" s="56"/>
      <c r="TGJ216" s="56"/>
      <c r="TGK216" s="56"/>
      <c r="TGL216" s="56"/>
      <c r="TGM216" s="56"/>
      <c r="TGN216" s="56"/>
      <c r="TGO216" s="56"/>
      <c r="TGP216" s="56"/>
      <c r="TGQ216" s="56"/>
      <c r="TGR216" s="56"/>
      <c r="TGS216" s="56"/>
      <c r="TGT216" s="56"/>
      <c r="TGU216" s="56"/>
      <c r="TGV216" s="56"/>
      <c r="TGW216" s="56"/>
      <c r="TGX216" s="56"/>
      <c r="TGY216" s="56"/>
      <c r="TGZ216" s="56"/>
      <c r="THA216" s="56"/>
      <c r="THB216" s="56"/>
      <c r="THC216" s="56"/>
      <c r="THD216" s="56"/>
      <c r="THE216" s="56"/>
      <c r="THF216" s="56"/>
      <c r="THG216" s="56"/>
      <c r="THH216" s="56"/>
      <c r="THI216" s="56"/>
      <c r="THJ216" s="56"/>
      <c r="THK216" s="56"/>
      <c r="THL216" s="56"/>
      <c r="THM216" s="56"/>
      <c r="THN216" s="56"/>
      <c r="THO216" s="56"/>
      <c r="THP216" s="56"/>
      <c r="THQ216" s="56"/>
      <c r="THR216" s="56"/>
      <c r="THS216" s="56"/>
      <c r="THT216" s="56"/>
      <c r="THU216" s="56"/>
      <c r="THV216" s="56"/>
      <c r="THW216" s="56"/>
      <c r="THX216" s="56"/>
      <c r="THY216" s="56"/>
      <c r="THZ216" s="56"/>
      <c r="TIA216" s="56"/>
      <c r="TIB216" s="56"/>
      <c r="TIC216" s="56"/>
      <c r="TID216" s="56"/>
      <c r="TIE216" s="56"/>
      <c r="TIF216" s="56"/>
      <c r="TIG216" s="56"/>
      <c r="TIH216" s="56"/>
      <c r="TII216" s="56"/>
      <c r="TIJ216" s="56"/>
      <c r="TIK216" s="56"/>
      <c r="TIL216" s="56"/>
      <c r="TIM216" s="56"/>
      <c r="TIN216" s="56"/>
      <c r="TIO216" s="56"/>
      <c r="TIP216" s="56"/>
      <c r="TIQ216" s="56"/>
      <c r="TIR216" s="56"/>
      <c r="TIS216" s="56"/>
      <c r="TIT216" s="56"/>
      <c r="TIU216" s="56"/>
      <c r="TIV216" s="56"/>
      <c r="TIW216" s="56"/>
      <c r="TIX216" s="56"/>
      <c r="TIY216" s="56"/>
      <c r="TIZ216" s="56"/>
      <c r="TJA216" s="56"/>
      <c r="TJB216" s="56"/>
      <c r="TJC216" s="56"/>
      <c r="TJD216" s="56"/>
      <c r="TJE216" s="56"/>
      <c r="TJF216" s="56"/>
      <c r="TJG216" s="56"/>
      <c r="TJH216" s="56"/>
      <c r="TJI216" s="56"/>
      <c r="TJJ216" s="56"/>
      <c r="TJK216" s="56"/>
      <c r="TJL216" s="56"/>
      <c r="TJM216" s="56"/>
      <c r="TJN216" s="56"/>
      <c r="TJO216" s="56"/>
      <c r="TJP216" s="56"/>
      <c r="TJQ216" s="56"/>
      <c r="TJR216" s="56"/>
      <c r="TJS216" s="56"/>
      <c r="TJT216" s="56"/>
      <c r="TJU216" s="56"/>
      <c r="TJV216" s="56"/>
      <c r="TJW216" s="56"/>
      <c r="TJX216" s="56"/>
      <c r="TJY216" s="56"/>
      <c r="TJZ216" s="56"/>
      <c r="TKA216" s="56"/>
      <c r="TKB216" s="56"/>
      <c r="TKC216" s="56"/>
      <c r="TKD216" s="56"/>
      <c r="TKE216" s="56"/>
      <c r="TKF216" s="56"/>
      <c r="TKG216" s="56"/>
      <c r="TKH216" s="56"/>
      <c r="TKI216" s="56"/>
      <c r="TKJ216" s="56"/>
      <c r="TKK216" s="56"/>
      <c r="TKL216" s="56"/>
      <c r="TKM216" s="56"/>
      <c r="TKN216" s="56"/>
      <c r="TKO216" s="56"/>
      <c r="TKP216" s="56"/>
      <c r="TKQ216" s="56"/>
      <c r="TKR216" s="56"/>
      <c r="TKS216" s="56"/>
      <c r="TKT216" s="56"/>
      <c r="TKU216" s="56"/>
      <c r="TKV216" s="56"/>
      <c r="TKW216" s="56"/>
      <c r="TKX216" s="56"/>
      <c r="TKY216" s="56"/>
      <c r="TKZ216" s="56"/>
      <c r="TLA216" s="56"/>
      <c r="TLB216" s="56"/>
      <c r="TLC216" s="56"/>
      <c r="TLD216" s="56"/>
      <c r="TLE216" s="56"/>
      <c r="TLF216" s="56"/>
      <c r="TLG216" s="56"/>
      <c r="TLH216" s="56"/>
      <c r="TLI216" s="56"/>
      <c r="TLJ216" s="56"/>
      <c r="TLK216" s="56"/>
      <c r="TLL216" s="56"/>
      <c r="TLM216" s="56"/>
      <c r="TLN216" s="56"/>
      <c r="TLO216" s="56"/>
      <c r="TLP216" s="56"/>
      <c r="TLQ216" s="56"/>
      <c r="TLR216" s="56"/>
      <c r="TLS216" s="56"/>
      <c r="TLT216" s="56"/>
      <c r="TLU216" s="56"/>
      <c r="TLV216" s="56"/>
      <c r="TLW216" s="56"/>
      <c r="TLX216" s="56"/>
      <c r="TLY216" s="56"/>
      <c r="TLZ216" s="56"/>
      <c r="TMA216" s="56"/>
      <c r="TMB216" s="56"/>
      <c r="TMC216" s="56"/>
      <c r="TMD216" s="56"/>
      <c r="TME216" s="56"/>
      <c r="TMF216" s="56"/>
      <c r="TMG216" s="56"/>
      <c r="TMH216" s="56"/>
      <c r="TMI216" s="56"/>
      <c r="TMJ216" s="56"/>
      <c r="TMK216" s="56"/>
      <c r="TML216" s="56"/>
      <c r="TMM216" s="56"/>
      <c r="TMN216" s="56"/>
      <c r="TMO216" s="56"/>
      <c r="TMP216" s="56"/>
      <c r="TMQ216" s="56"/>
      <c r="TMR216" s="56"/>
      <c r="TMS216" s="56"/>
      <c r="TMT216" s="56"/>
      <c r="TMU216" s="56"/>
      <c r="TMV216" s="56"/>
      <c r="TMW216" s="56"/>
      <c r="TMX216" s="56"/>
      <c r="TMY216" s="56"/>
      <c r="TMZ216" s="56"/>
      <c r="TNA216" s="56"/>
      <c r="TNB216" s="56"/>
      <c r="TNC216" s="56"/>
      <c r="TND216" s="56"/>
      <c r="TNE216" s="56"/>
      <c r="TNF216" s="56"/>
      <c r="TNG216" s="56"/>
      <c r="TNH216" s="56"/>
      <c r="TNI216" s="56"/>
      <c r="TNJ216" s="56"/>
      <c r="TNK216" s="56"/>
      <c r="TNL216" s="56"/>
      <c r="TNM216" s="56"/>
      <c r="TNN216" s="56"/>
      <c r="TNO216" s="56"/>
      <c r="TNP216" s="56"/>
      <c r="TNQ216" s="56"/>
      <c r="TNR216" s="56"/>
      <c r="TNS216" s="56"/>
      <c r="TNT216" s="56"/>
      <c r="TNU216" s="56"/>
      <c r="TNV216" s="56"/>
      <c r="TNW216" s="56"/>
      <c r="TNX216" s="56"/>
      <c r="TNY216" s="56"/>
      <c r="TNZ216" s="56"/>
      <c r="TOA216" s="56"/>
      <c r="TOB216" s="56"/>
      <c r="TOC216" s="56"/>
      <c r="TOD216" s="56"/>
      <c r="TOE216" s="56"/>
      <c r="TOF216" s="56"/>
      <c r="TOG216" s="56"/>
      <c r="TOH216" s="56"/>
      <c r="TOI216" s="56"/>
      <c r="TOJ216" s="56"/>
      <c r="TOK216" s="56"/>
      <c r="TOL216" s="56"/>
      <c r="TOM216" s="56"/>
      <c r="TON216" s="56"/>
      <c r="TOO216" s="56"/>
      <c r="TOP216" s="56"/>
      <c r="TOQ216" s="56"/>
      <c r="TOR216" s="56"/>
      <c r="TOS216" s="56"/>
      <c r="TOT216" s="56"/>
      <c r="TOU216" s="56"/>
      <c r="TOV216" s="56"/>
      <c r="TOW216" s="56"/>
      <c r="TOX216" s="56"/>
      <c r="TOY216" s="56"/>
      <c r="TOZ216" s="56"/>
      <c r="TPA216" s="56"/>
      <c r="TPB216" s="56"/>
      <c r="TPC216" s="56"/>
      <c r="TPD216" s="56"/>
      <c r="TPE216" s="56"/>
      <c r="TPF216" s="56"/>
      <c r="TPG216" s="56"/>
      <c r="TPH216" s="56"/>
      <c r="TPI216" s="56"/>
      <c r="TPJ216" s="56"/>
      <c r="TPK216" s="56"/>
      <c r="TPL216" s="56"/>
      <c r="TPM216" s="56"/>
      <c r="TPN216" s="56"/>
      <c r="TPO216" s="56"/>
      <c r="TPP216" s="56"/>
      <c r="TPQ216" s="56"/>
      <c r="TPR216" s="56"/>
      <c r="TPS216" s="56"/>
      <c r="TPT216" s="56"/>
      <c r="TPU216" s="56"/>
      <c r="TPV216" s="56"/>
      <c r="TPW216" s="56"/>
      <c r="TPX216" s="56"/>
      <c r="TPY216" s="56"/>
      <c r="TPZ216" s="56"/>
      <c r="TQA216" s="56"/>
      <c r="TQB216" s="56"/>
      <c r="TQC216" s="56"/>
      <c r="TQD216" s="56"/>
      <c r="TQE216" s="56"/>
      <c r="TQF216" s="56"/>
      <c r="TQG216" s="56"/>
      <c r="TQH216" s="56"/>
      <c r="TQI216" s="56"/>
      <c r="TQJ216" s="56"/>
      <c r="TQK216" s="56"/>
      <c r="TQL216" s="56"/>
      <c r="TQM216" s="56"/>
      <c r="TQN216" s="56"/>
      <c r="TQO216" s="56"/>
      <c r="TQP216" s="56"/>
      <c r="TQQ216" s="56"/>
      <c r="TQR216" s="56"/>
      <c r="TQS216" s="56"/>
      <c r="TQT216" s="56"/>
      <c r="TQU216" s="56"/>
      <c r="TQV216" s="56"/>
      <c r="TQW216" s="56"/>
      <c r="TQX216" s="56"/>
      <c r="TQY216" s="56"/>
      <c r="TQZ216" s="56"/>
      <c r="TRA216" s="56"/>
      <c r="TRB216" s="56"/>
      <c r="TRC216" s="56"/>
      <c r="TRD216" s="56"/>
      <c r="TRE216" s="56"/>
      <c r="TRF216" s="56"/>
      <c r="TRG216" s="56"/>
      <c r="TRH216" s="56"/>
      <c r="TRI216" s="56"/>
      <c r="TRJ216" s="56"/>
      <c r="TRK216" s="56"/>
      <c r="TRL216" s="56"/>
      <c r="TRM216" s="56"/>
      <c r="TRN216" s="56"/>
      <c r="TRO216" s="56"/>
      <c r="TRP216" s="56"/>
      <c r="TRQ216" s="56"/>
      <c r="TRR216" s="56"/>
      <c r="TRS216" s="56"/>
      <c r="TRT216" s="56"/>
      <c r="TRU216" s="56"/>
      <c r="TRV216" s="56"/>
      <c r="TRW216" s="56"/>
      <c r="TRX216" s="56"/>
      <c r="TRY216" s="56"/>
      <c r="TRZ216" s="56"/>
      <c r="TSA216" s="56"/>
      <c r="TSB216" s="56"/>
      <c r="TSC216" s="56"/>
      <c r="TSD216" s="56"/>
      <c r="TSE216" s="56"/>
      <c r="TSF216" s="56"/>
      <c r="TSG216" s="56"/>
      <c r="TSH216" s="56"/>
      <c r="TSI216" s="56"/>
      <c r="TSJ216" s="56"/>
      <c r="TSK216" s="56"/>
      <c r="TSL216" s="56"/>
      <c r="TSM216" s="56"/>
      <c r="TSN216" s="56"/>
      <c r="TSO216" s="56"/>
      <c r="TSP216" s="56"/>
      <c r="TSQ216" s="56"/>
      <c r="TSR216" s="56"/>
      <c r="TSS216" s="56"/>
      <c r="TST216" s="56"/>
      <c r="TSU216" s="56"/>
      <c r="TSV216" s="56"/>
      <c r="TSW216" s="56"/>
      <c r="TSX216" s="56"/>
      <c r="TSY216" s="56"/>
      <c r="TSZ216" s="56"/>
      <c r="TTA216" s="56"/>
      <c r="TTB216" s="56"/>
      <c r="TTC216" s="56"/>
      <c r="TTD216" s="56"/>
      <c r="TTE216" s="56"/>
      <c r="TTF216" s="56"/>
      <c r="TTG216" s="56"/>
      <c r="TTH216" s="56"/>
      <c r="TTI216" s="56"/>
      <c r="TTJ216" s="56"/>
      <c r="TTK216" s="56"/>
      <c r="TTL216" s="56"/>
      <c r="TTM216" s="56"/>
      <c r="TTN216" s="56"/>
      <c r="TTO216" s="56"/>
      <c r="TTP216" s="56"/>
      <c r="TTQ216" s="56"/>
      <c r="TTR216" s="56"/>
      <c r="TTS216" s="56"/>
      <c r="TTT216" s="56"/>
      <c r="TTU216" s="56"/>
      <c r="TTV216" s="56"/>
      <c r="TTW216" s="56"/>
      <c r="TTX216" s="56"/>
      <c r="TTY216" s="56"/>
      <c r="TTZ216" s="56"/>
      <c r="TUA216" s="56"/>
      <c r="TUB216" s="56"/>
      <c r="TUC216" s="56"/>
      <c r="TUD216" s="56"/>
      <c r="TUE216" s="56"/>
      <c r="TUF216" s="56"/>
      <c r="TUG216" s="56"/>
      <c r="TUH216" s="56"/>
      <c r="TUI216" s="56"/>
      <c r="TUJ216" s="56"/>
      <c r="TUK216" s="56"/>
      <c r="TUL216" s="56"/>
      <c r="TUM216" s="56"/>
      <c r="TUN216" s="56"/>
      <c r="TUO216" s="56"/>
      <c r="TUP216" s="56"/>
      <c r="TUQ216" s="56"/>
      <c r="TUR216" s="56"/>
      <c r="TUS216" s="56"/>
      <c r="TUT216" s="56"/>
      <c r="TUU216" s="56"/>
      <c r="TUV216" s="56"/>
      <c r="TUW216" s="56"/>
      <c r="TUX216" s="56"/>
      <c r="TUY216" s="56"/>
      <c r="TUZ216" s="56"/>
      <c r="TVA216" s="56"/>
      <c r="TVB216" s="56"/>
      <c r="TVC216" s="56"/>
      <c r="TVD216" s="56"/>
      <c r="TVE216" s="56"/>
      <c r="TVF216" s="56"/>
      <c r="TVG216" s="56"/>
      <c r="TVH216" s="56"/>
      <c r="TVI216" s="56"/>
      <c r="TVJ216" s="56"/>
      <c r="TVK216" s="56"/>
      <c r="TVL216" s="56"/>
      <c r="TVM216" s="56"/>
      <c r="TVN216" s="56"/>
      <c r="TVO216" s="56"/>
      <c r="TVP216" s="56"/>
      <c r="TVQ216" s="56"/>
      <c r="TVR216" s="56"/>
      <c r="TVS216" s="56"/>
      <c r="TVT216" s="56"/>
      <c r="TVU216" s="56"/>
      <c r="TVV216" s="56"/>
      <c r="TVW216" s="56"/>
      <c r="TVX216" s="56"/>
      <c r="TVY216" s="56"/>
      <c r="TVZ216" s="56"/>
      <c r="TWA216" s="56"/>
      <c r="TWB216" s="56"/>
      <c r="TWC216" s="56"/>
      <c r="TWD216" s="56"/>
      <c r="TWE216" s="56"/>
      <c r="TWF216" s="56"/>
      <c r="TWG216" s="56"/>
      <c r="TWH216" s="56"/>
      <c r="TWI216" s="56"/>
      <c r="TWJ216" s="56"/>
      <c r="TWK216" s="56"/>
      <c r="TWL216" s="56"/>
      <c r="TWM216" s="56"/>
      <c r="TWN216" s="56"/>
      <c r="TWO216" s="56"/>
      <c r="TWP216" s="56"/>
      <c r="TWQ216" s="56"/>
      <c r="TWR216" s="56"/>
      <c r="TWS216" s="56"/>
      <c r="TWT216" s="56"/>
      <c r="TWU216" s="56"/>
      <c r="TWV216" s="56"/>
      <c r="TWW216" s="56"/>
      <c r="TWX216" s="56"/>
      <c r="TWY216" s="56"/>
      <c r="TWZ216" s="56"/>
      <c r="TXA216" s="56"/>
      <c r="TXB216" s="56"/>
      <c r="TXC216" s="56"/>
      <c r="TXD216" s="56"/>
      <c r="TXE216" s="56"/>
      <c r="TXF216" s="56"/>
      <c r="TXG216" s="56"/>
      <c r="TXH216" s="56"/>
      <c r="TXI216" s="56"/>
      <c r="TXJ216" s="56"/>
      <c r="TXK216" s="56"/>
      <c r="TXL216" s="56"/>
      <c r="TXM216" s="56"/>
      <c r="TXN216" s="56"/>
      <c r="TXO216" s="56"/>
      <c r="TXP216" s="56"/>
      <c r="TXQ216" s="56"/>
      <c r="TXR216" s="56"/>
      <c r="TXS216" s="56"/>
      <c r="TXT216" s="56"/>
      <c r="TXU216" s="56"/>
      <c r="TXV216" s="56"/>
      <c r="TXW216" s="56"/>
      <c r="TXX216" s="56"/>
      <c r="TXY216" s="56"/>
      <c r="TXZ216" s="56"/>
      <c r="TYA216" s="56"/>
      <c r="TYB216" s="56"/>
      <c r="TYC216" s="56"/>
      <c r="TYD216" s="56"/>
      <c r="TYE216" s="56"/>
      <c r="TYF216" s="56"/>
      <c r="TYG216" s="56"/>
      <c r="TYH216" s="56"/>
      <c r="TYI216" s="56"/>
      <c r="TYJ216" s="56"/>
      <c r="TYK216" s="56"/>
      <c r="TYL216" s="56"/>
      <c r="TYM216" s="56"/>
      <c r="TYN216" s="56"/>
      <c r="TYO216" s="56"/>
      <c r="TYP216" s="56"/>
      <c r="TYQ216" s="56"/>
      <c r="TYR216" s="56"/>
      <c r="TYS216" s="56"/>
      <c r="TYT216" s="56"/>
      <c r="TYU216" s="56"/>
      <c r="TYV216" s="56"/>
      <c r="TYW216" s="56"/>
      <c r="TYX216" s="56"/>
      <c r="TYY216" s="56"/>
      <c r="TYZ216" s="56"/>
      <c r="TZA216" s="56"/>
      <c r="TZB216" s="56"/>
      <c r="TZC216" s="56"/>
      <c r="TZD216" s="56"/>
      <c r="TZE216" s="56"/>
      <c r="TZF216" s="56"/>
      <c r="TZG216" s="56"/>
      <c r="TZH216" s="56"/>
      <c r="TZI216" s="56"/>
      <c r="TZJ216" s="56"/>
      <c r="TZK216" s="56"/>
      <c r="TZL216" s="56"/>
      <c r="TZM216" s="56"/>
      <c r="TZN216" s="56"/>
      <c r="TZO216" s="56"/>
      <c r="TZP216" s="56"/>
      <c r="TZQ216" s="56"/>
      <c r="TZR216" s="56"/>
      <c r="TZS216" s="56"/>
      <c r="TZT216" s="56"/>
      <c r="TZU216" s="56"/>
      <c r="TZV216" s="56"/>
      <c r="TZW216" s="56"/>
      <c r="TZX216" s="56"/>
      <c r="TZY216" s="56"/>
      <c r="TZZ216" s="56"/>
      <c r="UAA216" s="56"/>
      <c r="UAB216" s="56"/>
      <c r="UAC216" s="56"/>
      <c r="UAD216" s="56"/>
      <c r="UAE216" s="56"/>
      <c r="UAF216" s="56"/>
      <c r="UAG216" s="56"/>
      <c r="UAH216" s="56"/>
      <c r="UAI216" s="56"/>
      <c r="UAJ216" s="56"/>
      <c r="UAK216" s="56"/>
      <c r="UAL216" s="56"/>
      <c r="UAM216" s="56"/>
      <c r="UAN216" s="56"/>
      <c r="UAO216" s="56"/>
      <c r="UAP216" s="56"/>
      <c r="UAQ216" s="56"/>
      <c r="UAR216" s="56"/>
      <c r="UAS216" s="56"/>
      <c r="UAT216" s="56"/>
      <c r="UAU216" s="56"/>
      <c r="UAV216" s="56"/>
      <c r="UAW216" s="56"/>
      <c r="UAX216" s="56"/>
      <c r="UAY216" s="56"/>
      <c r="UAZ216" s="56"/>
      <c r="UBA216" s="56"/>
      <c r="UBB216" s="56"/>
      <c r="UBC216" s="56"/>
      <c r="UBD216" s="56"/>
      <c r="UBE216" s="56"/>
      <c r="UBF216" s="56"/>
      <c r="UBG216" s="56"/>
      <c r="UBH216" s="56"/>
      <c r="UBI216" s="56"/>
      <c r="UBJ216" s="56"/>
      <c r="UBK216" s="56"/>
      <c r="UBL216" s="56"/>
      <c r="UBM216" s="56"/>
      <c r="UBN216" s="56"/>
      <c r="UBO216" s="56"/>
      <c r="UBP216" s="56"/>
      <c r="UBQ216" s="56"/>
      <c r="UBR216" s="56"/>
      <c r="UBS216" s="56"/>
      <c r="UBT216" s="56"/>
      <c r="UBU216" s="56"/>
      <c r="UBV216" s="56"/>
      <c r="UBW216" s="56"/>
      <c r="UBX216" s="56"/>
      <c r="UBY216" s="56"/>
      <c r="UBZ216" s="56"/>
      <c r="UCA216" s="56"/>
      <c r="UCB216" s="56"/>
      <c r="UCC216" s="56"/>
      <c r="UCD216" s="56"/>
      <c r="UCE216" s="56"/>
      <c r="UCF216" s="56"/>
      <c r="UCG216" s="56"/>
      <c r="UCH216" s="56"/>
      <c r="UCI216" s="56"/>
      <c r="UCJ216" s="56"/>
      <c r="UCK216" s="56"/>
      <c r="UCL216" s="56"/>
      <c r="UCM216" s="56"/>
      <c r="UCN216" s="56"/>
      <c r="UCO216" s="56"/>
      <c r="UCP216" s="56"/>
      <c r="UCQ216" s="56"/>
      <c r="UCR216" s="56"/>
      <c r="UCS216" s="56"/>
      <c r="UCT216" s="56"/>
      <c r="UCU216" s="56"/>
      <c r="UCV216" s="56"/>
      <c r="UCW216" s="56"/>
      <c r="UCX216" s="56"/>
      <c r="UCY216" s="56"/>
      <c r="UCZ216" s="56"/>
      <c r="UDA216" s="56"/>
      <c r="UDB216" s="56"/>
      <c r="UDC216" s="56"/>
      <c r="UDD216" s="56"/>
      <c r="UDE216" s="56"/>
      <c r="UDF216" s="56"/>
      <c r="UDG216" s="56"/>
      <c r="UDH216" s="56"/>
      <c r="UDI216" s="56"/>
      <c r="UDJ216" s="56"/>
      <c r="UDK216" s="56"/>
      <c r="UDL216" s="56"/>
      <c r="UDM216" s="56"/>
      <c r="UDN216" s="56"/>
      <c r="UDO216" s="56"/>
      <c r="UDP216" s="56"/>
      <c r="UDQ216" s="56"/>
      <c r="UDR216" s="56"/>
      <c r="UDS216" s="56"/>
      <c r="UDT216" s="56"/>
      <c r="UDU216" s="56"/>
      <c r="UDV216" s="56"/>
      <c r="UDW216" s="56"/>
      <c r="UDX216" s="56"/>
      <c r="UDY216" s="56"/>
      <c r="UDZ216" s="56"/>
      <c r="UEA216" s="56"/>
      <c r="UEB216" s="56"/>
      <c r="UEC216" s="56"/>
      <c r="UED216" s="56"/>
      <c r="UEE216" s="56"/>
      <c r="UEF216" s="56"/>
      <c r="UEG216" s="56"/>
      <c r="UEH216" s="56"/>
      <c r="UEI216" s="56"/>
      <c r="UEJ216" s="56"/>
      <c r="UEK216" s="56"/>
      <c r="UEL216" s="56"/>
      <c r="UEM216" s="56"/>
      <c r="UEN216" s="56"/>
      <c r="UEO216" s="56"/>
      <c r="UEP216" s="56"/>
      <c r="UEQ216" s="56"/>
      <c r="UER216" s="56"/>
      <c r="UES216" s="56"/>
      <c r="UET216" s="56"/>
      <c r="UEU216" s="56"/>
      <c r="UEV216" s="56"/>
      <c r="UEW216" s="56"/>
      <c r="UEX216" s="56"/>
      <c r="UEY216" s="56"/>
      <c r="UEZ216" s="56"/>
      <c r="UFA216" s="56"/>
      <c r="UFB216" s="56"/>
      <c r="UFC216" s="56"/>
      <c r="UFD216" s="56"/>
      <c r="UFE216" s="56"/>
      <c r="UFF216" s="56"/>
      <c r="UFG216" s="56"/>
      <c r="UFH216" s="56"/>
      <c r="UFI216" s="56"/>
      <c r="UFJ216" s="56"/>
      <c r="UFK216" s="56"/>
      <c r="UFL216" s="56"/>
      <c r="UFM216" s="56"/>
      <c r="UFN216" s="56"/>
      <c r="UFO216" s="56"/>
      <c r="UFP216" s="56"/>
      <c r="UFQ216" s="56"/>
      <c r="UFR216" s="56"/>
      <c r="UFS216" s="56"/>
      <c r="UFT216" s="56"/>
      <c r="UFU216" s="56"/>
      <c r="UFV216" s="56"/>
      <c r="UFW216" s="56"/>
      <c r="UFX216" s="56"/>
      <c r="UFY216" s="56"/>
      <c r="UFZ216" s="56"/>
      <c r="UGA216" s="56"/>
      <c r="UGB216" s="56"/>
      <c r="UGC216" s="56"/>
      <c r="UGD216" s="56"/>
      <c r="UGE216" s="56"/>
      <c r="UGF216" s="56"/>
      <c r="UGG216" s="56"/>
      <c r="UGH216" s="56"/>
      <c r="UGI216" s="56"/>
      <c r="UGJ216" s="56"/>
      <c r="UGK216" s="56"/>
      <c r="UGL216" s="56"/>
      <c r="UGM216" s="56"/>
      <c r="UGN216" s="56"/>
      <c r="UGO216" s="56"/>
      <c r="UGP216" s="56"/>
      <c r="UGQ216" s="56"/>
      <c r="UGR216" s="56"/>
      <c r="UGS216" s="56"/>
      <c r="UGT216" s="56"/>
      <c r="UGU216" s="56"/>
      <c r="UGV216" s="56"/>
      <c r="UGW216" s="56"/>
      <c r="UGX216" s="56"/>
      <c r="UGY216" s="56"/>
      <c r="UGZ216" s="56"/>
      <c r="UHA216" s="56"/>
      <c r="UHB216" s="56"/>
      <c r="UHC216" s="56"/>
      <c r="UHD216" s="56"/>
      <c r="UHE216" s="56"/>
      <c r="UHF216" s="56"/>
      <c r="UHG216" s="56"/>
      <c r="UHH216" s="56"/>
      <c r="UHI216" s="56"/>
      <c r="UHJ216" s="56"/>
      <c r="UHK216" s="56"/>
      <c r="UHL216" s="56"/>
      <c r="UHM216" s="56"/>
      <c r="UHN216" s="56"/>
      <c r="UHO216" s="56"/>
      <c r="UHP216" s="56"/>
      <c r="UHQ216" s="56"/>
      <c r="UHR216" s="56"/>
      <c r="UHS216" s="56"/>
      <c r="UHT216" s="56"/>
      <c r="UHU216" s="56"/>
      <c r="UHV216" s="56"/>
      <c r="UHW216" s="56"/>
      <c r="UHX216" s="56"/>
      <c r="UHY216" s="56"/>
      <c r="UHZ216" s="56"/>
      <c r="UIA216" s="56"/>
      <c r="UIB216" s="56"/>
      <c r="UIC216" s="56"/>
      <c r="UID216" s="56"/>
      <c r="UIE216" s="56"/>
      <c r="UIF216" s="56"/>
      <c r="UIG216" s="56"/>
      <c r="UIH216" s="56"/>
      <c r="UII216" s="56"/>
      <c r="UIJ216" s="56"/>
      <c r="UIK216" s="56"/>
      <c r="UIL216" s="56"/>
      <c r="UIM216" s="56"/>
      <c r="UIN216" s="56"/>
      <c r="UIO216" s="56"/>
      <c r="UIP216" s="56"/>
      <c r="UIQ216" s="56"/>
      <c r="UIR216" s="56"/>
      <c r="UIS216" s="56"/>
      <c r="UIT216" s="56"/>
      <c r="UIU216" s="56"/>
      <c r="UIV216" s="56"/>
      <c r="UIW216" s="56"/>
      <c r="UIX216" s="56"/>
      <c r="UIY216" s="56"/>
      <c r="UIZ216" s="56"/>
      <c r="UJA216" s="56"/>
      <c r="UJB216" s="56"/>
      <c r="UJC216" s="56"/>
      <c r="UJD216" s="56"/>
      <c r="UJE216" s="56"/>
      <c r="UJF216" s="56"/>
      <c r="UJG216" s="56"/>
      <c r="UJH216" s="56"/>
      <c r="UJI216" s="56"/>
      <c r="UJJ216" s="56"/>
      <c r="UJK216" s="56"/>
      <c r="UJL216" s="56"/>
      <c r="UJM216" s="56"/>
      <c r="UJN216" s="56"/>
      <c r="UJO216" s="56"/>
      <c r="UJP216" s="56"/>
      <c r="UJQ216" s="56"/>
      <c r="UJR216" s="56"/>
      <c r="UJS216" s="56"/>
      <c r="UJT216" s="56"/>
      <c r="UJU216" s="56"/>
      <c r="UJV216" s="56"/>
      <c r="UJW216" s="56"/>
      <c r="UJX216" s="56"/>
      <c r="UJY216" s="56"/>
      <c r="UJZ216" s="56"/>
      <c r="UKA216" s="56"/>
      <c r="UKB216" s="56"/>
      <c r="UKC216" s="56"/>
      <c r="UKD216" s="56"/>
      <c r="UKE216" s="56"/>
      <c r="UKF216" s="56"/>
      <c r="UKG216" s="56"/>
      <c r="UKH216" s="56"/>
      <c r="UKI216" s="56"/>
      <c r="UKJ216" s="56"/>
      <c r="UKK216" s="56"/>
      <c r="UKL216" s="56"/>
      <c r="UKM216" s="56"/>
      <c r="UKN216" s="56"/>
      <c r="UKO216" s="56"/>
      <c r="UKP216" s="56"/>
      <c r="UKQ216" s="56"/>
      <c r="UKR216" s="56"/>
      <c r="UKS216" s="56"/>
      <c r="UKT216" s="56"/>
      <c r="UKU216" s="56"/>
      <c r="UKV216" s="56"/>
      <c r="UKW216" s="56"/>
      <c r="UKX216" s="56"/>
      <c r="UKY216" s="56"/>
      <c r="UKZ216" s="56"/>
      <c r="ULA216" s="56"/>
      <c r="ULB216" s="56"/>
      <c r="ULC216" s="56"/>
      <c r="ULD216" s="56"/>
      <c r="ULE216" s="56"/>
      <c r="ULF216" s="56"/>
      <c r="ULG216" s="56"/>
      <c r="ULH216" s="56"/>
      <c r="ULI216" s="56"/>
      <c r="ULJ216" s="56"/>
      <c r="ULK216" s="56"/>
      <c r="ULL216" s="56"/>
      <c r="ULM216" s="56"/>
      <c r="ULN216" s="56"/>
      <c r="ULO216" s="56"/>
      <c r="ULP216" s="56"/>
      <c r="ULQ216" s="56"/>
      <c r="ULR216" s="56"/>
      <c r="ULS216" s="56"/>
      <c r="ULT216" s="56"/>
      <c r="ULU216" s="56"/>
      <c r="ULV216" s="56"/>
      <c r="ULW216" s="56"/>
      <c r="ULX216" s="56"/>
      <c r="ULY216" s="56"/>
      <c r="ULZ216" s="56"/>
      <c r="UMA216" s="56"/>
      <c r="UMB216" s="56"/>
      <c r="UMC216" s="56"/>
      <c r="UMD216" s="56"/>
      <c r="UME216" s="56"/>
      <c r="UMF216" s="56"/>
      <c r="UMG216" s="56"/>
      <c r="UMH216" s="56"/>
      <c r="UMI216" s="56"/>
      <c r="UMJ216" s="56"/>
      <c r="UMK216" s="56"/>
      <c r="UML216" s="56"/>
      <c r="UMM216" s="56"/>
      <c r="UMN216" s="56"/>
      <c r="UMO216" s="56"/>
      <c r="UMP216" s="56"/>
      <c r="UMQ216" s="56"/>
      <c r="UMR216" s="56"/>
      <c r="UMS216" s="56"/>
      <c r="UMT216" s="56"/>
      <c r="UMU216" s="56"/>
      <c r="UMV216" s="56"/>
      <c r="UMW216" s="56"/>
      <c r="UMX216" s="56"/>
      <c r="UMY216" s="56"/>
      <c r="UMZ216" s="56"/>
      <c r="UNA216" s="56"/>
      <c r="UNB216" s="56"/>
      <c r="UNC216" s="56"/>
      <c r="UND216" s="56"/>
      <c r="UNE216" s="56"/>
      <c r="UNF216" s="56"/>
      <c r="UNG216" s="56"/>
      <c r="UNH216" s="56"/>
      <c r="UNI216" s="56"/>
      <c r="UNJ216" s="56"/>
      <c r="UNK216" s="56"/>
      <c r="UNL216" s="56"/>
      <c r="UNM216" s="56"/>
      <c r="UNN216" s="56"/>
      <c r="UNO216" s="56"/>
      <c r="UNP216" s="56"/>
      <c r="UNQ216" s="56"/>
      <c r="UNR216" s="56"/>
      <c r="UNS216" s="56"/>
      <c r="UNT216" s="56"/>
      <c r="UNU216" s="56"/>
      <c r="UNV216" s="56"/>
      <c r="UNW216" s="56"/>
      <c r="UNX216" s="56"/>
      <c r="UNY216" s="56"/>
      <c r="UNZ216" s="56"/>
      <c r="UOA216" s="56"/>
      <c r="UOB216" s="56"/>
      <c r="UOC216" s="56"/>
      <c r="UOD216" s="56"/>
      <c r="UOE216" s="56"/>
      <c r="UOF216" s="56"/>
      <c r="UOG216" s="56"/>
      <c r="UOH216" s="56"/>
      <c r="UOI216" s="56"/>
      <c r="UOJ216" s="56"/>
      <c r="UOK216" s="56"/>
      <c r="UOL216" s="56"/>
      <c r="UOM216" s="56"/>
      <c r="UON216" s="56"/>
      <c r="UOO216" s="56"/>
      <c r="UOP216" s="56"/>
      <c r="UOQ216" s="56"/>
      <c r="UOR216" s="56"/>
      <c r="UOS216" s="56"/>
      <c r="UOT216" s="56"/>
      <c r="UOU216" s="56"/>
      <c r="UOV216" s="56"/>
      <c r="UOW216" s="56"/>
      <c r="UOX216" s="56"/>
      <c r="UOY216" s="56"/>
      <c r="UOZ216" s="56"/>
      <c r="UPA216" s="56"/>
      <c r="UPB216" s="56"/>
      <c r="UPC216" s="56"/>
      <c r="UPD216" s="56"/>
      <c r="UPE216" s="56"/>
      <c r="UPF216" s="56"/>
      <c r="UPG216" s="56"/>
      <c r="UPH216" s="56"/>
      <c r="UPI216" s="56"/>
      <c r="UPJ216" s="56"/>
      <c r="UPK216" s="56"/>
      <c r="UPL216" s="56"/>
      <c r="UPM216" s="56"/>
      <c r="UPN216" s="56"/>
      <c r="UPO216" s="56"/>
      <c r="UPP216" s="56"/>
      <c r="UPQ216" s="56"/>
      <c r="UPR216" s="56"/>
      <c r="UPS216" s="56"/>
      <c r="UPT216" s="56"/>
      <c r="UPU216" s="56"/>
      <c r="UPV216" s="56"/>
      <c r="UPW216" s="56"/>
      <c r="UPX216" s="56"/>
      <c r="UPY216" s="56"/>
      <c r="UPZ216" s="56"/>
      <c r="UQA216" s="56"/>
      <c r="UQB216" s="56"/>
      <c r="UQC216" s="56"/>
      <c r="UQD216" s="56"/>
      <c r="UQE216" s="56"/>
      <c r="UQF216" s="56"/>
      <c r="UQG216" s="56"/>
      <c r="UQH216" s="56"/>
      <c r="UQI216" s="56"/>
      <c r="UQJ216" s="56"/>
      <c r="UQK216" s="56"/>
      <c r="UQL216" s="56"/>
      <c r="UQM216" s="56"/>
      <c r="UQN216" s="56"/>
      <c r="UQO216" s="56"/>
      <c r="UQP216" s="56"/>
      <c r="UQQ216" s="56"/>
      <c r="UQR216" s="56"/>
      <c r="UQS216" s="56"/>
      <c r="UQT216" s="56"/>
      <c r="UQU216" s="56"/>
      <c r="UQV216" s="56"/>
      <c r="UQW216" s="56"/>
      <c r="UQX216" s="56"/>
      <c r="UQY216" s="56"/>
      <c r="UQZ216" s="56"/>
      <c r="URA216" s="56"/>
      <c r="URB216" s="56"/>
      <c r="URC216" s="56"/>
      <c r="URD216" s="56"/>
      <c r="URE216" s="56"/>
      <c r="URF216" s="56"/>
      <c r="URG216" s="56"/>
      <c r="URH216" s="56"/>
      <c r="URI216" s="56"/>
      <c r="URJ216" s="56"/>
      <c r="URK216" s="56"/>
      <c r="URL216" s="56"/>
      <c r="URM216" s="56"/>
      <c r="URN216" s="56"/>
      <c r="URO216" s="56"/>
      <c r="URP216" s="56"/>
      <c r="URQ216" s="56"/>
      <c r="URR216" s="56"/>
      <c r="URS216" s="56"/>
      <c r="URT216" s="56"/>
      <c r="URU216" s="56"/>
      <c r="URV216" s="56"/>
      <c r="URW216" s="56"/>
      <c r="URX216" s="56"/>
      <c r="URY216" s="56"/>
      <c r="URZ216" s="56"/>
      <c r="USA216" s="56"/>
      <c r="USB216" s="56"/>
      <c r="USC216" s="56"/>
      <c r="USD216" s="56"/>
      <c r="USE216" s="56"/>
      <c r="USF216" s="56"/>
      <c r="USG216" s="56"/>
      <c r="USH216" s="56"/>
      <c r="USI216" s="56"/>
      <c r="USJ216" s="56"/>
      <c r="USK216" s="56"/>
      <c r="USL216" s="56"/>
      <c r="USM216" s="56"/>
      <c r="USN216" s="56"/>
      <c r="USO216" s="56"/>
      <c r="USP216" s="56"/>
      <c r="USQ216" s="56"/>
      <c r="USR216" s="56"/>
      <c r="USS216" s="56"/>
      <c r="UST216" s="56"/>
      <c r="USU216" s="56"/>
      <c r="USV216" s="56"/>
      <c r="USW216" s="56"/>
      <c r="USX216" s="56"/>
      <c r="USY216" s="56"/>
      <c r="USZ216" s="56"/>
      <c r="UTA216" s="56"/>
      <c r="UTB216" s="56"/>
      <c r="UTC216" s="56"/>
      <c r="UTD216" s="56"/>
      <c r="UTE216" s="56"/>
      <c r="UTF216" s="56"/>
      <c r="UTG216" s="56"/>
      <c r="UTH216" s="56"/>
      <c r="UTI216" s="56"/>
      <c r="UTJ216" s="56"/>
      <c r="UTK216" s="56"/>
      <c r="UTL216" s="56"/>
      <c r="UTM216" s="56"/>
      <c r="UTN216" s="56"/>
      <c r="UTO216" s="56"/>
      <c r="UTP216" s="56"/>
      <c r="UTQ216" s="56"/>
      <c r="UTR216" s="56"/>
      <c r="UTS216" s="56"/>
      <c r="UTT216" s="56"/>
      <c r="UTU216" s="56"/>
      <c r="UTV216" s="56"/>
      <c r="UTW216" s="56"/>
      <c r="UTX216" s="56"/>
      <c r="UTY216" s="56"/>
      <c r="UTZ216" s="56"/>
      <c r="UUA216" s="56"/>
      <c r="UUB216" s="56"/>
      <c r="UUC216" s="56"/>
      <c r="UUD216" s="56"/>
      <c r="UUE216" s="56"/>
      <c r="UUF216" s="56"/>
      <c r="UUG216" s="56"/>
      <c r="UUH216" s="56"/>
      <c r="UUI216" s="56"/>
      <c r="UUJ216" s="56"/>
      <c r="UUK216" s="56"/>
      <c r="UUL216" s="56"/>
      <c r="UUM216" s="56"/>
      <c r="UUN216" s="56"/>
      <c r="UUO216" s="56"/>
      <c r="UUP216" s="56"/>
      <c r="UUQ216" s="56"/>
      <c r="UUR216" s="56"/>
      <c r="UUS216" s="56"/>
      <c r="UUT216" s="56"/>
      <c r="UUU216" s="56"/>
      <c r="UUV216" s="56"/>
      <c r="UUW216" s="56"/>
      <c r="UUX216" s="56"/>
      <c r="UUY216" s="56"/>
      <c r="UUZ216" s="56"/>
      <c r="UVA216" s="56"/>
      <c r="UVB216" s="56"/>
      <c r="UVC216" s="56"/>
      <c r="UVD216" s="56"/>
      <c r="UVE216" s="56"/>
      <c r="UVF216" s="56"/>
      <c r="UVG216" s="56"/>
      <c r="UVH216" s="56"/>
      <c r="UVI216" s="56"/>
      <c r="UVJ216" s="56"/>
      <c r="UVK216" s="56"/>
      <c r="UVL216" s="56"/>
      <c r="UVM216" s="56"/>
      <c r="UVN216" s="56"/>
      <c r="UVO216" s="56"/>
      <c r="UVP216" s="56"/>
      <c r="UVQ216" s="56"/>
      <c r="UVR216" s="56"/>
      <c r="UVS216" s="56"/>
      <c r="UVT216" s="56"/>
      <c r="UVU216" s="56"/>
      <c r="UVV216" s="56"/>
      <c r="UVW216" s="56"/>
      <c r="UVX216" s="56"/>
      <c r="UVY216" s="56"/>
      <c r="UVZ216" s="56"/>
      <c r="UWA216" s="56"/>
      <c r="UWB216" s="56"/>
      <c r="UWC216" s="56"/>
      <c r="UWD216" s="56"/>
      <c r="UWE216" s="56"/>
      <c r="UWF216" s="56"/>
      <c r="UWG216" s="56"/>
      <c r="UWH216" s="56"/>
      <c r="UWI216" s="56"/>
      <c r="UWJ216" s="56"/>
      <c r="UWK216" s="56"/>
      <c r="UWL216" s="56"/>
      <c r="UWM216" s="56"/>
      <c r="UWN216" s="56"/>
      <c r="UWO216" s="56"/>
      <c r="UWP216" s="56"/>
      <c r="UWQ216" s="56"/>
      <c r="UWR216" s="56"/>
      <c r="UWS216" s="56"/>
      <c r="UWT216" s="56"/>
      <c r="UWU216" s="56"/>
      <c r="UWV216" s="56"/>
      <c r="UWW216" s="56"/>
      <c r="UWX216" s="56"/>
      <c r="UWY216" s="56"/>
      <c r="UWZ216" s="56"/>
      <c r="UXA216" s="56"/>
      <c r="UXB216" s="56"/>
      <c r="UXC216" s="56"/>
      <c r="UXD216" s="56"/>
      <c r="UXE216" s="56"/>
      <c r="UXF216" s="56"/>
      <c r="UXG216" s="56"/>
      <c r="UXH216" s="56"/>
      <c r="UXI216" s="56"/>
      <c r="UXJ216" s="56"/>
      <c r="UXK216" s="56"/>
      <c r="UXL216" s="56"/>
      <c r="UXM216" s="56"/>
      <c r="UXN216" s="56"/>
      <c r="UXO216" s="56"/>
      <c r="UXP216" s="56"/>
      <c r="UXQ216" s="56"/>
      <c r="UXR216" s="56"/>
      <c r="UXS216" s="56"/>
      <c r="UXT216" s="56"/>
      <c r="UXU216" s="56"/>
      <c r="UXV216" s="56"/>
      <c r="UXW216" s="56"/>
      <c r="UXX216" s="56"/>
      <c r="UXY216" s="56"/>
      <c r="UXZ216" s="56"/>
      <c r="UYA216" s="56"/>
      <c r="UYB216" s="56"/>
      <c r="UYC216" s="56"/>
      <c r="UYD216" s="56"/>
      <c r="UYE216" s="56"/>
      <c r="UYF216" s="56"/>
      <c r="UYG216" s="56"/>
      <c r="UYH216" s="56"/>
      <c r="UYI216" s="56"/>
      <c r="UYJ216" s="56"/>
      <c r="UYK216" s="56"/>
      <c r="UYL216" s="56"/>
      <c r="UYM216" s="56"/>
      <c r="UYN216" s="56"/>
      <c r="UYO216" s="56"/>
      <c r="UYP216" s="56"/>
      <c r="UYQ216" s="56"/>
      <c r="UYR216" s="56"/>
      <c r="UYS216" s="56"/>
      <c r="UYT216" s="56"/>
      <c r="UYU216" s="56"/>
      <c r="UYV216" s="56"/>
      <c r="UYW216" s="56"/>
      <c r="UYX216" s="56"/>
      <c r="UYY216" s="56"/>
      <c r="UYZ216" s="56"/>
      <c r="UZA216" s="56"/>
      <c r="UZB216" s="56"/>
      <c r="UZC216" s="56"/>
      <c r="UZD216" s="56"/>
      <c r="UZE216" s="56"/>
      <c r="UZF216" s="56"/>
      <c r="UZG216" s="56"/>
      <c r="UZH216" s="56"/>
      <c r="UZI216" s="56"/>
      <c r="UZJ216" s="56"/>
      <c r="UZK216" s="56"/>
      <c r="UZL216" s="56"/>
      <c r="UZM216" s="56"/>
      <c r="UZN216" s="56"/>
      <c r="UZO216" s="56"/>
      <c r="UZP216" s="56"/>
      <c r="UZQ216" s="56"/>
      <c r="UZR216" s="56"/>
      <c r="UZS216" s="56"/>
      <c r="UZT216" s="56"/>
      <c r="UZU216" s="56"/>
      <c r="UZV216" s="56"/>
      <c r="UZW216" s="56"/>
      <c r="UZX216" s="56"/>
      <c r="UZY216" s="56"/>
      <c r="UZZ216" s="56"/>
      <c r="VAA216" s="56"/>
      <c r="VAB216" s="56"/>
      <c r="VAC216" s="56"/>
      <c r="VAD216" s="56"/>
      <c r="VAE216" s="56"/>
      <c r="VAF216" s="56"/>
      <c r="VAG216" s="56"/>
      <c r="VAH216" s="56"/>
      <c r="VAI216" s="56"/>
      <c r="VAJ216" s="56"/>
      <c r="VAK216" s="56"/>
      <c r="VAL216" s="56"/>
      <c r="VAM216" s="56"/>
      <c r="VAN216" s="56"/>
      <c r="VAO216" s="56"/>
      <c r="VAP216" s="56"/>
      <c r="VAQ216" s="56"/>
      <c r="VAR216" s="56"/>
      <c r="VAS216" s="56"/>
      <c r="VAT216" s="56"/>
      <c r="VAU216" s="56"/>
      <c r="VAV216" s="56"/>
      <c r="VAW216" s="56"/>
      <c r="VAX216" s="56"/>
      <c r="VAY216" s="56"/>
      <c r="VAZ216" s="56"/>
      <c r="VBA216" s="56"/>
      <c r="VBB216" s="56"/>
      <c r="VBC216" s="56"/>
      <c r="VBD216" s="56"/>
      <c r="VBE216" s="56"/>
      <c r="VBF216" s="56"/>
      <c r="VBG216" s="56"/>
      <c r="VBH216" s="56"/>
      <c r="VBI216" s="56"/>
      <c r="VBJ216" s="56"/>
      <c r="VBK216" s="56"/>
      <c r="VBL216" s="56"/>
      <c r="VBM216" s="56"/>
      <c r="VBN216" s="56"/>
      <c r="VBO216" s="56"/>
      <c r="VBP216" s="56"/>
      <c r="VBQ216" s="56"/>
      <c r="VBR216" s="56"/>
      <c r="VBS216" s="56"/>
      <c r="VBT216" s="56"/>
      <c r="VBU216" s="56"/>
      <c r="VBV216" s="56"/>
      <c r="VBW216" s="56"/>
      <c r="VBX216" s="56"/>
      <c r="VBY216" s="56"/>
      <c r="VBZ216" s="56"/>
      <c r="VCA216" s="56"/>
      <c r="VCB216" s="56"/>
      <c r="VCC216" s="56"/>
      <c r="VCD216" s="56"/>
      <c r="VCE216" s="56"/>
      <c r="VCF216" s="56"/>
      <c r="VCG216" s="56"/>
      <c r="VCH216" s="56"/>
      <c r="VCI216" s="56"/>
      <c r="VCJ216" s="56"/>
      <c r="VCK216" s="56"/>
      <c r="VCL216" s="56"/>
      <c r="VCM216" s="56"/>
      <c r="VCN216" s="56"/>
      <c r="VCO216" s="56"/>
      <c r="VCP216" s="56"/>
      <c r="VCQ216" s="56"/>
      <c r="VCR216" s="56"/>
      <c r="VCS216" s="56"/>
      <c r="VCT216" s="56"/>
      <c r="VCU216" s="56"/>
      <c r="VCV216" s="56"/>
      <c r="VCW216" s="56"/>
      <c r="VCX216" s="56"/>
      <c r="VCY216" s="56"/>
      <c r="VCZ216" s="56"/>
      <c r="VDA216" s="56"/>
      <c r="VDB216" s="56"/>
      <c r="VDC216" s="56"/>
      <c r="VDD216" s="56"/>
      <c r="VDE216" s="56"/>
      <c r="VDF216" s="56"/>
      <c r="VDG216" s="56"/>
      <c r="VDH216" s="56"/>
      <c r="VDI216" s="56"/>
      <c r="VDJ216" s="56"/>
      <c r="VDK216" s="56"/>
      <c r="VDL216" s="56"/>
      <c r="VDM216" s="56"/>
      <c r="VDN216" s="56"/>
      <c r="VDO216" s="56"/>
      <c r="VDP216" s="56"/>
      <c r="VDQ216" s="56"/>
      <c r="VDR216" s="56"/>
      <c r="VDS216" s="56"/>
      <c r="VDT216" s="56"/>
      <c r="VDU216" s="56"/>
      <c r="VDV216" s="56"/>
      <c r="VDW216" s="56"/>
      <c r="VDX216" s="56"/>
      <c r="VDY216" s="56"/>
      <c r="VDZ216" s="56"/>
      <c r="VEA216" s="56"/>
      <c r="VEB216" s="56"/>
      <c r="VEC216" s="56"/>
      <c r="VED216" s="56"/>
      <c r="VEE216" s="56"/>
      <c r="VEF216" s="56"/>
      <c r="VEG216" s="56"/>
      <c r="VEH216" s="56"/>
      <c r="VEI216" s="56"/>
      <c r="VEJ216" s="56"/>
      <c r="VEK216" s="56"/>
      <c r="VEL216" s="56"/>
      <c r="VEM216" s="56"/>
      <c r="VEN216" s="56"/>
      <c r="VEO216" s="56"/>
      <c r="VEP216" s="56"/>
      <c r="VEQ216" s="56"/>
      <c r="VER216" s="56"/>
      <c r="VES216" s="56"/>
      <c r="VET216" s="56"/>
      <c r="VEU216" s="56"/>
      <c r="VEV216" s="56"/>
      <c r="VEW216" s="56"/>
      <c r="VEX216" s="56"/>
      <c r="VEY216" s="56"/>
      <c r="VEZ216" s="56"/>
      <c r="VFA216" s="56"/>
      <c r="VFB216" s="56"/>
      <c r="VFC216" s="56"/>
      <c r="VFD216" s="56"/>
      <c r="VFE216" s="56"/>
      <c r="VFF216" s="56"/>
      <c r="VFG216" s="56"/>
      <c r="VFH216" s="56"/>
      <c r="VFI216" s="56"/>
      <c r="VFJ216" s="56"/>
      <c r="VFK216" s="56"/>
      <c r="VFL216" s="56"/>
      <c r="VFM216" s="56"/>
      <c r="VFN216" s="56"/>
      <c r="VFO216" s="56"/>
      <c r="VFP216" s="56"/>
      <c r="VFQ216" s="56"/>
      <c r="VFR216" s="56"/>
      <c r="VFS216" s="56"/>
      <c r="VFT216" s="56"/>
      <c r="VFU216" s="56"/>
      <c r="VFV216" s="56"/>
      <c r="VFW216" s="56"/>
      <c r="VFX216" s="56"/>
      <c r="VFY216" s="56"/>
      <c r="VFZ216" s="56"/>
      <c r="VGA216" s="56"/>
      <c r="VGB216" s="56"/>
      <c r="VGC216" s="56"/>
      <c r="VGD216" s="56"/>
      <c r="VGE216" s="56"/>
      <c r="VGF216" s="56"/>
      <c r="VGG216" s="56"/>
      <c r="VGH216" s="56"/>
      <c r="VGI216" s="56"/>
      <c r="VGJ216" s="56"/>
      <c r="VGK216" s="56"/>
      <c r="VGL216" s="56"/>
      <c r="VGM216" s="56"/>
      <c r="VGN216" s="56"/>
      <c r="VGO216" s="56"/>
      <c r="VGP216" s="56"/>
      <c r="VGQ216" s="56"/>
      <c r="VGR216" s="56"/>
      <c r="VGS216" s="56"/>
      <c r="VGT216" s="56"/>
      <c r="VGU216" s="56"/>
      <c r="VGV216" s="56"/>
      <c r="VGW216" s="56"/>
      <c r="VGX216" s="56"/>
      <c r="VGY216" s="56"/>
      <c r="VGZ216" s="56"/>
      <c r="VHA216" s="56"/>
      <c r="VHB216" s="56"/>
      <c r="VHC216" s="56"/>
      <c r="VHD216" s="56"/>
      <c r="VHE216" s="56"/>
      <c r="VHF216" s="56"/>
      <c r="VHG216" s="56"/>
      <c r="VHH216" s="56"/>
      <c r="VHI216" s="56"/>
      <c r="VHJ216" s="56"/>
      <c r="VHK216" s="56"/>
      <c r="VHL216" s="56"/>
      <c r="VHM216" s="56"/>
      <c r="VHN216" s="56"/>
      <c r="VHO216" s="56"/>
      <c r="VHP216" s="56"/>
      <c r="VHQ216" s="56"/>
      <c r="VHR216" s="56"/>
      <c r="VHS216" s="56"/>
      <c r="VHT216" s="56"/>
      <c r="VHU216" s="56"/>
      <c r="VHV216" s="56"/>
      <c r="VHW216" s="56"/>
      <c r="VHX216" s="56"/>
      <c r="VHY216" s="56"/>
      <c r="VHZ216" s="56"/>
      <c r="VIA216" s="56"/>
      <c r="VIB216" s="56"/>
      <c r="VIC216" s="56"/>
      <c r="VID216" s="56"/>
      <c r="VIE216" s="56"/>
      <c r="VIF216" s="56"/>
      <c r="VIG216" s="56"/>
      <c r="VIH216" s="56"/>
      <c r="VII216" s="56"/>
      <c r="VIJ216" s="56"/>
      <c r="VIK216" s="56"/>
      <c r="VIL216" s="56"/>
      <c r="VIM216" s="56"/>
      <c r="VIN216" s="56"/>
      <c r="VIO216" s="56"/>
      <c r="VIP216" s="56"/>
      <c r="VIQ216" s="56"/>
      <c r="VIR216" s="56"/>
      <c r="VIS216" s="56"/>
      <c r="VIT216" s="56"/>
      <c r="VIU216" s="56"/>
      <c r="VIV216" s="56"/>
      <c r="VIW216" s="56"/>
      <c r="VIX216" s="56"/>
      <c r="VIY216" s="56"/>
      <c r="VIZ216" s="56"/>
      <c r="VJA216" s="56"/>
      <c r="VJB216" s="56"/>
      <c r="VJC216" s="56"/>
      <c r="VJD216" s="56"/>
      <c r="VJE216" s="56"/>
      <c r="VJF216" s="56"/>
      <c r="VJG216" s="56"/>
      <c r="VJH216" s="56"/>
      <c r="VJI216" s="56"/>
      <c r="VJJ216" s="56"/>
      <c r="VJK216" s="56"/>
      <c r="VJL216" s="56"/>
      <c r="VJM216" s="56"/>
      <c r="VJN216" s="56"/>
      <c r="VJO216" s="56"/>
      <c r="VJP216" s="56"/>
      <c r="VJQ216" s="56"/>
      <c r="VJR216" s="56"/>
      <c r="VJS216" s="56"/>
      <c r="VJT216" s="56"/>
      <c r="VJU216" s="56"/>
      <c r="VJV216" s="56"/>
      <c r="VJW216" s="56"/>
      <c r="VJX216" s="56"/>
      <c r="VJY216" s="56"/>
      <c r="VJZ216" s="56"/>
      <c r="VKA216" s="56"/>
      <c r="VKB216" s="56"/>
      <c r="VKC216" s="56"/>
      <c r="VKD216" s="56"/>
      <c r="VKE216" s="56"/>
      <c r="VKF216" s="56"/>
      <c r="VKG216" s="56"/>
      <c r="VKH216" s="56"/>
      <c r="VKI216" s="56"/>
      <c r="VKJ216" s="56"/>
      <c r="VKK216" s="56"/>
      <c r="VKL216" s="56"/>
      <c r="VKM216" s="56"/>
      <c r="VKN216" s="56"/>
      <c r="VKO216" s="56"/>
      <c r="VKP216" s="56"/>
      <c r="VKQ216" s="56"/>
      <c r="VKR216" s="56"/>
      <c r="VKS216" s="56"/>
      <c r="VKT216" s="56"/>
      <c r="VKU216" s="56"/>
      <c r="VKV216" s="56"/>
      <c r="VKW216" s="56"/>
      <c r="VKX216" s="56"/>
      <c r="VKY216" s="56"/>
      <c r="VKZ216" s="56"/>
      <c r="VLA216" s="56"/>
      <c r="VLB216" s="56"/>
      <c r="VLC216" s="56"/>
      <c r="VLD216" s="56"/>
      <c r="VLE216" s="56"/>
      <c r="VLF216" s="56"/>
      <c r="VLG216" s="56"/>
      <c r="VLH216" s="56"/>
      <c r="VLI216" s="56"/>
      <c r="VLJ216" s="56"/>
      <c r="VLK216" s="56"/>
      <c r="VLL216" s="56"/>
      <c r="VLM216" s="56"/>
      <c r="VLN216" s="56"/>
      <c r="VLO216" s="56"/>
      <c r="VLP216" s="56"/>
      <c r="VLQ216" s="56"/>
      <c r="VLR216" s="56"/>
      <c r="VLS216" s="56"/>
      <c r="VLT216" s="56"/>
      <c r="VLU216" s="56"/>
      <c r="VLV216" s="56"/>
      <c r="VLW216" s="56"/>
      <c r="VLX216" s="56"/>
      <c r="VLY216" s="56"/>
      <c r="VLZ216" s="56"/>
      <c r="VMA216" s="56"/>
      <c r="VMB216" s="56"/>
      <c r="VMC216" s="56"/>
      <c r="VMD216" s="56"/>
      <c r="VME216" s="56"/>
      <c r="VMF216" s="56"/>
      <c r="VMG216" s="56"/>
      <c r="VMH216" s="56"/>
      <c r="VMI216" s="56"/>
      <c r="VMJ216" s="56"/>
      <c r="VMK216" s="56"/>
      <c r="VML216" s="56"/>
      <c r="VMM216" s="56"/>
      <c r="VMN216" s="56"/>
      <c r="VMO216" s="56"/>
      <c r="VMP216" s="56"/>
      <c r="VMQ216" s="56"/>
      <c r="VMR216" s="56"/>
      <c r="VMS216" s="56"/>
      <c r="VMT216" s="56"/>
      <c r="VMU216" s="56"/>
      <c r="VMV216" s="56"/>
      <c r="VMW216" s="56"/>
      <c r="VMX216" s="56"/>
      <c r="VMY216" s="56"/>
      <c r="VMZ216" s="56"/>
      <c r="VNA216" s="56"/>
      <c r="VNB216" s="56"/>
      <c r="VNC216" s="56"/>
      <c r="VND216" s="56"/>
      <c r="VNE216" s="56"/>
      <c r="VNF216" s="56"/>
      <c r="VNG216" s="56"/>
      <c r="VNH216" s="56"/>
      <c r="VNI216" s="56"/>
      <c r="VNJ216" s="56"/>
      <c r="VNK216" s="56"/>
      <c r="VNL216" s="56"/>
      <c r="VNM216" s="56"/>
      <c r="VNN216" s="56"/>
      <c r="VNO216" s="56"/>
      <c r="VNP216" s="56"/>
      <c r="VNQ216" s="56"/>
      <c r="VNR216" s="56"/>
      <c r="VNS216" s="56"/>
      <c r="VNT216" s="56"/>
      <c r="VNU216" s="56"/>
      <c r="VNV216" s="56"/>
      <c r="VNW216" s="56"/>
      <c r="VNX216" s="56"/>
      <c r="VNY216" s="56"/>
      <c r="VNZ216" s="56"/>
      <c r="VOA216" s="56"/>
      <c r="VOB216" s="56"/>
      <c r="VOC216" s="56"/>
      <c r="VOD216" s="56"/>
      <c r="VOE216" s="56"/>
      <c r="VOF216" s="56"/>
      <c r="VOG216" s="56"/>
      <c r="VOH216" s="56"/>
      <c r="VOI216" s="56"/>
      <c r="VOJ216" s="56"/>
      <c r="VOK216" s="56"/>
      <c r="VOL216" s="56"/>
      <c r="VOM216" s="56"/>
      <c r="VON216" s="56"/>
      <c r="VOO216" s="56"/>
      <c r="VOP216" s="56"/>
      <c r="VOQ216" s="56"/>
      <c r="VOR216" s="56"/>
      <c r="VOS216" s="56"/>
      <c r="VOT216" s="56"/>
      <c r="VOU216" s="56"/>
      <c r="VOV216" s="56"/>
      <c r="VOW216" s="56"/>
      <c r="VOX216" s="56"/>
      <c r="VOY216" s="56"/>
      <c r="VOZ216" s="56"/>
      <c r="VPA216" s="56"/>
      <c r="VPB216" s="56"/>
      <c r="VPC216" s="56"/>
      <c r="VPD216" s="56"/>
      <c r="VPE216" s="56"/>
      <c r="VPF216" s="56"/>
      <c r="VPG216" s="56"/>
      <c r="VPH216" s="56"/>
      <c r="VPI216" s="56"/>
      <c r="VPJ216" s="56"/>
      <c r="VPK216" s="56"/>
      <c r="VPL216" s="56"/>
      <c r="VPM216" s="56"/>
      <c r="VPN216" s="56"/>
      <c r="VPO216" s="56"/>
      <c r="VPP216" s="56"/>
      <c r="VPQ216" s="56"/>
      <c r="VPR216" s="56"/>
      <c r="VPS216" s="56"/>
      <c r="VPT216" s="56"/>
      <c r="VPU216" s="56"/>
      <c r="VPV216" s="56"/>
      <c r="VPW216" s="56"/>
      <c r="VPX216" s="56"/>
      <c r="VPY216" s="56"/>
      <c r="VPZ216" s="56"/>
      <c r="VQA216" s="56"/>
      <c r="VQB216" s="56"/>
      <c r="VQC216" s="56"/>
      <c r="VQD216" s="56"/>
      <c r="VQE216" s="56"/>
      <c r="VQF216" s="56"/>
      <c r="VQG216" s="56"/>
      <c r="VQH216" s="56"/>
      <c r="VQI216" s="56"/>
      <c r="VQJ216" s="56"/>
      <c r="VQK216" s="56"/>
      <c r="VQL216" s="56"/>
      <c r="VQM216" s="56"/>
      <c r="VQN216" s="56"/>
      <c r="VQO216" s="56"/>
      <c r="VQP216" s="56"/>
      <c r="VQQ216" s="56"/>
      <c r="VQR216" s="56"/>
      <c r="VQS216" s="56"/>
      <c r="VQT216" s="56"/>
      <c r="VQU216" s="56"/>
      <c r="VQV216" s="56"/>
      <c r="VQW216" s="56"/>
      <c r="VQX216" s="56"/>
      <c r="VQY216" s="56"/>
      <c r="VQZ216" s="56"/>
      <c r="VRA216" s="56"/>
      <c r="VRB216" s="56"/>
      <c r="VRC216" s="56"/>
      <c r="VRD216" s="56"/>
      <c r="VRE216" s="56"/>
      <c r="VRF216" s="56"/>
      <c r="VRG216" s="56"/>
      <c r="VRH216" s="56"/>
      <c r="VRI216" s="56"/>
      <c r="VRJ216" s="56"/>
      <c r="VRK216" s="56"/>
      <c r="VRL216" s="56"/>
      <c r="VRM216" s="56"/>
      <c r="VRN216" s="56"/>
      <c r="VRO216" s="56"/>
      <c r="VRP216" s="56"/>
      <c r="VRQ216" s="56"/>
      <c r="VRR216" s="56"/>
      <c r="VRS216" s="56"/>
      <c r="VRT216" s="56"/>
      <c r="VRU216" s="56"/>
      <c r="VRV216" s="56"/>
      <c r="VRW216" s="56"/>
      <c r="VRX216" s="56"/>
      <c r="VRY216" s="56"/>
      <c r="VRZ216" s="56"/>
      <c r="VSA216" s="56"/>
      <c r="VSB216" s="56"/>
      <c r="VSC216" s="56"/>
      <c r="VSD216" s="56"/>
      <c r="VSE216" s="56"/>
      <c r="VSF216" s="56"/>
      <c r="VSG216" s="56"/>
      <c r="VSH216" s="56"/>
      <c r="VSI216" s="56"/>
      <c r="VSJ216" s="56"/>
      <c r="VSK216" s="56"/>
      <c r="VSL216" s="56"/>
      <c r="VSM216" s="56"/>
      <c r="VSN216" s="56"/>
      <c r="VSO216" s="56"/>
      <c r="VSP216" s="56"/>
      <c r="VSQ216" s="56"/>
      <c r="VSR216" s="56"/>
      <c r="VSS216" s="56"/>
      <c r="VST216" s="56"/>
      <c r="VSU216" s="56"/>
      <c r="VSV216" s="56"/>
      <c r="VSW216" s="56"/>
      <c r="VSX216" s="56"/>
      <c r="VSY216" s="56"/>
      <c r="VSZ216" s="56"/>
      <c r="VTA216" s="56"/>
      <c r="VTB216" s="56"/>
      <c r="VTC216" s="56"/>
      <c r="VTD216" s="56"/>
      <c r="VTE216" s="56"/>
      <c r="VTF216" s="56"/>
      <c r="VTG216" s="56"/>
      <c r="VTH216" s="56"/>
      <c r="VTI216" s="56"/>
      <c r="VTJ216" s="56"/>
      <c r="VTK216" s="56"/>
      <c r="VTL216" s="56"/>
      <c r="VTM216" s="56"/>
      <c r="VTN216" s="56"/>
      <c r="VTO216" s="56"/>
      <c r="VTP216" s="56"/>
      <c r="VTQ216" s="56"/>
      <c r="VTR216" s="56"/>
      <c r="VTS216" s="56"/>
      <c r="VTT216" s="56"/>
      <c r="VTU216" s="56"/>
      <c r="VTV216" s="56"/>
      <c r="VTW216" s="56"/>
      <c r="VTX216" s="56"/>
      <c r="VTY216" s="56"/>
      <c r="VTZ216" s="56"/>
      <c r="VUA216" s="56"/>
      <c r="VUB216" s="56"/>
      <c r="VUC216" s="56"/>
      <c r="VUD216" s="56"/>
      <c r="VUE216" s="56"/>
      <c r="VUF216" s="56"/>
      <c r="VUG216" s="56"/>
      <c r="VUH216" s="56"/>
      <c r="VUI216" s="56"/>
      <c r="VUJ216" s="56"/>
      <c r="VUK216" s="56"/>
      <c r="VUL216" s="56"/>
      <c r="VUM216" s="56"/>
      <c r="VUN216" s="56"/>
      <c r="VUO216" s="56"/>
      <c r="VUP216" s="56"/>
      <c r="VUQ216" s="56"/>
      <c r="VUR216" s="56"/>
      <c r="VUS216" s="56"/>
      <c r="VUT216" s="56"/>
      <c r="VUU216" s="56"/>
      <c r="VUV216" s="56"/>
      <c r="VUW216" s="56"/>
      <c r="VUX216" s="56"/>
      <c r="VUY216" s="56"/>
      <c r="VUZ216" s="56"/>
      <c r="VVA216" s="56"/>
      <c r="VVB216" s="56"/>
      <c r="VVC216" s="56"/>
      <c r="VVD216" s="56"/>
      <c r="VVE216" s="56"/>
      <c r="VVF216" s="56"/>
      <c r="VVG216" s="56"/>
      <c r="VVH216" s="56"/>
      <c r="VVI216" s="56"/>
      <c r="VVJ216" s="56"/>
      <c r="VVK216" s="56"/>
      <c r="VVL216" s="56"/>
      <c r="VVM216" s="56"/>
      <c r="VVN216" s="56"/>
      <c r="VVO216" s="56"/>
      <c r="VVP216" s="56"/>
      <c r="VVQ216" s="56"/>
      <c r="VVR216" s="56"/>
      <c r="VVS216" s="56"/>
      <c r="VVT216" s="56"/>
      <c r="VVU216" s="56"/>
      <c r="VVV216" s="56"/>
      <c r="VVW216" s="56"/>
      <c r="VVX216" s="56"/>
      <c r="VVY216" s="56"/>
      <c r="VVZ216" s="56"/>
      <c r="VWA216" s="56"/>
      <c r="VWB216" s="56"/>
      <c r="VWC216" s="56"/>
      <c r="VWD216" s="56"/>
      <c r="VWE216" s="56"/>
      <c r="VWF216" s="56"/>
      <c r="VWG216" s="56"/>
      <c r="VWH216" s="56"/>
      <c r="VWI216" s="56"/>
      <c r="VWJ216" s="56"/>
      <c r="VWK216" s="56"/>
      <c r="VWL216" s="56"/>
      <c r="VWM216" s="56"/>
      <c r="VWN216" s="56"/>
      <c r="VWO216" s="56"/>
      <c r="VWP216" s="56"/>
      <c r="VWQ216" s="56"/>
      <c r="VWR216" s="56"/>
      <c r="VWS216" s="56"/>
      <c r="VWT216" s="56"/>
      <c r="VWU216" s="56"/>
      <c r="VWV216" s="56"/>
      <c r="VWW216" s="56"/>
      <c r="VWX216" s="56"/>
      <c r="VWY216" s="56"/>
      <c r="VWZ216" s="56"/>
      <c r="VXA216" s="56"/>
      <c r="VXB216" s="56"/>
      <c r="VXC216" s="56"/>
      <c r="VXD216" s="56"/>
      <c r="VXE216" s="56"/>
      <c r="VXF216" s="56"/>
      <c r="VXG216" s="56"/>
      <c r="VXH216" s="56"/>
      <c r="VXI216" s="56"/>
      <c r="VXJ216" s="56"/>
      <c r="VXK216" s="56"/>
      <c r="VXL216" s="56"/>
      <c r="VXM216" s="56"/>
      <c r="VXN216" s="56"/>
      <c r="VXO216" s="56"/>
      <c r="VXP216" s="56"/>
      <c r="VXQ216" s="56"/>
      <c r="VXR216" s="56"/>
      <c r="VXS216" s="56"/>
      <c r="VXT216" s="56"/>
      <c r="VXU216" s="56"/>
      <c r="VXV216" s="56"/>
      <c r="VXW216" s="56"/>
      <c r="VXX216" s="56"/>
      <c r="VXY216" s="56"/>
      <c r="VXZ216" s="56"/>
      <c r="VYA216" s="56"/>
      <c r="VYB216" s="56"/>
      <c r="VYC216" s="56"/>
      <c r="VYD216" s="56"/>
      <c r="VYE216" s="56"/>
      <c r="VYF216" s="56"/>
      <c r="VYG216" s="56"/>
      <c r="VYH216" s="56"/>
      <c r="VYI216" s="56"/>
      <c r="VYJ216" s="56"/>
      <c r="VYK216" s="56"/>
      <c r="VYL216" s="56"/>
      <c r="VYM216" s="56"/>
      <c r="VYN216" s="56"/>
      <c r="VYO216" s="56"/>
      <c r="VYP216" s="56"/>
      <c r="VYQ216" s="56"/>
      <c r="VYR216" s="56"/>
      <c r="VYS216" s="56"/>
      <c r="VYT216" s="56"/>
      <c r="VYU216" s="56"/>
      <c r="VYV216" s="56"/>
      <c r="VYW216" s="56"/>
      <c r="VYX216" s="56"/>
      <c r="VYY216" s="56"/>
      <c r="VYZ216" s="56"/>
      <c r="VZA216" s="56"/>
      <c r="VZB216" s="56"/>
      <c r="VZC216" s="56"/>
      <c r="VZD216" s="56"/>
      <c r="VZE216" s="56"/>
      <c r="VZF216" s="56"/>
      <c r="VZG216" s="56"/>
      <c r="VZH216" s="56"/>
      <c r="VZI216" s="56"/>
      <c r="VZJ216" s="56"/>
      <c r="VZK216" s="56"/>
      <c r="VZL216" s="56"/>
      <c r="VZM216" s="56"/>
      <c r="VZN216" s="56"/>
      <c r="VZO216" s="56"/>
      <c r="VZP216" s="56"/>
      <c r="VZQ216" s="56"/>
      <c r="VZR216" s="56"/>
      <c r="VZS216" s="56"/>
      <c r="VZT216" s="56"/>
      <c r="VZU216" s="56"/>
      <c r="VZV216" s="56"/>
      <c r="VZW216" s="56"/>
      <c r="VZX216" s="56"/>
      <c r="VZY216" s="56"/>
      <c r="VZZ216" s="56"/>
      <c r="WAA216" s="56"/>
      <c r="WAB216" s="56"/>
      <c r="WAC216" s="56"/>
      <c r="WAD216" s="56"/>
      <c r="WAE216" s="56"/>
      <c r="WAF216" s="56"/>
      <c r="WAG216" s="56"/>
      <c r="WAH216" s="56"/>
      <c r="WAI216" s="56"/>
      <c r="WAJ216" s="56"/>
      <c r="WAK216" s="56"/>
      <c r="WAL216" s="56"/>
      <c r="WAM216" s="56"/>
      <c r="WAN216" s="56"/>
      <c r="WAO216" s="56"/>
      <c r="WAP216" s="56"/>
      <c r="WAQ216" s="56"/>
      <c r="WAR216" s="56"/>
      <c r="WAS216" s="56"/>
      <c r="WAT216" s="56"/>
      <c r="WAU216" s="56"/>
      <c r="WAV216" s="56"/>
      <c r="WAW216" s="56"/>
      <c r="WAX216" s="56"/>
      <c r="WAY216" s="56"/>
      <c r="WAZ216" s="56"/>
      <c r="WBA216" s="56"/>
      <c r="WBB216" s="56"/>
      <c r="WBC216" s="56"/>
      <c r="WBD216" s="56"/>
      <c r="WBE216" s="56"/>
      <c r="WBF216" s="56"/>
      <c r="WBG216" s="56"/>
      <c r="WBH216" s="56"/>
      <c r="WBI216" s="56"/>
      <c r="WBJ216" s="56"/>
      <c r="WBK216" s="56"/>
      <c r="WBL216" s="56"/>
      <c r="WBM216" s="56"/>
      <c r="WBN216" s="56"/>
      <c r="WBO216" s="56"/>
      <c r="WBP216" s="56"/>
      <c r="WBQ216" s="56"/>
      <c r="WBR216" s="56"/>
      <c r="WBS216" s="56"/>
      <c r="WBT216" s="56"/>
      <c r="WBU216" s="56"/>
      <c r="WBV216" s="56"/>
      <c r="WBW216" s="56"/>
      <c r="WBX216" s="56"/>
      <c r="WBY216" s="56"/>
      <c r="WBZ216" s="56"/>
      <c r="WCA216" s="56"/>
      <c r="WCB216" s="56"/>
      <c r="WCC216" s="56"/>
      <c r="WCD216" s="56"/>
      <c r="WCE216" s="56"/>
      <c r="WCF216" s="56"/>
      <c r="WCG216" s="56"/>
      <c r="WCH216" s="56"/>
      <c r="WCI216" s="56"/>
      <c r="WCJ216" s="56"/>
      <c r="WCK216" s="56"/>
      <c r="WCL216" s="56"/>
      <c r="WCM216" s="56"/>
      <c r="WCN216" s="56"/>
      <c r="WCO216" s="56"/>
      <c r="WCP216" s="56"/>
      <c r="WCQ216" s="56"/>
      <c r="WCR216" s="56"/>
      <c r="WCS216" s="56"/>
      <c r="WCT216" s="56"/>
      <c r="WCU216" s="56"/>
      <c r="WCV216" s="56"/>
      <c r="WCW216" s="56"/>
      <c r="WCX216" s="56"/>
      <c r="WCY216" s="56"/>
      <c r="WCZ216" s="56"/>
      <c r="WDA216" s="56"/>
      <c r="WDB216" s="56"/>
      <c r="WDC216" s="56"/>
      <c r="WDD216" s="56"/>
      <c r="WDE216" s="56"/>
      <c r="WDF216" s="56"/>
      <c r="WDG216" s="56"/>
      <c r="WDH216" s="56"/>
      <c r="WDI216" s="56"/>
      <c r="WDJ216" s="56"/>
      <c r="WDK216" s="56"/>
      <c r="WDL216" s="56"/>
      <c r="WDM216" s="56"/>
      <c r="WDN216" s="56"/>
      <c r="WDO216" s="56"/>
      <c r="WDP216" s="56"/>
      <c r="WDQ216" s="56"/>
      <c r="WDR216" s="56"/>
      <c r="WDS216" s="56"/>
      <c r="WDT216" s="56"/>
      <c r="WDU216" s="56"/>
      <c r="WDV216" s="56"/>
      <c r="WDW216" s="56"/>
      <c r="WDX216" s="56"/>
      <c r="WDY216" s="56"/>
      <c r="WDZ216" s="56"/>
      <c r="WEA216" s="56"/>
      <c r="WEB216" s="56"/>
      <c r="WEC216" s="56"/>
      <c r="WED216" s="56"/>
      <c r="WEE216" s="56"/>
      <c r="WEF216" s="56"/>
      <c r="WEG216" s="56"/>
      <c r="WEH216" s="56"/>
      <c r="WEI216" s="56"/>
      <c r="WEJ216" s="56"/>
      <c r="WEK216" s="56"/>
      <c r="WEL216" s="56"/>
      <c r="WEM216" s="56"/>
      <c r="WEN216" s="56"/>
      <c r="WEO216" s="56"/>
      <c r="WEP216" s="56"/>
      <c r="WEQ216" s="56"/>
      <c r="WER216" s="56"/>
      <c r="WES216" s="56"/>
      <c r="WET216" s="56"/>
      <c r="WEU216" s="56"/>
      <c r="WEV216" s="56"/>
      <c r="WEW216" s="56"/>
      <c r="WEX216" s="56"/>
      <c r="WEY216" s="56"/>
      <c r="WEZ216" s="56"/>
      <c r="WFA216" s="56"/>
      <c r="WFB216" s="56"/>
      <c r="WFC216" s="56"/>
      <c r="WFD216" s="56"/>
      <c r="WFE216" s="56"/>
      <c r="WFF216" s="56"/>
      <c r="WFG216" s="56"/>
      <c r="WFH216" s="56"/>
      <c r="WFI216" s="56"/>
      <c r="WFJ216" s="56"/>
      <c r="WFK216" s="56"/>
      <c r="WFL216" s="56"/>
      <c r="WFM216" s="56"/>
      <c r="WFN216" s="56"/>
      <c r="WFO216" s="56"/>
      <c r="WFP216" s="56"/>
      <c r="WFQ216" s="56"/>
      <c r="WFR216" s="56"/>
      <c r="WFS216" s="56"/>
      <c r="WFT216" s="56"/>
      <c r="WFU216" s="56"/>
      <c r="WFV216" s="56"/>
      <c r="WFW216" s="56"/>
      <c r="WFX216" s="56"/>
      <c r="WFY216" s="56"/>
      <c r="WFZ216" s="56"/>
      <c r="WGA216" s="56"/>
      <c r="WGB216" s="56"/>
      <c r="WGC216" s="56"/>
      <c r="WGD216" s="56"/>
      <c r="WGE216" s="56"/>
      <c r="WGF216" s="56"/>
      <c r="WGG216" s="56"/>
      <c r="WGH216" s="56"/>
      <c r="WGI216" s="56"/>
      <c r="WGJ216" s="56"/>
      <c r="WGK216" s="56"/>
      <c r="WGL216" s="56"/>
      <c r="WGM216" s="56"/>
      <c r="WGN216" s="56"/>
      <c r="WGO216" s="56"/>
      <c r="WGP216" s="56"/>
      <c r="WGQ216" s="56"/>
      <c r="WGR216" s="56"/>
      <c r="WGS216" s="56"/>
      <c r="WGT216" s="56"/>
      <c r="WGU216" s="56"/>
      <c r="WGV216" s="56"/>
      <c r="WGW216" s="56"/>
      <c r="WGX216" s="56"/>
      <c r="WGY216" s="56"/>
      <c r="WGZ216" s="56"/>
      <c r="WHA216" s="56"/>
      <c r="WHB216" s="56"/>
      <c r="WHC216" s="56"/>
      <c r="WHD216" s="56"/>
      <c r="WHE216" s="56"/>
      <c r="WHF216" s="56"/>
      <c r="WHG216" s="56"/>
      <c r="WHH216" s="56"/>
      <c r="WHI216" s="56"/>
      <c r="WHJ216" s="56"/>
      <c r="WHK216" s="56"/>
      <c r="WHL216" s="56"/>
      <c r="WHM216" s="56"/>
      <c r="WHN216" s="56"/>
      <c r="WHO216" s="56"/>
      <c r="WHP216" s="56"/>
      <c r="WHQ216" s="56"/>
      <c r="WHR216" s="56"/>
      <c r="WHS216" s="56"/>
      <c r="WHT216" s="56"/>
      <c r="WHU216" s="56"/>
      <c r="WHV216" s="56"/>
      <c r="WHW216" s="56"/>
      <c r="WHX216" s="56"/>
      <c r="WHY216" s="56"/>
      <c r="WHZ216" s="56"/>
      <c r="WIA216" s="56"/>
      <c r="WIB216" s="56"/>
      <c r="WIC216" s="56"/>
      <c r="WID216" s="56"/>
      <c r="WIE216" s="56"/>
      <c r="WIF216" s="56"/>
      <c r="WIG216" s="56"/>
      <c r="WIH216" s="56"/>
      <c r="WII216" s="56"/>
      <c r="WIJ216" s="56"/>
      <c r="WIK216" s="56"/>
      <c r="WIL216" s="56"/>
      <c r="WIM216" s="56"/>
      <c r="WIN216" s="56"/>
      <c r="WIO216" s="56"/>
      <c r="WIP216" s="56"/>
      <c r="WIQ216" s="56"/>
      <c r="WIR216" s="56"/>
      <c r="WIS216" s="56"/>
      <c r="WIT216" s="56"/>
      <c r="WIU216" s="56"/>
      <c r="WIV216" s="56"/>
      <c r="WIW216" s="56"/>
      <c r="WIX216" s="56"/>
      <c r="WIY216" s="56"/>
      <c r="WIZ216" s="56"/>
      <c r="WJA216" s="56"/>
      <c r="WJB216" s="56"/>
      <c r="WJC216" s="56"/>
      <c r="WJD216" s="56"/>
      <c r="WJE216" s="56"/>
      <c r="WJF216" s="56"/>
      <c r="WJG216" s="56"/>
      <c r="WJH216" s="56"/>
      <c r="WJI216" s="56"/>
      <c r="WJJ216" s="56"/>
      <c r="WJK216" s="56"/>
      <c r="WJL216" s="56"/>
      <c r="WJM216" s="56"/>
      <c r="WJN216" s="56"/>
      <c r="WJO216" s="56"/>
      <c r="WJP216" s="56"/>
      <c r="WJQ216" s="56"/>
      <c r="WJR216" s="56"/>
      <c r="WJS216" s="56"/>
      <c r="WJT216" s="56"/>
      <c r="WJU216" s="56"/>
      <c r="WJV216" s="56"/>
      <c r="WJW216" s="56"/>
      <c r="WJX216" s="56"/>
      <c r="WJY216" s="56"/>
      <c r="WJZ216" s="56"/>
      <c r="WKA216" s="56"/>
      <c r="WKB216" s="56"/>
      <c r="WKC216" s="56"/>
      <c r="WKD216" s="56"/>
      <c r="WKE216" s="56"/>
      <c r="WKF216" s="56"/>
      <c r="WKG216" s="56"/>
      <c r="WKH216" s="56"/>
      <c r="WKI216" s="56"/>
      <c r="WKJ216" s="56"/>
      <c r="WKK216" s="56"/>
      <c r="WKL216" s="56"/>
      <c r="WKM216" s="56"/>
      <c r="WKN216" s="56"/>
      <c r="WKO216" s="56"/>
      <c r="WKP216" s="56"/>
      <c r="WKQ216" s="56"/>
      <c r="WKR216" s="56"/>
      <c r="WKS216" s="56"/>
      <c r="WKT216" s="56"/>
      <c r="WKU216" s="56"/>
      <c r="WKV216" s="56"/>
      <c r="WKW216" s="56"/>
      <c r="WKX216" s="56"/>
      <c r="WKY216" s="56"/>
      <c r="WKZ216" s="56"/>
      <c r="WLA216" s="56"/>
      <c r="WLB216" s="56"/>
      <c r="WLC216" s="56"/>
      <c r="WLD216" s="56"/>
      <c r="WLE216" s="56"/>
      <c r="WLF216" s="56"/>
      <c r="WLG216" s="56"/>
      <c r="WLH216" s="56"/>
      <c r="WLI216" s="56"/>
      <c r="WLJ216" s="56"/>
      <c r="WLK216" s="56"/>
      <c r="WLL216" s="56"/>
      <c r="WLM216" s="56"/>
      <c r="WLN216" s="56"/>
      <c r="WLO216" s="56"/>
      <c r="WLP216" s="56"/>
      <c r="WLQ216" s="56"/>
      <c r="WLR216" s="56"/>
      <c r="WLS216" s="56"/>
      <c r="WLT216" s="56"/>
      <c r="WLU216" s="56"/>
      <c r="WLV216" s="56"/>
      <c r="WLW216" s="56"/>
      <c r="WLX216" s="56"/>
      <c r="WLY216" s="56"/>
      <c r="WLZ216" s="56"/>
      <c r="WMA216" s="56"/>
      <c r="WMB216" s="56"/>
      <c r="WMC216" s="56"/>
      <c r="WMD216" s="56"/>
      <c r="WME216" s="56"/>
      <c r="WMF216" s="56"/>
      <c r="WMG216" s="56"/>
      <c r="WMH216" s="56"/>
      <c r="WMI216" s="56"/>
      <c r="WMJ216" s="56"/>
      <c r="WMK216" s="56"/>
      <c r="WML216" s="56"/>
      <c r="WMM216" s="56"/>
      <c r="WMN216" s="56"/>
      <c r="WMO216" s="56"/>
      <c r="WMP216" s="56"/>
      <c r="WMQ216" s="56"/>
      <c r="WMR216" s="56"/>
      <c r="WMS216" s="56"/>
      <c r="WMT216" s="56"/>
      <c r="WMU216" s="56"/>
      <c r="WMV216" s="56"/>
      <c r="WMW216" s="56"/>
      <c r="WMX216" s="56"/>
      <c r="WMY216" s="56"/>
      <c r="WMZ216" s="56"/>
      <c r="WNA216" s="56"/>
      <c r="WNB216" s="56"/>
      <c r="WNC216" s="56"/>
      <c r="WND216" s="56"/>
      <c r="WNE216" s="56"/>
      <c r="WNF216" s="56"/>
      <c r="WNG216" s="56"/>
      <c r="WNH216" s="56"/>
      <c r="WNI216" s="56"/>
      <c r="WNJ216" s="56"/>
      <c r="WNK216" s="56"/>
      <c r="WNL216" s="56"/>
      <c r="WNM216" s="56"/>
      <c r="WNN216" s="56"/>
      <c r="WNO216" s="56"/>
      <c r="WNP216" s="56"/>
      <c r="WNQ216" s="56"/>
      <c r="WNR216" s="56"/>
      <c r="WNS216" s="56"/>
      <c r="WNT216" s="56"/>
      <c r="WNU216" s="56"/>
      <c r="WNV216" s="56"/>
      <c r="WNW216" s="56"/>
      <c r="WNX216" s="56"/>
      <c r="WNY216" s="56"/>
      <c r="WNZ216" s="56"/>
      <c r="WOA216" s="56"/>
      <c r="WOB216" s="56"/>
      <c r="WOC216" s="56"/>
      <c r="WOD216" s="56"/>
      <c r="WOE216" s="56"/>
      <c r="WOF216" s="56"/>
      <c r="WOG216" s="56"/>
      <c r="WOH216" s="56"/>
      <c r="WOI216" s="56"/>
      <c r="WOJ216" s="56"/>
      <c r="WOK216" s="56"/>
      <c r="WOL216" s="56"/>
      <c r="WOM216" s="56"/>
      <c r="WON216" s="56"/>
      <c r="WOO216" s="56"/>
      <c r="WOP216" s="56"/>
      <c r="WOQ216" s="56"/>
      <c r="WOR216" s="56"/>
      <c r="WOS216" s="56"/>
      <c r="WOT216" s="56"/>
      <c r="WOU216" s="56"/>
      <c r="WOV216" s="56"/>
      <c r="WOW216" s="56"/>
      <c r="WOX216" s="56"/>
      <c r="WOY216" s="56"/>
      <c r="WOZ216" s="56"/>
      <c r="WPA216" s="56"/>
      <c r="WPB216" s="56"/>
      <c r="WPC216" s="56"/>
      <c r="WPD216" s="56"/>
      <c r="WPE216" s="56"/>
      <c r="WPF216" s="56"/>
      <c r="WPG216" s="56"/>
      <c r="WPH216" s="56"/>
      <c r="WPI216" s="56"/>
      <c r="WPJ216" s="56"/>
      <c r="WPK216" s="56"/>
      <c r="WPL216" s="56"/>
      <c r="WPM216" s="56"/>
      <c r="WPN216" s="56"/>
      <c r="WPO216" s="56"/>
      <c r="WPP216" s="56"/>
      <c r="WPQ216" s="56"/>
      <c r="WPR216" s="56"/>
      <c r="WPS216" s="56"/>
      <c r="WPT216" s="56"/>
      <c r="WPU216" s="56"/>
      <c r="WPV216" s="56"/>
      <c r="WPW216" s="56"/>
      <c r="WPX216" s="56"/>
      <c r="WPY216" s="56"/>
      <c r="WPZ216" s="56"/>
      <c r="WQA216" s="56"/>
      <c r="WQB216" s="56"/>
      <c r="WQC216" s="56"/>
      <c r="WQD216" s="56"/>
      <c r="WQE216" s="56"/>
      <c r="WQF216" s="56"/>
      <c r="WQG216" s="56"/>
      <c r="WQH216" s="56"/>
      <c r="WQI216" s="56"/>
      <c r="WQJ216" s="56"/>
      <c r="WQK216" s="56"/>
      <c r="WQL216" s="56"/>
      <c r="WQM216" s="56"/>
      <c r="WQN216" s="56"/>
      <c r="WQO216" s="56"/>
      <c r="WQP216" s="56"/>
      <c r="WQQ216" s="56"/>
      <c r="WQR216" s="56"/>
      <c r="WQS216" s="56"/>
      <c r="WQT216" s="56"/>
      <c r="WQU216" s="56"/>
      <c r="WQV216" s="56"/>
      <c r="WQW216" s="56"/>
      <c r="WQX216" s="56"/>
      <c r="WQY216" s="56"/>
      <c r="WQZ216" s="56"/>
      <c r="WRA216" s="56"/>
      <c r="WRB216" s="56"/>
      <c r="WRC216" s="56"/>
      <c r="WRD216" s="56"/>
      <c r="WRE216" s="56"/>
      <c r="WRF216" s="56"/>
      <c r="WRG216" s="56"/>
      <c r="WRH216" s="56"/>
      <c r="WRI216" s="56"/>
      <c r="WRJ216" s="56"/>
      <c r="WRK216" s="56"/>
      <c r="WRL216" s="56"/>
      <c r="WRM216" s="56"/>
      <c r="WRN216" s="56"/>
      <c r="WRO216" s="56"/>
      <c r="WRP216" s="56"/>
      <c r="WRQ216" s="56"/>
      <c r="WRR216" s="56"/>
      <c r="WRS216" s="56"/>
      <c r="WRT216" s="56"/>
      <c r="WRU216" s="56"/>
      <c r="WRV216" s="56"/>
      <c r="WRW216" s="56"/>
      <c r="WRX216" s="56"/>
      <c r="WRY216" s="56"/>
      <c r="WRZ216" s="56"/>
      <c r="WSA216" s="56"/>
      <c r="WSB216" s="56"/>
      <c r="WSC216" s="56"/>
      <c r="WSD216" s="56"/>
      <c r="WSE216" s="56"/>
      <c r="WSF216" s="56"/>
      <c r="WSG216" s="56"/>
      <c r="WSH216" s="56"/>
      <c r="WSI216" s="56"/>
      <c r="WSJ216" s="56"/>
      <c r="WSK216" s="56"/>
      <c r="WSL216" s="56"/>
      <c r="WSM216" s="56"/>
      <c r="WSN216" s="56"/>
      <c r="WSO216" s="56"/>
      <c r="WSP216" s="56"/>
      <c r="WSQ216" s="56"/>
      <c r="WSR216" s="56"/>
      <c r="WSS216" s="56"/>
      <c r="WST216" s="56"/>
      <c r="WSU216" s="56"/>
      <c r="WSV216" s="56"/>
      <c r="WSW216" s="56"/>
      <c r="WSX216" s="56"/>
      <c r="WSY216" s="56"/>
      <c r="WSZ216" s="56"/>
      <c r="WTA216" s="56"/>
      <c r="WTB216" s="56"/>
      <c r="WTC216" s="56"/>
      <c r="WTD216" s="56"/>
      <c r="WTE216" s="56"/>
      <c r="WTF216" s="56"/>
      <c r="WTG216" s="56"/>
      <c r="WTH216" s="56"/>
      <c r="WTI216" s="56"/>
      <c r="WTJ216" s="56"/>
      <c r="WTK216" s="56"/>
      <c r="WTL216" s="56"/>
      <c r="WTM216" s="56"/>
      <c r="WTN216" s="56"/>
      <c r="WTO216" s="56"/>
      <c r="WTP216" s="56"/>
      <c r="WTQ216" s="56"/>
      <c r="WTR216" s="56"/>
      <c r="WTS216" s="56"/>
      <c r="WTT216" s="56"/>
      <c r="WTU216" s="56"/>
      <c r="WTV216" s="56"/>
      <c r="WTW216" s="56"/>
      <c r="WTX216" s="56"/>
      <c r="WTY216" s="56"/>
      <c r="WTZ216" s="56"/>
      <c r="WUA216" s="56"/>
      <c r="WUB216" s="56"/>
      <c r="WUC216" s="56"/>
      <c r="WUD216" s="56"/>
      <c r="WUE216" s="56"/>
      <c r="WUF216" s="56"/>
      <c r="WUG216" s="56"/>
      <c r="WUH216" s="56"/>
      <c r="WUI216" s="56"/>
      <c r="WUJ216" s="56"/>
      <c r="WUK216" s="56"/>
      <c r="WUL216" s="56"/>
      <c r="WUM216" s="56"/>
      <c r="WUN216" s="56"/>
      <c r="WUO216" s="56"/>
      <c r="WUP216" s="56"/>
      <c r="WUQ216" s="56"/>
      <c r="WUR216" s="56"/>
      <c r="WUS216" s="56"/>
      <c r="WUT216" s="56"/>
      <c r="WUU216" s="56"/>
      <c r="WUV216" s="56"/>
      <c r="WUW216" s="56"/>
      <c r="WUX216" s="56"/>
      <c r="WUY216" s="56"/>
      <c r="WUZ216" s="56"/>
      <c r="WVA216" s="56"/>
      <c r="WVB216" s="56"/>
      <c r="WVC216" s="56"/>
      <c r="WVD216" s="56"/>
      <c r="WVE216" s="56"/>
      <c r="WVF216" s="56"/>
      <c r="WVG216" s="56"/>
      <c r="WVH216" s="56"/>
      <c r="WVI216" s="56"/>
      <c r="WVJ216" s="56"/>
      <c r="WVK216" s="56"/>
      <c r="WVL216" s="56"/>
      <c r="WVM216" s="56"/>
      <c r="WVN216" s="56"/>
      <c r="WVO216" s="56"/>
      <c r="WVP216" s="56"/>
      <c r="WVQ216" s="56"/>
      <c r="WVR216" s="56"/>
      <c r="WVS216" s="56"/>
      <c r="WVT216" s="56"/>
      <c r="WVU216" s="56"/>
      <c r="WVV216" s="56"/>
      <c r="WVW216" s="56"/>
      <c r="WVX216" s="56"/>
      <c r="WVY216" s="56"/>
      <c r="WVZ216" s="56"/>
      <c r="WWA216" s="56"/>
      <c r="WWB216" s="56"/>
      <c r="WWC216" s="56"/>
      <c r="WWD216" s="56"/>
      <c r="WWE216" s="56"/>
      <c r="WWF216" s="56"/>
      <c r="WWG216" s="56"/>
      <c r="WWH216" s="56"/>
      <c r="WWI216" s="56"/>
      <c r="WWJ216" s="56"/>
      <c r="WWK216" s="56"/>
      <c r="WWL216" s="56"/>
      <c r="WWM216" s="56"/>
      <c r="WWN216" s="56"/>
      <c r="WWO216" s="56"/>
      <c r="WWP216" s="56"/>
      <c r="WWQ216" s="56"/>
      <c r="WWR216" s="56"/>
      <c r="WWS216" s="56"/>
      <c r="WWT216" s="56"/>
      <c r="WWU216" s="56"/>
      <c r="WWV216" s="56"/>
      <c r="WWW216" s="56"/>
      <c r="WWX216" s="56"/>
      <c r="WWY216" s="56"/>
      <c r="WWZ216" s="56"/>
      <c r="WXA216" s="56"/>
      <c r="WXB216" s="56"/>
      <c r="WXC216" s="56"/>
      <c r="WXD216" s="56"/>
      <c r="WXE216" s="56"/>
      <c r="WXF216" s="56"/>
      <c r="WXG216" s="56"/>
      <c r="WXH216" s="56"/>
      <c r="WXI216" s="56"/>
      <c r="WXJ216" s="56"/>
      <c r="WXK216" s="56"/>
      <c r="WXL216" s="56"/>
      <c r="WXM216" s="56"/>
      <c r="WXN216" s="56"/>
      <c r="WXO216" s="56"/>
      <c r="WXP216" s="56"/>
      <c r="WXQ216" s="56"/>
      <c r="WXR216" s="56"/>
      <c r="WXS216" s="56"/>
      <c r="WXT216" s="56"/>
      <c r="WXU216" s="56"/>
      <c r="WXV216" s="56"/>
      <c r="WXW216" s="56"/>
      <c r="WXX216" s="56"/>
      <c r="WXY216" s="56"/>
      <c r="WXZ216" s="56"/>
      <c r="WYA216" s="56"/>
      <c r="WYB216" s="56"/>
      <c r="WYC216" s="56"/>
      <c r="WYD216" s="56"/>
      <c r="WYE216" s="56"/>
      <c r="WYF216" s="56"/>
      <c r="WYG216" s="56"/>
      <c r="WYH216" s="56"/>
      <c r="WYI216" s="56"/>
      <c r="WYJ216" s="56"/>
      <c r="WYK216" s="56"/>
      <c r="WYL216" s="56"/>
      <c r="WYM216" s="56"/>
      <c r="WYN216" s="56"/>
      <c r="WYO216" s="56"/>
      <c r="WYP216" s="56"/>
      <c r="WYQ216" s="56"/>
      <c r="WYR216" s="56"/>
      <c r="WYS216" s="56"/>
      <c r="WYT216" s="56"/>
      <c r="WYU216" s="56"/>
      <c r="WYV216" s="56"/>
      <c r="WYW216" s="56"/>
      <c r="WYX216" s="56"/>
      <c r="WYY216" s="56"/>
      <c r="WYZ216" s="56"/>
      <c r="WZA216" s="56"/>
      <c r="WZB216" s="56"/>
      <c r="WZC216" s="56"/>
      <c r="WZD216" s="56"/>
      <c r="WZE216" s="56"/>
      <c r="WZF216" s="56"/>
      <c r="WZG216" s="56"/>
      <c r="WZH216" s="56"/>
      <c r="WZI216" s="56"/>
      <c r="WZJ216" s="56"/>
      <c r="WZK216" s="56"/>
      <c r="WZL216" s="56"/>
      <c r="WZM216" s="56"/>
      <c r="WZN216" s="56"/>
      <c r="WZO216" s="56"/>
      <c r="WZP216" s="56"/>
      <c r="WZQ216" s="56"/>
      <c r="WZR216" s="56"/>
      <c r="WZS216" s="56"/>
      <c r="WZT216" s="56"/>
      <c r="WZU216" s="56"/>
      <c r="WZV216" s="56"/>
      <c r="WZW216" s="56"/>
      <c r="WZX216" s="56"/>
      <c r="WZY216" s="56"/>
      <c r="WZZ216" s="56"/>
      <c r="XAA216" s="56"/>
      <c r="XAB216" s="56"/>
      <c r="XAC216" s="56"/>
      <c r="XAD216" s="56"/>
      <c r="XAE216" s="56"/>
      <c r="XAF216" s="56"/>
      <c r="XAG216" s="56"/>
      <c r="XAH216" s="56"/>
      <c r="XAI216" s="56"/>
      <c r="XAJ216" s="56"/>
      <c r="XAK216" s="56"/>
      <c r="XAL216" s="56"/>
      <c r="XAM216" s="56"/>
      <c r="XAN216" s="56"/>
      <c r="XAO216" s="56"/>
      <c r="XAP216" s="56"/>
      <c r="XAQ216" s="56"/>
      <c r="XAR216" s="56"/>
      <c r="XAS216" s="56"/>
      <c r="XAT216" s="56"/>
      <c r="XAU216" s="56"/>
      <c r="XAV216" s="56"/>
      <c r="XAW216" s="56"/>
      <c r="XAX216" s="56"/>
      <c r="XAY216" s="56"/>
      <c r="XAZ216" s="56"/>
      <c r="XBA216" s="56"/>
      <c r="XBB216" s="56"/>
      <c r="XBC216" s="56"/>
      <c r="XBD216" s="56"/>
      <c r="XBE216" s="56"/>
      <c r="XBF216" s="56"/>
      <c r="XBG216" s="56"/>
      <c r="XBH216" s="56"/>
      <c r="XBI216" s="56"/>
      <c r="XBJ216" s="56"/>
      <c r="XBK216" s="56"/>
      <c r="XBL216" s="56"/>
      <c r="XBM216" s="56"/>
      <c r="XBN216" s="56"/>
      <c r="XBO216" s="56"/>
      <c r="XBP216" s="56"/>
      <c r="XBQ216" s="56"/>
      <c r="XBR216" s="56"/>
      <c r="XBS216" s="56"/>
      <c r="XBT216" s="56"/>
      <c r="XBU216" s="56"/>
      <c r="XBV216" s="56"/>
      <c r="XBW216" s="56"/>
      <c r="XBX216" s="56"/>
      <c r="XBY216" s="56"/>
      <c r="XBZ216" s="56"/>
      <c r="XCA216" s="56"/>
      <c r="XCB216" s="56"/>
      <c r="XCC216" s="56"/>
      <c r="XCD216" s="56"/>
      <c r="XCE216" s="56"/>
      <c r="XCF216" s="56"/>
      <c r="XCG216" s="56"/>
      <c r="XCH216" s="56"/>
      <c r="XCI216" s="56"/>
      <c r="XCJ216" s="56"/>
      <c r="XCK216" s="56"/>
      <c r="XCL216" s="56"/>
      <c r="XCM216" s="56"/>
      <c r="XCN216" s="56"/>
      <c r="XCO216" s="56"/>
      <c r="XCP216" s="56"/>
      <c r="XCQ216" s="56"/>
      <c r="XCR216" s="56"/>
      <c r="XCS216" s="56"/>
      <c r="XCT216" s="56"/>
      <c r="XCU216" s="56"/>
      <c r="XCV216" s="56"/>
      <c r="XCW216" s="56"/>
      <c r="XCX216" s="56"/>
      <c r="XCY216" s="56"/>
      <c r="XCZ216" s="56"/>
      <c r="XDA216" s="56"/>
      <c r="XDB216" s="56"/>
      <c r="XDC216" s="56"/>
      <c r="XDD216" s="56"/>
      <c r="XDE216" s="56"/>
      <c r="XDF216" s="56"/>
      <c r="XDG216" s="56"/>
      <c r="XDH216" s="56"/>
      <c r="XDI216" s="56"/>
      <c r="XDJ216" s="56"/>
      <c r="XDK216" s="56"/>
      <c r="XDL216" s="56"/>
      <c r="XDM216" s="56"/>
      <c r="XDN216" s="56"/>
      <c r="XDO216" s="56"/>
      <c r="XDP216" s="56"/>
      <c r="XDQ216" s="56"/>
      <c r="XDR216" s="56"/>
      <c r="XDS216" s="56"/>
      <c r="XDT216" s="56"/>
      <c r="XDU216" s="56"/>
      <c r="XDV216" s="56"/>
      <c r="XDW216" s="56"/>
      <c r="XDX216" s="56"/>
      <c r="XDY216" s="56"/>
      <c r="XDZ216" s="56"/>
      <c r="XEA216" s="56"/>
      <c r="XEB216" s="56"/>
      <c r="XEC216" s="56"/>
      <c r="XED216" s="56"/>
      <c r="XEE216" s="56"/>
      <c r="XEF216" s="56"/>
      <c r="XEG216" s="56"/>
      <c r="XEH216" s="56"/>
      <c r="XEI216" s="56"/>
      <c r="XEJ216" s="56"/>
      <c r="XEK216" s="56"/>
      <c r="XEL216" s="56"/>
      <c r="XEM216" s="56"/>
      <c r="XEN216" s="56"/>
      <c r="XEO216" s="56"/>
      <c r="XEP216" s="56"/>
      <c r="XEQ216" s="56"/>
      <c r="XER216" s="56"/>
      <c r="XES216" s="56"/>
      <c r="XET216" s="56"/>
      <c r="XEU216" s="56"/>
      <c r="XEV216" s="56"/>
      <c r="XEW216" s="56"/>
      <c r="XEX216" s="56"/>
      <c r="XEY216" s="56"/>
      <c r="XEZ216" s="56"/>
      <c r="XFA216" s="56"/>
      <c r="XFB216" s="56"/>
      <c r="XFC216" s="56"/>
      <c r="XFD216" s="56"/>
    </row>
    <row r="217" spans="1:16384" x14ac:dyDescent="0.2">
      <c r="A217" s="40"/>
      <c r="B217" s="40"/>
      <c r="C217" s="40"/>
      <c r="D217" s="40"/>
      <c r="E217" s="40"/>
      <c r="F217" s="57"/>
      <c r="G217" s="43"/>
      <c r="H217" s="40"/>
      <c r="I217" s="40"/>
      <c r="J217" s="40"/>
      <c r="K217" s="40"/>
      <c r="L217" s="40"/>
      <c r="M217" s="40"/>
      <c r="N217" s="267"/>
      <c r="O217" s="120"/>
      <c r="P217" s="40"/>
      <c r="Q217" s="40"/>
      <c r="R217" s="40"/>
      <c r="S217" s="40"/>
      <c r="T217" s="40"/>
      <c r="U217" s="57"/>
      <c r="V217" s="64"/>
      <c r="W217" s="40"/>
      <c r="X217" s="40"/>
      <c r="Y217" s="40"/>
      <c r="Z217" s="40"/>
      <c r="AA217" s="42"/>
      <c r="AB217" s="40"/>
      <c r="AC217" s="40"/>
      <c r="AD217" s="43"/>
      <c r="AE217" s="35"/>
      <c r="AF217" s="35"/>
      <c r="AG217" s="35"/>
      <c r="AH217" s="35"/>
      <c r="AI217" s="35"/>
      <c r="AJ217" s="41"/>
      <c r="AK217" s="43"/>
      <c r="AL217" s="40"/>
      <c r="AM217" s="43"/>
      <c r="AN217" s="43"/>
      <c r="AO217" s="40"/>
      <c r="AP217" s="40"/>
      <c r="AQ217" s="40"/>
      <c r="AR217" s="35"/>
      <c r="AS217" s="58"/>
      <c r="AT217" s="35"/>
      <c r="AU217" s="58"/>
      <c r="AV217" s="36"/>
      <c r="AW217" s="58"/>
      <c r="AX217" s="36"/>
      <c r="AY217" s="58"/>
      <c r="AZ217" s="36"/>
      <c r="BA217" s="58"/>
      <c r="BB217" s="58"/>
      <c r="BC217" s="58"/>
      <c r="BD217" s="36"/>
      <c r="BE217" s="58"/>
      <c r="BF217" s="36"/>
      <c r="BG217" s="41"/>
      <c r="BH217" s="58"/>
      <c r="BI217" s="39"/>
      <c r="BJ217" s="57"/>
      <c r="BK217" s="58"/>
      <c r="BL217" s="39"/>
      <c r="BM217" s="57"/>
      <c r="BN217" s="58"/>
      <c r="BO217" s="39"/>
      <c r="BP217" s="57"/>
      <c r="BQ217" s="58"/>
      <c r="BR217" s="58"/>
      <c r="BS217" s="57"/>
      <c r="BT217" s="38"/>
      <c r="BU217" s="62"/>
      <c r="BV217" s="62"/>
      <c r="BW217" s="62"/>
      <c r="BX217" s="62"/>
      <c r="BY217" s="62"/>
      <c r="BZ217" s="62"/>
      <c r="CA217" s="62"/>
      <c r="CB217" s="62"/>
      <c r="CC217" s="62"/>
      <c r="CD217" s="62"/>
    </row>
    <row r="218" spans="1:16384" x14ac:dyDescent="0.2">
      <c r="A218" s="38"/>
      <c r="B218" s="38"/>
      <c r="C218" s="38"/>
      <c r="D218" s="38"/>
      <c r="E218" s="38"/>
      <c r="F218" s="57"/>
      <c r="G218" s="39"/>
      <c r="H218" s="38"/>
      <c r="I218" s="38"/>
      <c r="J218" s="38"/>
      <c r="K218" s="38"/>
      <c r="L218" s="38"/>
      <c r="M218" s="38"/>
      <c r="N218" s="267"/>
      <c r="O218" s="120"/>
      <c r="P218" s="38"/>
      <c r="Q218" s="38"/>
      <c r="R218" s="38"/>
      <c r="S218" s="57"/>
      <c r="T218" s="57"/>
      <c r="U218" s="57"/>
      <c r="V218" s="58"/>
      <c r="W218" s="57"/>
      <c r="X218" s="57"/>
      <c r="Y218" s="57"/>
      <c r="Z218" s="57"/>
      <c r="AA218" s="57"/>
      <c r="AB218" s="57"/>
      <c r="AC218" s="57"/>
      <c r="AD218" s="57"/>
      <c r="AE218" s="36"/>
      <c r="AF218" s="35"/>
      <c r="AG218" s="35"/>
      <c r="AH218" s="35"/>
      <c r="AI218" s="35"/>
      <c r="AJ218" s="57"/>
      <c r="AK218" s="58"/>
      <c r="AL218" s="57"/>
      <c r="AM218" s="58"/>
      <c r="AN218" s="58"/>
      <c r="AO218" s="38"/>
      <c r="AP218" s="57"/>
      <c r="AQ218" s="40"/>
      <c r="AR218" s="35"/>
      <c r="AS218" s="39"/>
      <c r="AT218" s="36"/>
      <c r="AU218" s="58"/>
      <c r="AV218" s="36"/>
      <c r="AW218" s="58"/>
      <c r="AX218" s="36"/>
      <c r="AY218" s="58"/>
      <c r="AZ218" s="36"/>
      <c r="BA218" s="58"/>
      <c r="BB218" s="58"/>
      <c r="BC218" s="58"/>
      <c r="BD218" s="36"/>
      <c r="BE218" s="58"/>
      <c r="BF218" s="36"/>
      <c r="BG218" s="57"/>
      <c r="BH218" s="58"/>
      <c r="BI218" s="39"/>
      <c r="BJ218" s="57"/>
      <c r="BK218" s="58"/>
      <c r="BL218" s="39"/>
      <c r="BM218" s="57"/>
      <c r="BN218" s="58"/>
      <c r="BO218" s="39"/>
      <c r="BP218" s="57"/>
      <c r="BQ218" s="64"/>
      <c r="BR218" s="39"/>
      <c r="BS218" s="57"/>
      <c r="BT218" s="38"/>
      <c r="BU218" s="62"/>
      <c r="BV218" s="62"/>
      <c r="BW218" s="62"/>
      <c r="BX218" s="62"/>
      <c r="BY218" s="62"/>
      <c r="BZ218" s="62"/>
      <c r="CA218" s="62"/>
      <c r="CB218" s="62"/>
      <c r="CC218" s="62"/>
      <c r="CD218" s="62"/>
    </row>
    <row r="219" spans="1:16384" x14ac:dyDescent="0.2">
      <c r="A219" s="38"/>
      <c r="B219" s="38"/>
      <c r="C219" s="38"/>
      <c r="D219" s="38"/>
      <c r="E219" s="38"/>
      <c r="F219" s="57"/>
      <c r="G219" s="39"/>
      <c r="H219" s="38"/>
      <c r="I219" s="38"/>
      <c r="J219" s="38"/>
      <c r="K219" s="38"/>
      <c r="L219" s="38"/>
      <c r="M219" s="38"/>
      <c r="N219" s="267"/>
      <c r="O219" s="120"/>
      <c r="P219" s="38"/>
      <c r="Q219" s="38"/>
      <c r="R219" s="38"/>
      <c r="S219" s="57"/>
      <c r="T219" s="57"/>
      <c r="U219" s="57"/>
      <c r="V219" s="58"/>
      <c r="W219" s="57"/>
      <c r="X219" s="57"/>
      <c r="Y219" s="57"/>
      <c r="Z219" s="57"/>
      <c r="AA219" s="57"/>
      <c r="AB219" s="57"/>
      <c r="AC219" s="57"/>
      <c r="AD219" s="57"/>
      <c r="AE219" s="36"/>
      <c r="AF219" s="35"/>
      <c r="AG219" s="35"/>
      <c r="AH219" s="35"/>
      <c r="AI219" s="35"/>
      <c r="AJ219" s="57"/>
      <c r="AK219" s="58"/>
      <c r="AL219" s="57"/>
      <c r="AM219" s="58"/>
      <c r="AN219" s="58"/>
      <c r="AO219" s="38"/>
      <c r="AP219" s="57"/>
      <c r="AQ219" s="40"/>
      <c r="AR219" s="35"/>
      <c r="AS219" s="39"/>
      <c r="AT219" s="36"/>
      <c r="AU219" s="58"/>
      <c r="AV219" s="36"/>
      <c r="AW219" s="58"/>
      <c r="AX219" s="36"/>
      <c r="AY219" s="58"/>
      <c r="AZ219" s="36"/>
      <c r="BA219" s="58"/>
      <c r="BB219" s="58"/>
      <c r="BC219" s="58"/>
      <c r="BD219" s="36"/>
      <c r="BE219" s="58"/>
      <c r="BF219" s="36"/>
      <c r="BG219" s="57"/>
      <c r="BH219" s="58"/>
      <c r="BI219" s="39"/>
      <c r="BJ219" s="57"/>
      <c r="BK219" s="58"/>
      <c r="BL219" s="39"/>
      <c r="BM219" s="57"/>
      <c r="BN219" s="58"/>
      <c r="BO219" s="39"/>
      <c r="BP219" s="57"/>
      <c r="BQ219" s="64"/>
      <c r="BR219" s="39"/>
      <c r="BS219" s="57"/>
      <c r="BT219" s="38"/>
      <c r="BU219" s="62"/>
      <c r="BV219" s="62"/>
      <c r="BW219" s="62"/>
      <c r="BX219" s="62"/>
      <c r="BY219" s="62"/>
      <c r="BZ219" s="62"/>
      <c r="CA219" s="62"/>
      <c r="CB219" s="62"/>
      <c r="CC219" s="62"/>
      <c r="CD219" s="62"/>
    </row>
    <row r="220" spans="1:16384" x14ac:dyDescent="0.2">
      <c r="A220" s="38"/>
      <c r="B220" s="38"/>
      <c r="C220" s="38"/>
      <c r="D220" s="38"/>
      <c r="E220" s="38"/>
      <c r="F220" s="57"/>
      <c r="G220" s="39"/>
      <c r="H220" s="38"/>
      <c r="I220" s="38"/>
      <c r="J220" s="38"/>
      <c r="K220" s="38"/>
      <c r="L220" s="38"/>
      <c r="M220" s="38"/>
      <c r="N220" s="267"/>
      <c r="O220" s="120"/>
      <c r="P220" s="38"/>
      <c r="Q220" s="38"/>
      <c r="R220" s="38"/>
      <c r="S220" s="38"/>
      <c r="T220" s="38"/>
      <c r="U220" s="57"/>
      <c r="V220" s="96"/>
      <c r="W220" s="38"/>
      <c r="X220" s="38"/>
      <c r="Y220" s="38"/>
      <c r="Z220" s="38"/>
      <c r="AA220" s="97"/>
      <c r="AB220" s="38"/>
      <c r="AC220" s="38"/>
      <c r="AD220" s="39"/>
      <c r="AE220" s="35"/>
      <c r="AF220" s="35"/>
      <c r="AG220" s="35"/>
      <c r="AH220" s="35"/>
      <c r="AI220" s="35"/>
      <c r="AJ220" s="57"/>
      <c r="AK220" s="58"/>
      <c r="AL220" s="57"/>
      <c r="AM220" s="58"/>
      <c r="AN220" s="58"/>
      <c r="AO220" s="38"/>
      <c r="AP220" s="38"/>
      <c r="AQ220" s="40"/>
      <c r="AR220" s="35"/>
      <c r="AS220" s="39"/>
      <c r="AT220" s="36"/>
      <c r="AU220" s="58"/>
      <c r="AV220" s="36"/>
      <c r="AW220" s="58"/>
      <c r="AX220" s="36"/>
      <c r="AY220" s="58"/>
      <c r="AZ220" s="36"/>
      <c r="BA220" s="58"/>
      <c r="BB220" s="58"/>
      <c r="BC220" s="58"/>
      <c r="BD220" s="36"/>
      <c r="BE220" s="58"/>
      <c r="BF220" s="36"/>
      <c r="BG220" s="57"/>
      <c r="BH220" s="58"/>
      <c r="BI220" s="58"/>
      <c r="BJ220" s="57"/>
      <c r="BK220" s="58"/>
      <c r="BL220" s="58"/>
      <c r="BM220" s="57"/>
      <c r="BN220" s="64"/>
      <c r="BO220" s="58"/>
      <c r="BP220" s="57"/>
      <c r="BQ220" s="64"/>
      <c r="BR220" s="64"/>
      <c r="BS220" s="57"/>
      <c r="BT220" s="38"/>
      <c r="BU220" s="62"/>
      <c r="BV220" s="62"/>
      <c r="BW220" s="62"/>
      <c r="BX220" s="62"/>
      <c r="BY220" s="62"/>
      <c r="BZ220" s="62"/>
      <c r="CA220" s="62"/>
      <c r="CB220" s="62"/>
      <c r="CC220" s="62"/>
      <c r="CD220" s="62"/>
    </row>
    <row r="221" spans="1:16384" s="87" customFormat="1" x14ac:dyDescent="0.2">
      <c r="A221" s="103"/>
      <c r="B221" s="103"/>
      <c r="C221" s="103"/>
      <c r="D221" s="103"/>
      <c r="E221" s="103"/>
      <c r="F221" s="103"/>
      <c r="G221" s="99"/>
      <c r="H221" s="103"/>
      <c r="I221" s="103"/>
      <c r="J221" s="103"/>
      <c r="K221" s="103"/>
      <c r="L221" s="103"/>
      <c r="M221" s="103"/>
      <c r="N221" s="267"/>
      <c r="O221" s="120"/>
      <c r="P221" s="103"/>
      <c r="Q221" s="103"/>
      <c r="R221" s="103"/>
      <c r="S221" s="103"/>
      <c r="T221" s="103"/>
      <c r="U221" s="103"/>
      <c r="V221" s="106"/>
      <c r="W221" s="103"/>
      <c r="X221" s="103"/>
      <c r="Y221" s="103"/>
      <c r="Z221" s="103"/>
      <c r="AA221" s="80"/>
      <c r="AB221" s="103"/>
      <c r="AC221" s="103"/>
      <c r="AD221" s="99"/>
      <c r="AE221" s="37"/>
      <c r="AF221" s="37"/>
      <c r="AG221" s="37"/>
      <c r="AH221" s="37"/>
      <c r="AI221" s="37"/>
      <c r="AJ221" s="103"/>
      <c r="AK221" s="99"/>
      <c r="AL221" s="103"/>
      <c r="AM221" s="99"/>
      <c r="AN221" s="126"/>
      <c r="AO221" s="103"/>
      <c r="AP221" s="103"/>
      <c r="AQ221" s="40"/>
      <c r="AR221" s="37"/>
      <c r="AS221" s="99"/>
      <c r="AT221" s="69"/>
      <c r="AU221" s="105"/>
      <c r="AV221" s="69"/>
      <c r="AW221" s="105"/>
      <c r="AX221" s="69"/>
      <c r="AY221" s="105"/>
      <c r="AZ221" s="69"/>
      <c r="BA221" s="105"/>
      <c r="BB221" s="105"/>
      <c r="BC221" s="105"/>
      <c r="BD221" s="69"/>
      <c r="BE221" s="105"/>
      <c r="BF221" s="69"/>
      <c r="BG221" s="100"/>
      <c r="BH221" s="126"/>
      <c r="BI221" s="105"/>
      <c r="BJ221" s="100"/>
      <c r="BK221" s="126"/>
      <c r="BL221" s="105"/>
      <c r="BM221" s="100"/>
      <c r="BN221" s="126"/>
      <c r="BO221" s="105"/>
      <c r="BP221" s="100"/>
      <c r="BQ221" s="64"/>
      <c r="BR221" s="106"/>
      <c r="BS221" s="100"/>
      <c r="BT221" s="107"/>
      <c r="BU221" s="107"/>
      <c r="BV221" s="107"/>
      <c r="BW221" s="107"/>
      <c r="BX221" s="107"/>
      <c r="BY221" s="107"/>
      <c r="BZ221" s="107"/>
      <c r="CA221" s="107"/>
      <c r="CB221" s="107"/>
      <c r="CC221" s="107"/>
      <c r="CD221" s="107"/>
    </row>
    <row r="222" spans="1:16384" s="83" customFormat="1" ht="15.75" customHeight="1" x14ac:dyDescent="0.2">
      <c r="A222" s="103"/>
      <c r="B222" s="103"/>
      <c r="C222" s="103"/>
      <c r="D222" s="116"/>
      <c r="E222" s="103"/>
      <c r="F222" s="103"/>
      <c r="G222" s="99"/>
      <c r="H222" s="103"/>
      <c r="I222" s="103"/>
      <c r="J222" s="103"/>
      <c r="K222" s="62"/>
      <c r="L222" s="103"/>
      <c r="M222" s="62"/>
      <c r="N222" s="266"/>
      <c r="O222" s="266"/>
      <c r="P222" s="103"/>
      <c r="Q222" s="108"/>
      <c r="R222" s="103"/>
      <c r="S222" s="103"/>
      <c r="T222" s="103"/>
      <c r="U222" s="103"/>
      <c r="V222" s="104"/>
      <c r="W222" s="103"/>
      <c r="X222" s="103"/>
      <c r="Y222" s="103"/>
      <c r="Z222" s="103"/>
      <c r="AA222" s="141"/>
      <c r="AB222" s="103"/>
      <c r="AC222" s="103"/>
      <c r="AD222" s="104"/>
      <c r="AE222" s="37"/>
      <c r="AF222" s="37"/>
      <c r="AG222" s="37"/>
      <c r="AH222" s="37"/>
      <c r="AI222" s="37"/>
      <c r="AJ222" s="103"/>
      <c r="AK222" s="99"/>
      <c r="AL222" s="103"/>
      <c r="AM222" s="99"/>
      <c r="AN222" s="126"/>
      <c r="AO222" s="103"/>
      <c r="AP222" s="103"/>
      <c r="AQ222" s="40"/>
      <c r="AR222" s="37"/>
      <c r="AS222" s="135"/>
      <c r="AT222" s="69"/>
      <c r="AU222" s="105"/>
      <c r="AV222" s="69"/>
      <c r="AW222" s="105"/>
      <c r="AX222" s="69"/>
      <c r="AY222" s="105"/>
      <c r="AZ222" s="69"/>
      <c r="BA222" s="105"/>
      <c r="BB222" s="105"/>
      <c r="BC222" s="105"/>
      <c r="BD222" s="69"/>
      <c r="BE222" s="58"/>
      <c r="BF222" s="136"/>
      <c r="BG222" s="100"/>
      <c r="BH222" s="101"/>
      <c r="BI222" s="135"/>
      <c r="BJ222" s="103"/>
      <c r="BK222" s="39"/>
      <c r="BL222" s="39"/>
      <c r="BM222" s="100"/>
      <c r="BN222" s="58"/>
      <c r="BO222" s="105"/>
      <c r="BP222" s="100"/>
      <c r="BQ222" s="64"/>
      <c r="BR222" s="106"/>
      <c r="BS222" s="100"/>
      <c r="BT222" s="107"/>
      <c r="BU222" s="107"/>
      <c r="BV222" s="107"/>
      <c r="BW222" s="107"/>
      <c r="BX222" s="107"/>
      <c r="BY222" s="107"/>
      <c r="BZ222" s="107"/>
      <c r="CA222" s="107"/>
      <c r="CB222" s="107"/>
      <c r="CC222" s="107"/>
      <c r="CD222" s="107"/>
    </row>
    <row r="223" spans="1:16384" s="91" customFormat="1" x14ac:dyDescent="0.2">
      <c r="A223" s="40"/>
      <c r="B223" s="40"/>
      <c r="C223" s="40"/>
      <c r="D223" s="40"/>
      <c r="E223" s="40"/>
      <c r="F223" s="41"/>
      <c r="G223" s="43"/>
      <c r="H223" s="40"/>
      <c r="I223" s="40"/>
      <c r="J223" s="40"/>
      <c r="K223" s="40"/>
      <c r="L223" s="40"/>
      <c r="M223" s="40"/>
      <c r="N223" s="267"/>
      <c r="O223" s="120"/>
      <c r="P223" s="40"/>
      <c r="Q223" s="40"/>
      <c r="R223" s="40"/>
      <c r="S223" s="40"/>
      <c r="T223" s="40"/>
      <c r="U223" s="41"/>
      <c r="V223" s="109"/>
      <c r="W223" s="40"/>
      <c r="X223" s="40"/>
      <c r="Y223" s="40"/>
      <c r="Z223" s="40"/>
      <c r="AA223" s="42"/>
      <c r="AB223" s="40"/>
      <c r="AC223" s="40"/>
      <c r="AD223" s="43"/>
      <c r="AE223" s="77"/>
      <c r="AF223" s="77"/>
      <c r="AG223" s="77"/>
      <c r="AH223" s="77"/>
      <c r="AI223" s="77"/>
      <c r="AJ223" s="41"/>
      <c r="AK223" s="43"/>
      <c r="AL223" s="40"/>
      <c r="AM223" s="43"/>
      <c r="AN223" s="43"/>
      <c r="AO223" s="40"/>
      <c r="AP223" s="40"/>
      <c r="AQ223" s="40"/>
      <c r="AR223" s="77"/>
      <c r="AS223" s="43"/>
      <c r="AT223" s="35"/>
      <c r="AU223" s="58"/>
      <c r="AV223" s="75"/>
      <c r="AW223" s="58"/>
      <c r="AX223" s="75"/>
      <c r="AY223" s="58"/>
      <c r="AZ223" s="75"/>
      <c r="BA223" s="58"/>
      <c r="BB223" s="58"/>
      <c r="BC223" s="58"/>
      <c r="BD223" s="75"/>
      <c r="BE223" s="58"/>
      <c r="BF223" s="75"/>
      <c r="BG223" s="41"/>
      <c r="BH223" s="140"/>
      <c r="BI223" s="101"/>
      <c r="BJ223" s="103"/>
      <c r="BK223" s="39"/>
      <c r="BL223" s="39"/>
      <c r="BM223" s="41"/>
      <c r="BN223" s="58"/>
      <c r="BO223" s="64"/>
      <c r="BP223" s="57"/>
      <c r="BQ223" s="64"/>
      <c r="BR223" s="64"/>
      <c r="BS223" s="41"/>
      <c r="BT223" s="103"/>
      <c r="BU223" s="125"/>
      <c r="BV223" s="125"/>
      <c r="BW223" s="125"/>
      <c r="BX223" s="125"/>
      <c r="BY223" s="125"/>
      <c r="BZ223" s="125"/>
      <c r="CA223" s="125"/>
      <c r="CB223" s="125"/>
      <c r="CC223" s="125"/>
      <c r="CD223" s="125"/>
    </row>
    <row r="224" spans="1:16384" x14ac:dyDescent="0.2">
      <c r="A224" s="38"/>
      <c r="B224" s="38"/>
      <c r="C224" s="38"/>
      <c r="D224" s="38"/>
      <c r="E224" s="38"/>
      <c r="F224" s="57"/>
      <c r="G224" s="39"/>
      <c r="H224" s="38"/>
      <c r="I224" s="38"/>
      <c r="J224" s="38"/>
      <c r="K224" s="38"/>
      <c r="L224" s="38"/>
      <c r="M224" s="38"/>
      <c r="N224" s="267"/>
      <c r="O224" s="120"/>
      <c r="P224" s="38"/>
      <c r="Q224" s="41"/>
      <c r="R224" s="38"/>
      <c r="S224" s="57"/>
      <c r="T224" s="38"/>
      <c r="U224" s="57"/>
      <c r="V224" s="64"/>
      <c r="W224" s="38"/>
      <c r="X224" s="38"/>
      <c r="Y224" s="38"/>
      <c r="Z224" s="41"/>
      <c r="AA224" s="11"/>
      <c r="AB224" s="38"/>
      <c r="AC224" s="38"/>
      <c r="AD224" s="39"/>
      <c r="AE224" s="35"/>
      <c r="AF224" s="35"/>
      <c r="AG224" s="35"/>
      <c r="AH224" s="35"/>
      <c r="AI224" s="35"/>
      <c r="AJ224" s="38"/>
      <c r="AK224" s="39"/>
      <c r="AL224" s="38"/>
      <c r="AM224" s="39"/>
      <c r="AN224" s="39"/>
      <c r="AO224" s="38"/>
      <c r="AP224" s="41"/>
      <c r="AQ224" s="40"/>
      <c r="AR224" s="35"/>
      <c r="AS224" s="39"/>
      <c r="AT224" s="36"/>
      <c r="AU224" s="39"/>
      <c r="AV224" s="36"/>
      <c r="AW224" s="39"/>
      <c r="AX224" s="36"/>
      <c r="AY224" s="39"/>
      <c r="AZ224" s="35"/>
      <c r="BA224" s="39"/>
      <c r="BB224" s="39"/>
      <c r="BC224" s="39"/>
      <c r="BD224" s="35"/>
      <c r="BE224" s="39"/>
      <c r="BF224" s="36"/>
      <c r="BG224" s="57"/>
      <c r="BH224" s="58"/>
      <c r="BI224" s="58"/>
      <c r="BJ224" s="57"/>
      <c r="BK224" s="58"/>
      <c r="BL224" s="58"/>
      <c r="BM224" s="57"/>
      <c r="BN224" s="58"/>
      <c r="BO224" s="58"/>
      <c r="BP224" s="57"/>
      <c r="BQ224" s="64"/>
      <c r="BR224" s="64"/>
      <c r="BS224" s="57"/>
      <c r="BT224" s="38"/>
      <c r="BU224" s="62"/>
      <c r="BV224" s="62"/>
      <c r="BW224" s="62"/>
      <c r="BX224" s="62"/>
      <c r="BY224" s="62"/>
      <c r="BZ224" s="62"/>
      <c r="CA224" s="62"/>
      <c r="CB224" s="62"/>
      <c r="CC224" s="62"/>
      <c r="CD224" s="62"/>
    </row>
    <row r="225" spans="1:82" x14ac:dyDescent="0.2">
      <c r="A225" s="38"/>
      <c r="B225" s="38"/>
      <c r="C225" s="38"/>
      <c r="D225" s="38"/>
      <c r="E225" s="38"/>
      <c r="F225" s="57"/>
      <c r="G225" s="39"/>
      <c r="H225" s="38"/>
      <c r="I225" s="38"/>
      <c r="J225" s="38"/>
      <c r="K225" s="38"/>
      <c r="L225" s="38"/>
      <c r="M225" s="38"/>
      <c r="N225" s="267"/>
      <c r="O225" s="120"/>
      <c r="P225" s="38"/>
      <c r="Q225" s="41"/>
      <c r="R225" s="38"/>
      <c r="S225" s="57"/>
      <c r="T225" s="38"/>
      <c r="U225" s="57"/>
      <c r="V225" s="64"/>
      <c r="W225" s="38"/>
      <c r="X225" s="38"/>
      <c r="Y225" s="38"/>
      <c r="Z225" s="41"/>
      <c r="AA225" s="11"/>
      <c r="AB225" s="38"/>
      <c r="AC225" s="38"/>
      <c r="AD225" s="39"/>
      <c r="AE225" s="35"/>
      <c r="AF225" s="35"/>
      <c r="AG225" s="35"/>
      <c r="AH225" s="35"/>
      <c r="AI225" s="35"/>
      <c r="AJ225" s="38"/>
      <c r="AK225" s="39"/>
      <c r="AL225" s="38"/>
      <c r="AM225" s="39"/>
      <c r="AN225" s="39"/>
      <c r="AO225" s="38"/>
      <c r="AP225" s="41"/>
      <c r="AQ225" s="40"/>
      <c r="AR225" s="35"/>
      <c r="AS225" s="39"/>
      <c r="AT225" s="36"/>
      <c r="AU225" s="39"/>
      <c r="AV225" s="36"/>
      <c r="AW225" s="39"/>
      <c r="AX225" s="36"/>
      <c r="AY225" s="39"/>
      <c r="AZ225" s="35"/>
      <c r="BA225" s="39"/>
      <c r="BB225" s="39"/>
      <c r="BC225" s="39"/>
      <c r="BD225" s="35"/>
      <c r="BE225" s="39"/>
      <c r="BF225" s="36"/>
      <c r="BG225" s="57"/>
      <c r="BH225" s="58"/>
      <c r="BI225" s="58"/>
      <c r="BJ225" s="57"/>
      <c r="BK225" s="58"/>
      <c r="BL225" s="58"/>
      <c r="BM225" s="57"/>
      <c r="BN225" s="58"/>
      <c r="BO225" s="58"/>
      <c r="BP225" s="57"/>
      <c r="BQ225" s="64"/>
      <c r="BR225" s="64"/>
      <c r="BS225" s="57"/>
      <c r="BT225" s="38"/>
      <c r="BU225" s="62"/>
      <c r="BV225" s="62"/>
      <c r="BW225" s="62"/>
      <c r="BX225" s="62"/>
      <c r="BY225" s="62"/>
      <c r="BZ225" s="62"/>
      <c r="CA225" s="62"/>
      <c r="CB225" s="62"/>
      <c r="CC225" s="62"/>
      <c r="CD225" s="62"/>
    </row>
    <row r="226" spans="1:82" x14ac:dyDescent="0.2">
      <c r="A226" s="38"/>
      <c r="B226" s="38"/>
      <c r="C226" s="38"/>
      <c r="D226" s="38"/>
      <c r="E226" s="38"/>
      <c r="F226" s="57"/>
      <c r="G226" s="39"/>
      <c r="H226" s="38"/>
      <c r="I226" s="38"/>
      <c r="J226" s="38"/>
      <c r="K226" s="38"/>
      <c r="L226" s="38"/>
      <c r="M226" s="38"/>
      <c r="N226" s="267"/>
      <c r="O226" s="120"/>
      <c r="P226" s="38"/>
      <c r="Q226" s="41"/>
      <c r="R226" s="38"/>
      <c r="S226" s="57"/>
      <c r="T226" s="38"/>
      <c r="U226" s="57"/>
      <c r="V226" s="64"/>
      <c r="W226" s="38"/>
      <c r="X226" s="38"/>
      <c r="Y226" s="38"/>
      <c r="Z226" s="41"/>
      <c r="AA226" s="11"/>
      <c r="AB226" s="38"/>
      <c r="AC226" s="38"/>
      <c r="AD226" s="39"/>
      <c r="AE226" s="35"/>
      <c r="AF226" s="35"/>
      <c r="AG226" s="35"/>
      <c r="AH226" s="35"/>
      <c r="AI226" s="35"/>
      <c r="AJ226" s="38"/>
      <c r="AK226" s="39"/>
      <c r="AL226" s="38"/>
      <c r="AM226" s="39"/>
      <c r="AN226" s="39"/>
      <c r="AO226" s="38"/>
      <c r="AP226" s="41"/>
      <c r="AQ226" s="40"/>
      <c r="AR226" s="35"/>
      <c r="AS226" s="39"/>
      <c r="AT226" s="36"/>
      <c r="AU226" s="39"/>
      <c r="AV226" s="36"/>
      <c r="AW226" s="39"/>
      <c r="AX226" s="36"/>
      <c r="AY226" s="39"/>
      <c r="AZ226" s="35"/>
      <c r="BA226" s="39"/>
      <c r="BB226" s="39"/>
      <c r="BC226" s="39"/>
      <c r="BD226" s="35"/>
      <c r="BE226" s="39"/>
      <c r="BF226" s="36"/>
      <c r="BG226" s="57"/>
      <c r="BH226" s="58"/>
      <c r="BI226" s="58"/>
      <c r="BJ226" s="57"/>
      <c r="BK226" s="58"/>
      <c r="BL226" s="58"/>
      <c r="BM226" s="57"/>
      <c r="BN226" s="58"/>
      <c r="BO226" s="58"/>
      <c r="BP226" s="57"/>
      <c r="BQ226" s="64"/>
      <c r="BR226" s="64"/>
      <c r="BS226" s="57"/>
      <c r="BT226" s="38"/>
      <c r="BU226" s="62"/>
      <c r="BV226" s="62"/>
      <c r="BW226" s="62"/>
      <c r="BX226" s="62"/>
      <c r="BY226" s="62"/>
      <c r="BZ226" s="62"/>
      <c r="CA226" s="62"/>
      <c r="CB226" s="62"/>
      <c r="CC226" s="62"/>
      <c r="CD226" s="62"/>
    </row>
    <row r="227" spans="1:82" x14ac:dyDescent="0.2">
      <c r="A227" s="38"/>
      <c r="B227" s="38"/>
      <c r="C227" s="38"/>
      <c r="D227" s="38"/>
      <c r="E227" s="38"/>
      <c r="F227" s="57"/>
      <c r="G227" s="39"/>
      <c r="H227" s="38"/>
      <c r="I227" s="38"/>
      <c r="J227" s="38"/>
      <c r="K227" s="38"/>
      <c r="L227" s="38"/>
      <c r="M227" s="38"/>
      <c r="N227" s="267"/>
      <c r="O227" s="120"/>
      <c r="P227" s="38"/>
      <c r="Q227" s="41"/>
      <c r="R227" s="38"/>
      <c r="S227" s="57"/>
      <c r="T227" s="38"/>
      <c r="U227" s="57"/>
      <c r="V227" s="64"/>
      <c r="W227" s="38"/>
      <c r="X227" s="38"/>
      <c r="Y227" s="38"/>
      <c r="Z227" s="41"/>
      <c r="AA227" s="11"/>
      <c r="AB227" s="38"/>
      <c r="AC227" s="38"/>
      <c r="AD227" s="39"/>
      <c r="AE227" s="35"/>
      <c r="AF227" s="35"/>
      <c r="AG227" s="35"/>
      <c r="AH227" s="35"/>
      <c r="AI227" s="35"/>
      <c r="AJ227" s="38"/>
      <c r="AK227" s="39"/>
      <c r="AL227" s="38"/>
      <c r="AM227" s="39"/>
      <c r="AN227" s="39"/>
      <c r="AO227" s="38"/>
      <c r="AP227" s="41"/>
      <c r="AQ227" s="40"/>
      <c r="AR227" s="35"/>
      <c r="AS227" s="39"/>
      <c r="AT227" s="36"/>
      <c r="AU227" s="39"/>
      <c r="AV227" s="36"/>
      <c r="AW227" s="39"/>
      <c r="AX227" s="36"/>
      <c r="AY227" s="39"/>
      <c r="AZ227" s="35"/>
      <c r="BA227" s="39"/>
      <c r="BB227" s="39"/>
      <c r="BC227" s="39"/>
      <c r="BD227" s="35"/>
      <c r="BE227" s="39"/>
      <c r="BF227" s="36"/>
      <c r="BG227" s="57"/>
      <c r="BH227" s="58"/>
      <c r="BI227" s="58"/>
      <c r="BJ227" s="57"/>
      <c r="BK227" s="58"/>
      <c r="BL227" s="58"/>
      <c r="BM227" s="57"/>
      <c r="BN227" s="58"/>
      <c r="BO227" s="58"/>
      <c r="BP227" s="57"/>
      <c r="BQ227" s="64"/>
      <c r="BR227" s="64"/>
      <c r="BS227" s="57"/>
      <c r="BT227" s="38"/>
      <c r="BU227" s="62"/>
      <c r="BV227" s="62"/>
      <c r="BW227" s="62"/>
      <c r="BX227" s="62"/>
      <c r="BY227" s="62"/>
      <c r="BZ227" s="62"/>
      <c r="CA227" s="62"/>
      <c r="CB227" s="62"/>
      <c r="CC227" s="62"/>
      <c r="CD227" s="62"/>
    </row>
    <row r="228" spans="1:82" x14ac:dyDescent="0.2">
      <c r="A228" s="38"/>
      <c r="B228" s="38"/>
      <c r="C228" s="38"/>
      <c r="D228" s="38"/>
      <c r="E228" s="38"/>
      <c r="F228" s="57"/>
      <c r="G228" s="39"/>
      <c r="H228" s="38"/>
      <c r="I228" s="38"/>
      <c r="J228" s="38"/>
      <c r="K228" s="48"/>
      <c r="L228" s="38"/>
      <c r="M228" s="38"/>
      <c r="N228" s="267"/>
      <c r="O228" s="120"/>
      <c r="P228" s="38"/>
      <c r="Q228" s="41"/>
      <c r="R228" s="38"/>
      <c r="S228" s="57"/>
      <c r="T228" s="38"/>
      <c r="U228" s="57"/>
      <c r="V228" s="64"/>
      <c r="W228" s="38"/>
      <c r="X228" s="38"/>
      <c r="Y228" s="38"/>
      <c r="Z228" s="41"/>
      <c r="AA228" s="11"/>
      <c r="AB228" s="38"/>
      <c r="AC228" s="38"/>
      <c r="AD228" s="39"/>
      <c r="AE228" s="35"/>
      <c r="AF228" s="35"/>
      <c r="AG228" s="35"/>
      <c r="AH228" s="35"/>
      <c r="AI228" s="35"/>
      <c r="AJ228" s="38"/>
      <c r="AK228" s="39"/>
      <c r="AL228" s="38"/>
      <c r="AM228" s="39"/>
      <c r="AN228" s="39"/>
      <c r="AO228" s="38"/>
      <c r="AP228" s="41"/>
      <c r="AQ228" s="40"/>
      <c r="AR228" s="35"/>
      <c r="AS228" s="39"/>
      <c r="AT228" s="36"/>
      <c r="AU228" s="39"/>
      <c r="AV228" s="36"/>
      <c r="AW228" s="39"/>
      <c r="AX228" s="36"/>
      <c r="AY228" s="39"/>
      <c r="AZ228" s="35"/>
      <c r="BA228" s="39"/>
      <c r="BB228" s="39"/>
      <c r="BC228" s="39"/>
      <c r="BD228" s="35"/>
      <c r="BE228" s="39"/>
      <c r="BF228" s="36"/>
      <c r="BG228" s="57"/>
      <c r="BH228" s="39"/>
      <c r="BI228" s="58"/>
      <c r="BJ228" s="57"/>
      <c r="BK228" s="58"/>
      <c r="BL228" s="58"/>
      <c r="BM228" s="57"/>
      <c r="BN228" s="58"/>
      <c r="BO228" s="58"/>
      <c r="BP228" s="57"/>
      <c r="BQ228" s="64"/>
      <c r="BR228" s="64"/>
      <c r="BS228" s="57"/>
      <c r="BT228" s="38"/>
      <c r="BU228" s="62"/>
      <c r="BV228" s="62"/>
      <c r="BW228" s="62"/>
      <c r="BX228" s="62"/>
      <c r="BY228" s="62"/>
      <c r="BZ228" s="62"/>
      <c r="CA228" s="62"/>
      <c r="CB228" s="62"/>
      <c r="CC228" s="62"/>
      <c r="CD228" s="62"/>
    </row>
    <row r="229" spans="1:82" x14ac:dyDescent="0.2">
      <c r="A229" s="38"/>
      <c r="B229" s="38"/>
      <c r="C229" s="38"/>
      <c r="D229" s="38"/>
      <c r="E229" s="38"/>
      <c r="F229" s="57"/>
      <c r="G229" s="39"/>
      <c r="H229" s="38"/>
      <c r="I229" s="38"/>
      <c r="J229" s="38"/>
      <c r="K229" s="38"/>
      <c r="L229" s="38"/>
      <c r="M229" s="38"/>
      <c r="N229" s="267"/>
      <c r="O229" s="120"/>
      <c r="P229" s="38"/>
      <c r="Q229" s="41"/>
      <c r="R229" s="38"/>
      <c r="S229" s="57"/>
      <c r="T229" s="38"/>
      <c r="U229" s="57"/>
      <c r="V229" s="64"/>
      <c r="W229" s="38"/>
      <c r="X229" s="38"/>
      <c r="Y229" s="38"/>
      <c r="Z229" s="41"/>
      <c r="AA229" s="11"/>
      <c r="AB229" s="38"/>
      <c r="AC229" s="38"/>
      <c r="AD229" s="39"/>
      <c r="AE229" s="35"/>
      <c r="AF229" s="35"/>
      <c r="AG229" s="35"/>
      <c r="AH229" s="35"/>
      <c r="AI229" s="35"/>
      <c r="AJ229" s="38"/>
      <c r="AK229" s="39"/>
      <c r="AL229" s="38"/>
      <c r="AM229" s="39"/>
      <c r="AN229" s="39"/>
      <c r="AO229" s="38"/>
      <c r="AP229" s="41"/>
      <c r="AQ229" s="40"/>
      <c r="AR229" s="35"/>
      <c r="AS229" s="39"/>
      <c r="AT229" s="36"/>
      <c r="AU229" s="39"/>
      <c r="AV229" s="36"/>
      <c r="AW229" s="39"/>
      <c r="AX229" s="36"/>
      <c r="AY229" s="39"/>
      <c r="AZ229" s="35"/>
      <c r="BA229" s="39"/>
      <c r="BB229" s="39"/>
      <c r="BC229" s="39"/>
      <c r="BD229" s="35"/>
      <c r="BE229" s="39"/>
      <c r="BF229" s="36"/>
      <c r="BG229" s="57"/>
      <c r="BH229" s="58"/>
      <c r="BI229" s="58"/>
      <c r="BJ229" s="57"/>
      <c r="BK229" s="58"/>
      <c r="BL229" s="58"/>
      <c r="BM229" s="57"/>
      <c r="BN229" s="58"/>
      <c r="BO229" s="58"/>
      <c r="BP229" s="57"/>
      <c r="BQ229" s="64"/>
      <c r="BR229" s="64"/>
      <c r="BS229" s="57"/>
      <c r="BT229" s="38"/>
      <c r="BU229" s="62"/>
      <c r="BV229" s="62"/>
      <c r="BW229" s="62"/>
      <c r="BX229" s="62"/>
      <c r="BY229" s="62"/>
      <c r="BZ229" s="62"/>
      <c r="CA229" s="62"/>
      <c r="CB229" s="62"/>
      <c r="CC229" s="62"/>
      <c r="CD229" s="62"/>
    </row>
    <row r="230" spans="1:82" x14ac:dyDescent="0.2">
      <c r="A230" s="38"/>
      <c r="B230" s="38"/>
      <c r="C230" s="38"/>
      <c r="D230" s="38"/>
      <c r="E230" s="38"/>
      <c r="F230" s="57"/>
      <c r="G230" s="39"/>
      <c r="H230" s="38"/>
      <c r="I230" s="38"/>
      <c r="J230" s="38"/>
      <c r="K230" s="38"/>
      <c r="L230" s="38"/>
      <c r="M230" s="38"/>
      <c r="N230" s="267"/>
      <c r="O230" s="120"/>
      <c r="P230" s="38"/>
      <c r="Q230" s="41"/>
      <c r="R230" s="38"/>
      <c r="S230" s="57"/>
      <c r="T230" s="38"/>
      <c r="U230" s="57"/>
      <c r="V230" s="64"/>
      <c r="W230" s="38"/>
      <c r="X230" s="38"/>
      <c r="Y230" s="38"/>
      <c r="Z230" s="41"/>
      <c r="AA230" s="11"/>
      <c r="AB230" s="38"/>
      <c r="AC230" s="38"/>
      <c r="AD230" s="39"/>
      <c r="AE230" s="35"/>
      <c r="AF230" s="35"/>
      <c r="AG230" s="35"/>
      <c r="AH230" s="35"/>
      <c r="AI230" s="35"/>
      <c r="AJ230" s="38"/>
      <c r="AK230" s="39"/>
      <c r="AL230" s="38"/>
      <c r="AM230" s="39"/>
      <c r="AN230" s="39"/>
      <c r="AO230" s="38"/>
      <c r="AP230" s="41"/>
      <c r="AQ230" s="40"/>
      <c r="AR230" s="35"/>
      <c r="AS230" s="39"/>
      <c r="AT230" s="36"/>
      <c r="AU230" s="39"/>
      <c r="AV230" s="36"/>
      <c r="AW230" s="39"/>
      <c r="AX230" s="36"/>
      <c r="AY230" s="39"/>
      <c r="AZ230" s="35"/>
      <c r="BA230" s="39"/>
      <c r="BB230" s="39"/>
      <c r="BC230" s="39"/>
      <c r="BD230" s="35"/>
      <c r="BE230" s="39"/>
      <c r="BF230" s="36"/>
      <c r="BG230" s="57"/>
      <c r="BH230" s="58"/>
      <c r="BI230" s="58"/>
      <c r="BJ230" s="57"/>
      <c r="BK230" s="58"/>
      <c r="BL230" s="58"/>
      <c r="BM230" s="57"/>
      <c r="BN230" s="58"/>
      <c r="BO230" s="58"/>
      <c r="BP230" s="57"/>
      <c r="BQ230" s="64"/>
      <c r="BR230" s="64"/>
      <c r="BS230" s="57"/>
      <c r="BT230" s="38"/>
      <c r="BU230" s="62"/>
      <c r="BV230" s="62"/>
      <c r="BW230" s="62"/>
      <c r="BX230" s="62"/>
      <c r="BY230" s="62"/>
      <c r="BZ230" s="62"/>
      <c r="CA230" s="62"/>
      <c r="CB230" s="62"/>
      <c r="CC230" s="62"/>
      <c r="CD230" s="62"/>
    </row>
    <row r="231" spans="1:82" x14ac:dyDescent="0.2">
      <c r="A231" s="38"/>
      <c r="B231" s="38"/>
      <c r="C231" s="38"/>
      <c r="D231" s="38"/>
      <c r="E231" s="38"/>
      <c r="F231" s="57"/>
      <c r="G231" s="39"/>
      <c r="H231" s="38"/>
      <c r="I231" s="38"/>
      <c r="J231" s="38"/>
      <c r="K231" s="41"/>
      <c r="L231" s="38"/>
      <c r="M231" s="41"/>
      <c r="N231" s="63"/>
      <c r="O231" s="120"/>
      <c r="P231" s="38"/>
      <c r="Q231" s="41"/>
      <c r="R231" s="38"/>
      <c r="S231" s="38"/>
      <c r="T231" s="38"/>
      <c r="U231" s="57"/>
      <c r="V231" s="64"/>
      <c r="W231" s="38"/>
      <c r="X231" s="38"/>
      <c r="Y231" s="38"/>
      <c r="Z231" s="38"/>
      <c r="AA231" s="38"/>
      <c r="AB231" s="57"/>
      <c r="AC231" s="38"/>
      <c r="AD231" s="39"/>
      <c r="AE231" s="35"/>
      <c r="AF231" s="35"/>
      <c r="AG231" s="35"/>
      <c r="AH231" s="35"/>
      <c r="AI231" s="35"/>
      <c r="AJ231" s="38"/>
      <c r="AK231" s="58"/>
      <c r="AL231" s="57"/>
      <c r="AM231" s="39"/>
      <c r="AN231" s="44"/>
      <c r="AO231" s="38"/>
      <c r="AP231" s="38"/>
      <c r="AQ231" s="40"/>
      <c r="AR231" s="35"/>
      <c r="AS231" s="39"/>
      <c r="AT231" s="36"/>
      <c r="AU231" s="58"/>
      <c r="AV231" s="36"/>
      <c r="AW231" s="58"/>
      <c r="AX231" s="36"/>
      <c r="AY231" s="58"/>
      <c r="AZ231" s="36"/>
      <c r="BA231" s="58"/>
      <c r="BB231" s="58"/>
      <c r="BC231" s="58"/>
      <c r="BD231" s="36"/>
      <c r="BE231" s="58"/>
      <c r="BF231" s="36"/>
      <c r="BG231" s="57"/>
      <c r="BH231" s="58"/>
      <c r="BI231" s="58"/>
      <c r="BJ231" s="57"/>
      <c r="BK231" s="58"/>
      <c r="BL231" s="58"/>
      <c r="BM231" s="57"/>
      <c r="BN231" s="58"/>
      <c r="BO231" s="58"/>
      <c r="BP231" s="57"/>
      <c r="BQ231" s="64"/>
      <c r="BR231" s="64"/>
      <c r="BS231" s="57"/>
      <c r="BT231" s="38"/>
      <c r="BU231" s="62"/>
      <c r="BV231" s="62"/>
      <c r="BW231" s="62"/>
      <c r="BX231" s="62"/>
      <c r="BY231" s="62"/>
      <c r="BZ231" s="62"/>
      <c r="CA231" s="62"/>
      <c r="CB231" s="62"/>
      <c r="CC231" s="62"/>
      <c r="CD231" s="62"/>
    </row>
    <row r="232" spans="1:82" s="56" customFormat="1" x14ac:dyDescent="0.2">
      <c r="A232" s="38"/>
      <c r="B232" s="38"/>
      <c r="C232" s="38"/>
      <c r="D232" s="38"/>
      <c r="E232" s="38"/>
      <c r="F232" s="57"/>
      <c r="G232" s="39"/>
      <c r="H232" s="38"/>
      <c r="I232" s="38"/>
      <c r="J232" s="38"/>
      <c r="K232" s="41"/>
      <c r="L232" s="38"/>
      <c r="M232" s="41"/>
      <c r="N232" s="63"/>
      <c r="O232" s="120"/>
      <c r="P232" s="38"/>
      <c r="Q232" s="41"/>
      <c r="R232" s="38"/>
      <c r="S232" s="38"/>
      <c r="T232" s="38"/>
      <c r="U232" s="57"/>
      <c r="V232" s="64"/>
      <c r="W232" s="38"/>
      <c r="X232" s="38"/>
      <c r="Y232" s="38"/>
      <c r="Z232" s="38"/>
      <c r="AA232" s="38"/>
      <c r="AB232" s="38"/>
      <c r="AC232" s="38"/>
      <c r="AD232" s="39"/>
      <c r="AE232" s="35"/>
      <c r="AF232" s="35"/>
      <c r="AG232" s="35"/>
      <c r="AH232" s="35"/>
      <c r="AI232" s="35"/>
      <c r="AJ232" s="38"/>
      <c r="AK232" s="58"/>
      <c r="AL232" s="57"/>
      <c r="AM232" s="39"/>
      <c r="AN232" s="39"/>
      <c r="AO232" s="38"/>
      <c r="AP232" s="38"/>
      <c r="AQ232" s="40"/>
      <c r="AR232" s="77"/>
      <c r="AS232" s="44"/>
      <c r="AT232" s="35"/>
      <c r="AU232" s="58"/>
      <c r="AV232" s="38"/>
      <c r="AW232" s="58"/>
      <c r="AX232" s="38"/>
      <c r="AY232" s="58"/>
      <c r="AZ232" s="38"/>
      <c r="BA232" s="58"/>
      <c r="BB232" s="58"/>
      <c r="BC232" s="58"/>
      <c r="BD232" s="38"/>
      <c r="BE232" s="58"/>
      <c r="BF232" s="142"/>
      <c r="BG232" s="38"/>
      <c r="BH232" s="44"/>
      <c r="BI232" s="44"/>
      <c r="BJ232" s="103"/>
      <c r="BK232" s="39"/>
      <c r="BL232" s="39"/>
      <c r="BM232" s="38"/>
      <c r="BN232" s="58"/>
      <c r="BO232" s="58"/>
      <c r="BP232" s="57"/>
      <c r="BQ232" s="64"/>
      <c r="BR232" s="64"/>
      <c r="BS232" s="41"/>
      <c r="BT232" s="61"/>
      <c r="BU232" s="102"/>
      <c r="BV232" s="102"/>
      <c r="BW232" s="102"/>
      <c r="BX232" s="102"/>
      <c r="BY232" s="102"/>
      <c r="BZ232" s="102"/>
      <c r="CA232" s="102"/>
      <c r="CB232" s="102"/>
      <c r="CC232" s="102"/>
      <c r="CD232" s="102"/>
    </row>
    <row r="233" spans="1:82" x14ac:dyDescent="0.2">
      <c r="A233" s="38"/>
      <c r="B233" s="38"/>
      <c r="C233" s="38"/>
      <c r="D233" s="38"/>
      <c r="E233" s="38"/>
      <c r="F233" s="57"/>
      <c r="G233" s="39"/>
      <c r="H233" s="38"/>
      <c r="I233" s="38"/>
      <c r="J233" s="38"/>
      <c r="K233" s="38"/>
      <c r="L233" s="38"/>
      <c r="M233" s="38"/>
      <c r="N233" s="267"/>
      <c r="O233" s="120"/>
      <c r="P233" s="38"/>
      <c r="Q233" s="38"/>
      <c r="R233" s="38"/>
      <c r="S233" s="38"/>
      <c r="T233" s="38"/>
      <c r="U233" s="57"/>
      <c r="V233" s="96"/>
      <c r="W233" s="38"/>
      <c r="X233" s="38"/>
      <c r="Y233" s="38"/>
      <c r="Z233" s="38"/>
      <c r="AA233" s="38"/>
      <c r="AB233" s="57"/>
      <c r="AC233" s="38"/>
      <c r="AD233" s="39"/>
      <c r="AE233" s="35"/>
      <c r="AF233" s="35"/>
      <c r="AG233" s="35"/>
      <c r="AH233" s="35"/>
      <c r="AI233" s="35"/>
      <c r="AJ233" s="38"/>
      <c r="AK233" s="58"/>
      <c r="AL233" s="57"/>
      <c r="AM233" s="39"/>
      <c r="AN233" s="39"/>
      <c r="AO233" s="38"/>
      <c r="AP233" s="38"/>
      <c r="AQ233" s="40"/>
      <c r="AR233" s="35"/>
      <c r="AS233" s="39"/>
      <c r="AT233" s="36"/>
      <c r="AU233" s="58"/>
      <c r="AV233" s="36"/>
      <c r="AW233" s="58"/>
      <c r="AX233" s="36"/>
      <c r="AY233" s="58"/>
      <c r="AZ233" s="36"/>
      <c r="BA233" s="58"/>
      <c r="BB233" s="58"/>
      <c r="BC233" s="58"/>
      <c r="BD233" s="36"/>
      <c r="BE233" s="58"/>
      <c r="BF233" s="36"/>
      <c r="BG233" s="57"/>
      <c r="BH233" s="58"/>
      <c r="BI233" s="58"/>
      <c r="BJ233" s="57"/>
      <c r="BK233" s="58"/>
      <c r="BL233" s="58"/>
      <c r="BM233" s="57"/>
      <c r="BN233" s="58"/>
      <c r="BO233" s="58"/>
      <c r="BP233" s="57"/>
      <c r="BQ233" s="58"/>
      <c r="BR233" s="64"/>
      <c r="BS233" s="57"/>
      <c r="BT233" s="58"/>
      <c r="BU233" s="62"/>
      <c r="BV233" s="62"/>
      <c r="BW233" s="62"/>
      <c r="BX233" s="62"/>
      <c r="BY233" s="62"/>
      <c r="BZ233" s="62"/>
      <c r="CA233" s="62"/>
      <c r="CB233" s="62"/>
      <c r="CC233" s="62"/>
      <c r="CD233" s="62"/>
    </row>
    <row r="234" spans="1:82" s="82" customFormat="1" x14ac:dyDescent="0.2">
      <c r="A234" s="38"/>
      <c r="B234" s="38"/>
      <c r="C234" s="38"/>
      <c r="D234" s="38"/>
      <c r="E234" s="38"/>
      <c r="F234" s="57"/>
      <c r="G234" s="39"/>
      <c r="H234" s="38"/>
      <c r="I234" s="38"/>
      <c r="J234" s="38"/>
      <c r="K234" s="38"/>
      <c r="L234" s="38"/>
      <c r="M234" s="38"/>
      <c r="N234" s="267"/>
      <c r="O234" s="120"/>
      <c r="P234" s="38"/>
      <c r="Q234" s="38"/>
      <c r="R234" s="38"/>
      <c r="S234" s="38"/>
      <c r="T234" s="38"/>
      <c r="U234" s="57"/>
      <c r="V234" s="96"/>
      <c r="W234" s="38"/>
      <c r="X234" s="38"/>
      <c r="Y234" s="38"/>
      <c r="Z234" s="38"/>
      <c r="AA234" s="111"/>
      <c r="AB234" s="57"/>
      <c r="AC234" s="38"/>
      <c r="AD234" s="39"/>
      <c r="AE234" s="35"/>
      <c r="AF234" s="35"/>
      <c r="AG234" s="35"/>
      <c r="AH234" s="35"/>
      <c r="AI234" s="35"/>
      <c r="AJ234" s="38"/>
      <c r="AK234" s="58"/>
      <c r="AL234" s="57"/>
      <c r="AM234" s="39"/>
      <c r="AN234" s="39"/>
      <c r="AO234" s="38"/>
      <c r="AP234" s="38"/>
      <c r="AQ234" s="40"/>
      <c r="AR234" s="35"/>
      <c r="AS234" s="39"/>
      <c r="AT234" s="36"/>
      <c r="AU234" s="58"/>
      <c r="AV234" s="36"/>
      <c r="AW234" s="58"/>
      <c r="AX234" s="36"/>
      <c r="AY234" s="58"/>
      <c r="AZ234" s="36"/>
      <c r="BA234" s="58"/>
      <c r="BB234" s="58"/>
      <c r="BC234" s="58"/>
      <c r="BD234" s="36"/>
      <c r="BE234" s="58"/>
      <c r="BF234" s="36"/>
      <c r="BG234" s="57"/>
      <c r="BH234" s="58"/>
      <c r="BI234" s="58"/>
      <c r="BJ234" s="57"/>
      <c r="BK234" s="58"/>
      <c r="BL234" s="58"/>
      <c r="BM234" s="57"/>
      <c r="BN234" s="58"/>
      <c r="BO234" s="58"/>
      <c r="BP234" s="57"/>
      <c r="BQ234" s="58"/>
      <c r="BR234" s="64"/>
      <c r="BS234" s="57"/>
      <c r="BT234" s="58"/>
      <c r="BU234" s="62"/>
      <c r="BV234" s="62"/>
      <c r="BW234" s="62"/>
      <c r="BX234" s="62"/>
      <c r="BY234" s="62"/>
      <c r="BZ234" s="62"/>
      <c r="CA234" s="62"/>
      <c r="CB234" s="62"/>
      <c r="CC234" s="62"/>
      <c r="CD234" s="62"/>
    </row>
    <row r="235" spans="1:82" x14ac:dyDescent="0.2">
      <c r="A235" s="40"/>
      <c r="B235" s="40"/>
      <c r="C235" s="40"/>
      <c r="D235" s="40"/>
      <c r="E235" s="40"/>
      <c r="F235" s="57"/>
      <c r="G235" s="43"/>
      <c r="H235" s="40"/>
      <c r="I235" s="40"/>
      <c r="J235" s="40"/>
      <c r="K235" s="40"/>
      <c r="L235" s="40"/>
      <c r="M235" s="40"/>
      <c r="N235" s="267"/>
      <c r="O235" s="120"/>
      <c r="P235" s="40"/>
      <c r="Q235" s="40"/>
      <c r="R235" s="40"/>
      <c r="S235" s="40"/>
      <c r="T235" s="40"/>
      <c r="U235" s="57"/>
      <c r="V235" s="64"/>
      <c r="W235" s="40"/>
      <c r="X235" s="40"/>
      <c r="Y235" s="40"/>
      <c r="Z235" s="40"/>
      <c r="AA235" s="42"/>
      <c r="AB235" s="40"/>
      <c r="AC235" s="40"/>
      <c r="AD235" s="43"/>
      <c r="AE235" s="35"/>
      <c r="AF235" s="35"/>
      <c r="AG235" s="35"/>
      <c r="AH235" s="35"/>
      <c r="AI235" s="35"/>
      <c r="AJ235" s="41"/>
      <c r="AK235" s="43"/>
      <c r="AL235" s="40"/>
      <c r="AM235" s="43"/>
      <c r="AN235" s="43"/>
      <c r="AO235" s="40"/>
      <c r="AP235" s="40"/>
      <c r="AQ235" s="40"/>
      <c r="AR235" s="35"/>
      <c r="AS235" s="39"/>
      <c r="AT235" s="36"/>
      <c r="AU235" s="58"/>
      <c r="AV235" s="36"/>
      <c r="AW235" s="58"/>
      <c r="AX235" s="36"/>
      <c r="AY235" s="58"/>
      <c r="AZ235" s="36"/>
      <c r="BA235" s="58"/>
      <c r="BB235" s="58"/>
      <c r="BC235" s="58"/>
      <c r="BD235" s="36"/>
      <c r="BE235" s="58"/>
      <c r="BF235" s="36"/>
      <c r="BG235" s="57"/>
      <c r="BH235" s="58"/>
      <c r="BI235" s="39"/>
      <c r="BJ235" s="57"/>
      <c r="BK235" s="58"/>
      <c r="BL235" s="39"/>
      <c r="BM235" s="57"/>
      <c r="BN235" s="58"/>
      <c r="BO235" s="39"/>
      <c r="BP235" s="57"/>
      <c r="BQ235" s="64"/>
      <c r="BR235" s="58"/>
      <c r="BS235" s="57"/>
      <c r="BT235" s="38"/>
      <c r="BU235" s="62"/>
      <c r="BV235" s="62"/>
      <c r="BW235" s="62"/>
      <c r="BX235" s="62"/>
      <c r="BY235" s="62"/>
      <c r="BZ235" s="62"/>
      <c r="CA235" s="62"/>
      <c r="CB235" s="62"/>
      <c r="CC235" s="62"/>
      <c r="CD235" s="62"/>
    </row>
    <row r="236" spans="1:82" x14ac:dyDescent="0.2">
      <c r="A236" s="40"/>
      <c r="B236" s="40"/>
      <c r="C236" s="40"/>
      <c r="D236" s="40"/>
      <c r="E236" s="40"/>
      <c r="F236" s="57"/>
      <c r="G236" s="43"/>
      <c r="H236" s="40"/>
      <c r="I236" s="40"/>
      <c r="J236" s="40"/>
      <c r="K236" s="40"/>
      <c r="L236" s="40"/>
      <c r="M236" s="40"/>
      <c r="N236" s="267"/>
      <c r="O236" s="120"/>
      <c r="P236" s="40"/>
      <c r="Q236" s="40"/>
      <c r="R236" s="40"/>
      <c r="S236" s="40"/>
      <c r="T236" s="40"/>
      <c r="U236" s="57"/>
      <c r="V236" s="64"/>
      <c r="W236" s="40"/>
      <c r="X236" s="40"/>
      <c r="Y236" s="40"/>
      <c r="Z236" s="40"/>
      <c r="AA236" s="42"/>
      <c r="AB236" s="40"/>
      <c r="AC236" s="40"/>
      <c r="AD236" s="43"/>
      <c r="AE236" s="35"/>
      <c r="AF236" s="35"/>
      <c r="AG236" s="35"/>
      <c r="AH236" s="35"/>
      <c r="AI236" s="35"/>
      <c r="AJ236" s="41"/>
      <c r="AK236" s="43"/>
      <c r="AL236" s="40"/>
      <c r="AM236" s="43"/>
      <c r="AN236" s="43"/>
      <c r="AO236" s="40"/>
      <c r="AP236" s="40"/>
      <c r="AQ236" s="40"/>
      <c r="AR236" s="35"/>
      <c r="AS236" s="39"/>
      <c r="AT236" s="36"/>
      <c r="AU236" s="58"/>
      <c r="AV236" s="36"/>
      <c r="AW236" s="58"/>
      <c r="AX236" s="36"/>
      <c r="AY236" s="58"/>
      <c r="AZ236" s="36"/>
      <c r="BA236" s="58"/>
      <c r="BB236" s="58"/>
      <c r="BC236" s="58"/>
      <c r="BD236" s="36"/>
      <c r="BE236" s="58"/>
      <c r="BF236" s="36"/>
      <c r="BG236" s="57"/>
      <c r="BH236" s="58"/>
      <c r="BI236" s="39"/>
      <c r="BJ236" s="57"/>
      <c r="BK236" s="58"/>
      <c r="BL236" s="39"/>
      <c r="BM236" s="57"/>
      <c r="BN236" s="58"/>
      <c r="BO236" s="39"/>
      <c r="BP236" s="57"/>
      <c r="BQ236" s="64"/>
      <c r="BR236" s="58"/>
      <c r="BS236" s="57"/>
      <c r="BT236" s="38"/>
      <c r="BU236" s="62"/>
      <c r="BV236" s="62"/>
      <c r="BW236" s="62"/>
      <c r="BX236" s="62"/>
      <c r="BY236" s="62"/>
      <c r="BZ236" s="62"/>
      <c r="CA236" s="62"/>
      <c r="CB236" s="62"/>
      <c r="CC236" s="62"/>
      <c r="CD236" s="62"/>
    </row>
    <row r="237" spans="1:82" x14ac:dyDescent="0.2">
      <c r="A237" s="38"/>
      <c r="B237" s="38"/>
      <c r="C237" s="38"/>
      <c r="D237" s="38"/>
      <c r="E237" s="38"/>
      <c r="F237" s="57"/>
      <c r="G237" s="39"/>
      <c r="H237" s="38"/>
      <c r="I237" s="38"/>
      <c r="J237" s="38"/>
      <c r="K237" s="38"/>
      <c r="L237" s="38"/>
      <c r="M237" s="38"/>
      <c r="N237" s="267"/>
      <c r="O237" s="120"/>
      <c r="P237" s="38"/>
      <c r="Q237" s="38"/>
      <c r="R237" s="38"/>
      <c r="S237" s="38"/>
      <c r="T237" s="38"/>
      <c r="U237" s="57"/>
      <c r="V237" s="64"/>
      <c r="W237" s="38"/>
      <c r="X237" s="38"/>
      <c r="Y237" s="38"/>
      <c r="Z237" s="38"/>
      <c r="AA237" s="80"/>
      <c r="AB237" s="38"/>
      <c r="AC237" s="38"/>
      <c r="AD237" s="39"/>
      <c r="AE237" s="35"/>
      <c r="AF237" s="35"/>
      <c r="AG237" s="35"/>
      <c r="AH237" s="35"/>
      <c r="AI237" s="35"/>
      <c r="AJ237" s="38"/>
      <c r="AK237" s="58"/>
      <c r="AL237" s="40"/>
      <c r="AM237" s="39"/>
      <c r="AN237" s="44"/>
      <c r="AO237" s="38"/>
      <c r="AP237" s="38"/>
      <c r="AQ237" s="40"/>
      <c r="AR237" s="35"/>
      <c r="AS237" s="58"/>
      <c r="AT237" s="35"/>
      <c r="AU237" s="58"/>
      <c r="AV237" s="36"/>
      <c r="AW237" s="58"/>
      <c r="AX237" s="36"/>
      <c r="AY237" s="58"/>
      <c r="AZ237" s="36"/>
      <c r="BA237" s="58"/>
      <c r="BB237" s="58"/>
      <c r="BC237" s="58"/>
      <c r="BD237" s="36"/>
      <c r="BE237" s="58"/>
      <c r="BF237" s="36"/>
      <c r="BG237" s="57"/>
      <c r="BH237" s="39"/>
      <c r="BI237" s="39"/>
      <c r="BJ237" s="57"/>
      <c r="BK237" s="58"/>
      <c r="BL237" s="39"/>
      <c r="BM237" s="57"/>
      <c r="BN237" s="58"/>
      <c r="BO237" s="39"/>
      <c r="BP237" s="57"/>
      <c r="BQ237" s="58"/>
      <c r="BR237" s="64"/>
      <c r="BS237" s="57"/>
      <c r="BT237" s="38"/>
      <c r="BU237" s="62"/>
      <c r="BV237" s="62"/>
      <c r="BW237" s="62"/>
      <c r="BX237" s="62"/>
      <c r="BY237" s="62"/>
      <c r="BZ237" s="62"/>
      <c r="CA237" s="62"/>
      <c r="CB237" s="62"/>
      <c r="CC237" s="62"/>
      <c r="CD237" s="62"/>
    </row>
    <row r="238" spans="1:82" s="67" customFormat="1" x14ac:dyDescent="0.2">
      <c r="A238" s="103"/>
      <c r="B238" s="103"/>
      <c r="C238" s="103"/>
      <c r="D238" s="103"/>
      <c r="E238" s="103"/>
      <c r="F238" s="57"/>
      <c r="G238" s="99"/>
      <c r="H238" s="103"/>
      <c r="I238" s="103"/>
      <c r="J238" s="103"/>
      <c r="K238" s="103"/>
      <c r="L238" s="103"/>
      <c r="M238" s="103"/>
      <c r="N238" s="267"/>
      <c r="O238" s="120"/>
      <c r="P238" s="103"/>
      <c r="Q238" s="103"/>
      <c r="R238" s="103"/>
      <c r="S238" s="103"/>
      <c r="T238" s="103"/>
      <c r="U238" s="103"/>
      <c r="V238" s="104"/>
      <c r="W238" s="103"/>
      <c r="X238" s="103"/>
      <c r="Y238" s="103"/>
      <c r="Z238" s="103"/>
      <c r="AA238" s="118"/>
      <c r="AB238" s="103"/>
      <c r="AC238" s="103"/>
      <c r="AD238" s="99"/>
      <c r="AE238" s="37"/>
      <c r="AF238" s="37"/>
      <c r="AG238" s="37"/>
      <c r="AH238" s="37"/>
      <c r="AI238" s="37"/>
      <c r="AJ238" s="103"/>
      <c r="AK238" s="105"/>
      <c r="AL238" s="100"/>
      <c r="AM238" s="99"/>
      <c r="AN238" s="99"/>
      <c r="AO238" s="103"/>
      <c r="AP238" s="103"/>
      <c r="AQ238" s="40"/>
      <c r="AR238" s="37"/>
      <c r="AS238" s="99"/>
      <c r="AT238" s="69"/>
      <c r="AU238" s="105"/>
      <c r="AV238" s="69"/>
      <c r="AW238" s="105"/>
      <c r="AX238" s="69"/>
      <c r="AY238" s="105"/>
      <c r="AZ238" s="69"/>
      <c r="BA238" s="105"/>
      <c r="BB238" s="105"/>
      <c r="BC238" s="105"/>
      <c r="BD238" s="69"/>
      <c r="BE238" s="105"/>
      <c r="BF238" s="69"/>
      <c r="BG238" s="103"/>
      <c r="BH238" s="58"/>
      <c r="BI238" s="105"/>
      <c r="BJ238" s="103"/>
      <c r="BK238" s="58"/>
      <c r="BL238" s="105"/>
      <c r="BM238" s="103"/>
      <c r="BN238" s="58"/>
      <c r="BO238" s="105"/>
      <c r="BP238" s="100"/>
      <c r="BQ238" s="105"/>
      <c r="BR238" s="58"/>
      <c r="BS238" s="100"/>
      <c r="BT238" s="105"/>
      <c r="BU238" s="100"/>
      <c r="BV238" s="100"/>
      <c r="BW238" s="105"/>
      <c r="BX238" s="100"/>
      <c r="BY238" s="100"/>
      <c r="BZ238" s="106"/>
      <c r="CA238" s="100"/>
      <c r="CB238" s="107"/>
      <c r="CC238" s="107"/>
      <c r="CD238" s="107"/>
    </row>
    <row r="239" spans="1:82" s="76" customFormat="1" x14ac:dyDescent="0.2">
      <c r="A239" s="103"/>
      <c r="B239" s="103"/>
      <c r="C239" s="103"/>
      <c r="D239" s="103"/>
      <c r="E239" s="103"/>
      <c r="F239" s="103"/>
      <c r="G239" s="99"/>
      <c r="H239" s="103"/>
      <c r="I239" s="103"/>
      <c r="J239" s="103"/>
      <c r="K239" s="103"/>
      <c r="L239" s="107"/>
      <c r="M239" s="103"/>
      <c r="N239" s="267"/>
      <c r="O239" s="120"/>
      <c r="P239" s="103"/>
      <c r="Q239" s="103"/>
      <c r="R239" s="103"/>
      <c r="S239" s="103"/>
      <c r="T239" s="103"/>
      <c r="U239" s="103"/>
      <c r="V239" s="104"/>
      <c r="W239" s="103"/>
      <c r="X239" s="103"/>
      <c r="Y239" s="103"/>
      <c r="Z239" s="103"/>
      <c r="AA239" s="103"/>
      <c r="AB239" s="103"/>
      <c r="AC239" s="103"/>
      <c r="AD239" s="99"/>
      <c r="AE239" s="37"/>
      <c r="AF239" s="37"/>
      <c r="AG239" s="37"/>
      <c r="AH239" s="37"/>
      <c r="AI239" s="37"/>
      <c r="AJ239" s="103"/>
      <c r="AK239" s="105"/>
      <c r="AL239" s="100"/>
      <c r="AM239" s="99"/>
      <c r="AN239" s="58"/>
      <c r="AO239" s="103"/>
      <c r="AP239" s="103"/>
      <c r="AQ239" s="40"/>
      <c r="AR239" s="37"/>
      <c r="AS239" s="99"/>
      <c r="AT239" s="69"/>
      <c r="AU239" s="58"/>
      <c r="AV239" s="69"/>
      <c r="AW239" s="105"/>
      <c r="AX239" s="69"/>
      <c r="AY239" s="105"/>
      <c r="AZ239" s="69"/>
      <c r="BA239" s="105"/>
      <c r="BB239" s="105"/>
      <c r="BC239" s="105"/>
      <c r="BD239" s="69"/>
      <c r="BE239" s="105"/>
      <c r="BF239" s="69"/>
      <c r="BG239" s="100"/>
      <c r="BH239" s="58"/>
      <c r="BI239" s="105"/>
      <c r="BJ239" s="100"/>
      <c r="BK239" s="58"/>
      <c r="BL239" s="105"/>
      <c r="BM239" s="100"/>
      <c r="BN239" s="58"/>
      <c r="BO239" s="105"/>
      <c r="BP239" s="100"/>
      <c r="BQ239" s="105"/>
      <c r="BR239" s="64"/>
      <c r="BS239" s="100"/>
      <c r="BT239" s="105"/>
      <c r="BU239" s="143"/>
      <c r="BV239" s="143"/>
      <c r="BW239" s="144"/>
      <c r="BX239" s="143"/>
      <c r="BY239" s="143"/>
      <c r="BZ239" s="145"/>
      <c r="CA239" s="143"/>
      <c r="CB239" s="107"/>
      <c r="CC239" s="107"/>
      <c r="CD239" s="102"/>
    </row>
    <row r="240" spans="1:82" s="56" customFormat="1" x14ac:dyDescent="0.2">
      <c r="A240" s="38"/>
      <c r="B240" s="38"/>
      <c r="C240" s="38"/>
      <c r="D240" s="38"/>
      <c r="E240" s="38"/>
      <c r="F240" s="57"/>
      <c r="G240" s="39"/>
      <c r="H240" s="38"/>
      <c r="I240" s="38"/>
      <c r="J240" s="38"/>
      <c r="K240" s="38"/>
      <c r="L240" s="38"/>
      <c r="M240" s="38"/>
      <c r="N240" s="267"/>
      <c r="O240" s="120"/>
      <c r="P240" s="38"/>
      <c r="Q240" s="38"/>
      <c r="R240" s="38"/>
      <c r="S240" s="57"/>
      <c r="T240" s="57"/>
      <c r="U240" s="57"/>
      <c r="V240" s="58"/>
      <c r="W240" s="57"/>
      <c r="X240" s="57"/>
      <c r="Y240" s="57"/>
      <c r="Z240" s="57"/>
      <c r="AA240" s="57"/>
      <c r="AB240" s="38"/>
      <c r="AC240" s="57"/>
      <c r="AD240" s="58"/>
      <c r="AE240" s="36"/>
      <c r="AF240" s="35"/>
      <c r="AG240" s="35"/>
      <c r="AH240" s="35"/>
      <c r="AI240" s="35"/>
      <c r="AJ240" s="57"/>
      <c r="AK240" s="58"/>
      <c r="AL240" s="57"/>
      <c r="AM240" s="58"/>
      <c r="AN240" s="58"/>
      <c r="AO240" s="38"/>
      <c r="AP240" s="57"/>
      <c r="AQ240" s="40"/>
      <c r="AR240" s="138"/>
      <c r="AS240" s="44"/>
      <c r="AT240" s="38"/>
      <c r="AU240" s="58"/>
      <c r="AV240" s="38"/>
      <c r="AW240" s="58"/>
      <c r="AX240" s="38"/>
      <c r="AY240" s="58"/>
      <c r="AZ240" s="38"/>
      <c r="BA240" s="58"/>
      <c r="BB240" s="58"/>
      <c r="BC240" s="58"/>
      <c r="BD240" s="38"/>
      <c r="BE240" s="58"/>
      <c r="BF240" s="142"/>
      <c r="BG240" s="38"/>
      <c r="BH240" s="44"/>
      <c r="BI240" s="44"/>
      <c r="BJ240" s="38"/>
      <c r="BK240" s="39"/>
      <c r="BL240" s="39"/>
      <c r="BM240" s="38"/>
      <c r="BN240" s="58"/>
      <c r="BO240" s="58"/>
      <c r="BP240" s="57"/>
      <c r="BQ240" s="64"/>
      <c r="BR240" s="64"/>
      <c r="BS240" s="41"/>
      <c r="BT240" s="61"/>
      <c r="BU240" s="102"/>
      <c r="BV240" s="102"/>
      <c r="BW240" s="102"/>
      <c r="BX240" s="102"/>
      <c r="BY240" s="102"/>
      <c r="BZ240" s="102"/>
      <c r="CA240" s="102"/>
      <c r="CB240" s="102"/>
      <c r="CC240" s="102"/>
      <c r="CD240" s="102"/>
    </row>
    <row r="241" spans="1:82" x14ac:dyDescent="0.2">
      <c r="A241" s="38"/>
      <c r="B241" s="38"/>
      <c r="C241" s="38"/>
      <c r="D241" s="38"/>
      <c r="E241" s="38"/>
      <c r="F241" s="57"/>
      <c r="G241" s="39"/>
      <c r="H241" s="38"/>
      <c r="I241" s="38"/>
      <c r="J241" s="38"/>
      <c r="K241" s="38"/>
      <c r="L241" s="38"/>
      <c r="M241" s="38"/>
      <c r="N241" s="267"/>
      <c r="O241" s="120"/>
      <c r="P241" s="38"/>
      <c r="Q241" s="38"/>
      <c r="R241" s="38"/>
      <c r="S241" s="57"/>
      <c r="T241" s="57"/>
      <c r="U241" s="57"/>
      <c r="V241" s="58"/>
      <c r="W241" s="57"/>
      <c r="X241" s="57"/>
      <c r="Y241" s="57"/>
      <c r="Z241" s="57"/>
      <c r="AA241" s="57"/>
      <c r="AB241" s="38"/>
      <c r="AC241" s="57"/>
      <c r="AD241" s="58"/>
      <c r="AE241" s="36"/>
      <c r="AF241" s="35"/>
      <c r="AG241" s="35"/>
      <c r="AH241" s="35"/>
      <c r="AI241" s="35"/>
      <c r="AJ241" s="57"/>
      <c r="AK241" s="58"/>
      <c r="AL241" s="57"/>
      <c r="AM241" s="58"/>
      <c r="AN241" s="58"/>
      <c r="AO241" s="38"/>
      <c r="AP241" s="57"/>
      <c r="AQ241" s="40"/>
      <c r="AR241" s="35"/>
      <c r="AS241" s="39"/>
      <c r="AT241" s="36"/>
      <c r="AU241" s="58"/>
      <c r="AV241" s="36"/>
      <c r="AW241" s="58"/>
      <c r="AX241" s="36"/>
      <c r="AY241" s="58"/>
      <c r="AZ241" s="36"/>
      <c r="BA241" s="58"/>
      <c r="BB241" s="58"/>
      <c r="BC241" s="58"/>
      <c r="BD241" s="36"/>
      <c r="BE241" s="58"/>
      <c r="BF241" s="36"/>
      <c r="BG241" s="57"/>
      <c r="BH241" s="58"/>
      <c r="BI241" s="39"/>
      <c r="BJ241" s="57"/>
      <c r="BK241" s="58"/>
      <c r="BL241" s="39"/>
      <c r="BM241" s="57"/>
      <c r="BN241" s="58"/>
      <c r="BO241" s="39"/>
      <c r="BP241" s="57"/>
      <c r="BQ241" s="64"/>
      <c r="BR241" s="39"/>
      <c r="BS241" s="57"/>
      <c r="BT241" s="38"/>
      <c r="BU241" s="62"/>
      <c r="BV241" s="62"/>
      <c r="BW241" s="62"/>
      <c r="BX241" s="62"/>
      <c r="BY241" s="62"/>
      <c r="BZ241" s="62"/>
      <c r="CA241" s="62"/>
      <c r="CB241" s="62"/>
      <c r="CC241" s="62"/>
      <c r="CD241" s="62"/>
    </row>
    <row r="242" spans="1:82" x14ac:dyDescent="0.2">
      <c r="A242" s="38"/>
      <c r="B242" s="38"/>
      <c r="C242" s="38"/>
      <c r="D242" s="38"/>
      <c r="E242" s="38"/>
      <c r="F242" s="57"/>
      <c r="G242" s="39"/>
      <c r="H242" s="38"/>
      <c r="I242" s="38"/>
      <c r="J242" s="38"/>
      <c r="K242" s="38"/>
      <c r="L242" s="38"/>
      <c r="M242" s="38"/>
      <c r="N242" s="267"/>
      <c r="O242" s="120"/>
      <c r="P242" s="38"/>
      <c r="Q242" s="38"/>
      <c r="R242" s="38"/>
      <c r="S242" s="57"/>
      <c r="T242" s="57"/>
      <c r="U242" s="57"/>
      <c r="V242" s="58"/>
      <c r="W242" s="57"/>
      <c r="X242" s="57"/>
      <c r="Y242" s="57"/>
      <c r="Z242" s="57"/>
      <c r="AA242" s="57"/>
      <c r="AB242" s="57"/>
      <c r="AC242" s="57"/>
      <c r="AD242" s="57"/>
      <c r="AE242" s="36"/>
      <c r="AF242" s="35"/>
      <c r="AG242" s="35"/>
      <c r="AH242" s="35"/>
      <c r="AI242" s="35"/>
      <c r="AJ242" s="57"/>
      <c r="AK242" s="58"/>
      <c r="AL242" s="57"/>
      <c r="AM242" s="58"/>
      <c r="AN242" s="58"/>
      <c r="AO242" s="38"/>
      <c r="AP242" s="57"/>
      <c r="AQ242" s="40"/>
      <c r="AR242" s="35"/>
      <c r="AS242" s="39"/>
      <c r="AT242" s="36"/>
      <c r="AU242" s="58"/>
      <c r="AV242" s="36"/>
      <c r="AW242" s="58"/>
      <c r="AX242" s="36"/>
      <c r="AY242" s="58"/>
      <c r="AZ242" s="36"/>
      <c r="BA242" s="58"/>
      <c r="BB242" s="58"/>
      <c r="BC242" s="58"/>
      <c r="BD242" s="36"/>
      <c r="BE242" s="58"/>
      <c r="BF242" s="36"/>
      <c r="BG242" s="57"/>
      <c r="BH242" s="58"/>
      <c r="BI242" s="39"/>
      <c r="BJ242" s="57"/>
      <c r="BK242" s="58"/>
      <c r="BL242" s="39"/>
      <c r="BM242" s="57"/>
      <c r="BN242" s="58"/>
      <c r="BO242" s="39"/>
      <c r="BP242" s="57"/>
      <c r="BQ242" s="64"/>
      <c r="BR242" s="39"/>
      <c r="BS242" s="57"/>
      <c r="BT242" s="38"/>
      <c r="BU242" s="62"/>
      <c r="BV242" s="62"/>
      <c r="BW242" s="62"/>
      <c r="BX242" s="62"/>
      <c r="BY242" s="62"/>
      <c r="BZ242" s="62"/>
      <c r="CA242" s="62"/>
      <c r="CB242" s="62"/>
      <c r="CC242" s="62"/>
      <c r="CD242" s="62"/>
    </row>
    <row r="243" spans="1:82" s="88" customFormat="1" x14ac:dyDescent="0.2">
      <c r="A243" s="103"/>
      <c r="B243" s="103"/>
      <c r="C243" s="103"/>
      <c r="D243" s="103"/>
      <c r="E243" s="103"/>
      <c r="F243" s="103"/>
      <c r="G243" s="99"/>
      <c r="H243" s="103"/>
      <c r="I243" s="103"/>
      <c r="J243" s="103"/>
      <c r="K243" s="103"/>
      <c r="L243" s="103"/>
      <c r="M243" s="103"/>
      <c r="N243" s="267"/>
      <c r="O243" s="120"/>
      <c r="P243" s="103"/>
      <c r="Q243" s="103"/>
      <c r="R243" s="103"/>
      <c r="S243" s="103"/>
      <c r="T243" s="103"/>
      <c r="U243" s="103"/>
      <c r="V243" s="106"/>
      <c r="W243" s="103"/>
      <c r="X243" s="103"/>
      <c r="Y243" s="103"/>
      <c r="Z243" s="113"/>
      <c r="AA243" s="80"/>
      <c r="AB243" s="103"/>
      <c r="AC243" s="103"/>
      <c r="AD243" s="99"/>
      <c r="AE243" s="37"/>
      <c r="AF243" s="37"/>
      <c r="AG243" s="37"/>
      <c r="AH243" s="37"/>
      <c r="AI243" s="37"/>
      <c r="AJ243" s="103"/>
      <c r="AK243" s="99"/>
      <c r="AL243" s="103"/>
      <c r="AM243" s="99"/>
      <c r="AN243" s="126"/>
      <c r="AO243" s="103"/>
      <c r="AP243" s="103"/>
      <c r="AQ243" s="40"/>
      <c r="AR243" s="37"/>
      <c r="AS243" s="99"/>
      <c r="AT243" s="35"/>
      <c r="AU243" s="58"/>
      <c r="AV243" s="37"/>
      <c r="AW243" s="58"/>
      <c r="AX243" s="37"/>
      <c r="AY243" s="58"/>
      <c r="AZ243" s="37"/>
      <c r="BA243" s="58"/>
      <c r="BB243" s="58"/>
      <c r="BC243" s="58"/>
      <c r="BD243" s="37"/>
      <c r="BE243" s="58"/>
      <c r="BF243" s="69"/>
      <c r="BG243" s="103"/>
      <c r="BH243" s="126"/>
      <c r="BI243" s="99"/>
      <c r="BJ243" s="103"/>
      <c r="BK243" s="39"/>
      <c r="BL243" s="39"/>
      <c r="BM243" s="146"/>
      <c r="BN243" s="58"/>
      <c r="BO243" s="105"/>
      <c r="BP243" s="100"/>
      <c r="BQ243" s="58"/>
      <c r="BR243" s="106"/>
      <c r="BS243" s="100"/>
      <c r="BT243" s="107"/>
      <c r="BU243" s="107"/>
      <c r="BV243" s="107"/>
      <c r="BW243" s="107"/>
      <c r="BX243" s="107"/>
      <c r="BY243" s="107"/>
      <c r="BZ243" s="107"/>
      <c r="CA243" s="107"/>
      <c r="CB243" s="107"/>
      <c r="CC243" s="107"/>
      <c r="CD243" s="107"/>
    </row>
    <row r="244" spans="1:82" x14ac:dyDescent="0.2">
      <c r="A244" s="40"/>
      <c r="B244" s="40"/>
      <c r="C244" s="40"/>
      <c r="D244" s="40"/>
      <c r="E244" s="40"/>
      <c r="F244" s="57"/>
      <c r="G244" s="43"/>
      <c r="H244" s="40"/>
      <c r="I244" s="40"/>
      <c r="J244" s="40"/>
      <c r="K244" s="40"/>
      <c r="L244" s="40"/>
      <c r="M244" s="40"/>
      <c r="N244" s="267"/>
      <c r="O244" s="120"/>
      <c r="P244" s="40"/>
      <c r="Q244" s="40"/>
      <c r="R244" s="40"/>
      <c r="S244" s="40"/>
      <c r="T244" s="40"/>
      <c r="U244" s="57"/>
      <c r="V244" s="64"/>
      <c r="W244" s="40"/>
      <c r="X244" s="40"/>
      <c r="Y244" s="40"/>
      <c r="Z244" s="40"/>
      <c r="AA244" s="42"/>
      <c r="AB244" s="40"/>
      <c r="AC244" s="40"/>
      <c r="AD244" s="43"/>
      <c r="AE244" s="35"/>
      <c r="AF244" s="35"/>
      <c r="AG244" s="35"/>
      <c r="AH244" s="35"/>
      <c r="AI244" s="35"/>
      <c r="AJ244" s="41"/>
      <c r="AK244" s="43"/>
      <c r="AL244" s="40"/>
      <c r="AM244" s="43"/>
      <c r="AN244" s="43"/>
      <c r="AO244" s="40"/>
      <c r="AP244" s="40"/>
      <c r="AQ244" s="40"/>
      <c r="AR244" s="35"/>
      <c r="AS244" s="39"/>
      <c r="AT244" s="36"/>
      <c r="AU244" s="58"/>
      <c r="AV244" s="36"/>
      <c r="AW244" s="58"/>
      <c r="AX244" s="36"/>
      <c r="AY244" s="58"/>
      <c r="AZ244" s="36"/>
      <c r="BA244" s="58"/>
      <c r="BB244" s="58"/>
      <c r="BC244" s="58"/>
      <c r="BD244" s="36"/>
      <c r="BE244" s="58"/>
      <c r="BF244" s="36"/>
      <c r="BG244" s="57"/>
      <c r="BH244" s="58"/>
      <c r="BI244" s="39"/>
      <c r="BJ244" s="57"/>
      <c r="BK244" s="58"/>
      <c r="BL244" s="39"/>
      <c r="BM244" s="57"/>
      <c r="BN244" s="58"/>
      <c r="BO244" s="39"/>
      <c r="BP244" s="57"/>
      <c r="BQ244" s="64"/>
      <c r="BR244" s="58"/>
      <c r="BS244" s="57"/>
      <c r="BT244" s="38"/>
      <c r="BU244" s="62"/>
      <c r="BV244" s="62"/>
      <c r="BW244" s="62"/>
      <c r="BX244" s="62"/>
      <c r="BY244" s="62"/>
      <c r="BZ244" s="62"/>
      <c r="CA244" s="62"/>
      <c r="CB244" s="62"/>
      <c r="CC244" s="62"/>
      <c r="CD244" s="62"/>
    </row>
    <row r="245" spans="1:82" x14ac:dyDescent="0.2">
      <c r="A245" s="38"/>
      <c r="B245" s="38"/>
      <c r="C245" s="38"/>
      <c r="D245" s="38"/>
      <c r="E245" s="38"/>
      <c r="F245" s="57"/>
      <c r="G245" s="39"/>
      <c r="H245" s="38"/>
      <c r="I245" s="38"/>
      <c r="J245" s="38"/>
      <c r="K245" s="38"/>
      <c r="L245" s="38"/>
      <c r="M245" s="38"/>
      <c r="N245" s="267"/>
      <c r="O245" s="120"/>
      <c r="P245" s="38"/>
      <c r="Q245" s="38"/>
      <c r="R245" s="38"/>
      <c r="S245" s="38"/>
      <c r="T245" s="38"/>
      <c r="U245" s="57"/>
      <c r="V245" s="64"/>
      <c r="W245" s="38"/>
      <c r="X245" s="38"/>
      <c r="Y245" s="38"/>
      <c r="Z245" s="38"/>
      <c r="AA245" s="80"/>
      <c r="AB245" s="38"/>
      <c r="AC245" s="38"/>
      <c r="AD245" s="39"/>
      <c r="AE245" s="35"/>
      <c r="AF245" s="35"/>
      <c r="AG245" s="35"/>
      <c r="AH245" s="35"/>
      <c r="AI245" s="35"/>
      <c r="AJ245" s="38"/>
      <c r="AK245" s="58"/>
      <c r="AL245" s="40"/>
      <c r="AM245" s="39"/>
      <c r="AN245" s="44"/>
      <c r="AO245" s="38"/>
      <c r="AP245" s="38"/>
      <c r="AQ245" s="40"/>
      <c r="AR245" s="35"/>
      <c r="AS245" s="58"/>
      <c r="AT245" s="35"/>
      <c r="AU245" s="58"/>
      <c r="AV245" s="36"/>
      <c r="AW245" s="58"/>
      <c r="AX245" s="36"/>
      <c r="AY245" s="58"/>
      <c r="AZ245" s="36"/>
      <c r="BA245" s="58"/>
      <c r="BB245" s="58"/>
      <c r="BC245" s="58"/>
      <c r="BD245" s="36"/>
      <c r="BE245" s="58"/>
      <c r="BF245" s="36"/>
      <c r="BG245" s="57"/>
      <c r="BH245" s="39"/>
      <c r="BI245" s="39"/>
      <c r="BJ245" s="57"/>
      <c r="BK245" s="58"/>
      <c r="BL245" s="39"/>
      <c r="BM245" s="57"/>
      <c r="BN245" s="58"/>
      <c r="BO245" s="39"/>
      <c r="BP245" s="57"/>
      <c r="BQ245" s="58"/>
      <c r="BR245" s="64"/>
      <c r="BS245" s="57"/>
      <c r="BT245" s="38"/>
      <c r="BU245" s="62"/>
      <c r="BV245" s="62"/>
      <c r="BW245" s="62"/>
      <c r="BX245" s="62"/>
      <c r="BY245" s="62"/>
      <c r="BZ245" s="62"/>
      <c r="CA245" s="62"/>
      <c r="CB245" s="62"/>
      <c r="CC245" s="62"/>
      <c r="CD245" s="62"/>
    </row>
    <row r="246" spans="1:82" s="91" customFormat="1" x14ac:dyDescent="0.2">
      <c r="A246" s="40"/>
      <c r="B246" s="40"/>
      <c r="C246" s="40"/>
      <c r="D246" s="40"/>
      <c r="E246" s="40"/>
      <c r="F246" s="41"/>
      <c r="G246" s="43"/>
      <c r="H246" s="40"/>
      <c r="I246" s="40"/>
      <c r="J246" s="40"/>
      <c r="K246" s="40"/>
      <c r="L246" s="40"/>
      <c r="M246" s="40"/>
      <c r="N246" s="267"/>
      <c r="O246" s="120"/>
      <c r="P246" s="40"/>
      <c r="Q246" s="40"/>
      <c r="R246" s="40"/>
      <c r="S246" s="40"/>
      <c r="T246" s="40"/>
      <c r="U246" s="41"/>
      <c r="V246" s="109"/>
      <c r="W246" s="40"/>
      <c r="X246" s="40"/>
      <c r="Y246" s="40"/>
      <c r="Z246" s="40"/>
      <c r="AA246" s="42"/>
      <c r="AB246" s="40"/>
      <c r="AC246" s="40"/>
      <c r="AD246" s="43"/>
      <c r="AE246" s="77"/>
      <c r="AF246" s="77"/>
      <c r="AG246" s="77"/>
      <c r="AH246" s="77"/>
      <c r="AI246" s="77"/>
      <c r="AJ246" s="41"/>
      <c r="AK246" s="43"/>
      <c r="AL246" s="40"/>
      <c r="AM246" s="43"/>
      <c r="AN246" s="43"/>
      <c r="AO246" s="40"/>
      <c r="AP246" s="40"/>
      <c r="AQ246" s="40"/>
      <c r="AR246" s="77"/>
      <c r="AS246" s="43"/>
      <c r="AT246" s="35"/>
      <c r="AU246" s="58"/>
      <c r="AV246" s="75"/>
      <c r="AW246" s="58"/>
      <c r="AX246" s="75"/>
      <c r="AY246" s="58"/>
      <c r="AZ246" s="75"/>
      <c r="BA246" s="58"/>
      <c r="BB246" s="58"/>
      <c r="BC246" s="58"/>
      <c r="BD246" s="75"/>
      <c r="BE246" s="58"/>
      <c r="BF246" s="75"/>
      <c r="BG246" s="41"/>
      <c r="BH246" s="140"/>
      <c r="BI246" s="101"/>
      <c r="BJ246" s="41"/>
      <c r="BK246" s="39"/>
      <c r="BL246" s="39"/>
      <c r="BM246" s="41"/>
      <c r="BN246" s="58"/>
      <c r="BO246" s="58"/>
      <c r="BP246" s="57"/>
      <c r="BQ246" s="58"/>
      <c r="BR246" s="64"/>
      <c r="BS246" s="41"/>
      <c r="BT246" s="103"/>
      <c r="BU246" s="125"/>
      <c r="BV246" s="125"/>
      <c r="BW246" s="125"/>
      <c r="BX246" s="125"/>
      <c r="BY246" s="125"/>
      <c r="BZ246" s="125"/>
      <c r="CA246" s="125"/>
      <c r="CB246" s="125"/>
      <c r="CC246" s="125"/>
      <c r="CD246" s="125"/>
    </row>
    <row r="247" spans="1:82" x14ac:dyDescent="0.2">
      <c r="A247" s="38"/>
      <c r="B247" s="38"/>
      <c r="C247" s="38"/>
      <c r="D247" s="38"/>
      <c r="E247" s="38"/>
      <c r="F247" s="57"/>
      <c r="G247" s="39"/>
      <c r="H247" s="38"/>
      <c r="I247" s="38"/>
      <c r="J247" s="38"/>
      <c r="K247" s="38"/>
      <c r="L247" s="38"/>
      <c r="M247" s="38"/>
      <c r="N247" s="267"/>
      <c r="O247" s="120"/>
      <c r="P247" s="38"/>
      <c r="Q247" s="38"/>
      <c r="R247" s="38"/>
      <c r="S247" s="38"/>
      <c r="T247" s="38"/>
      <c r="U247" s="57"/>
      <c r="V247" s="64"/>
      <c r="W247" s="38"/>
      <c r="X247" s="38"/>
      <c r="Y247" s="38"/>
      <c r="Z247" s="38"/>
      <c r="AA247" s="80"/>
      <c r="AB247" s="38"/>
      <c r="AC247" s="38"/>
      <c r="AD247" s="39"/>
      <c r="AE247" s="35"/>
      <c r="AF247" s="35"/>
      <c r="AG247" s="35"/>
      <c r="AH247" s="35"/>
      <c r="AI247" s="35"/>
      <c r="AJ247" s="38"/>
      <c r="AK247" s="39"/>
      <c r="AL247" s="38"/>
      <c r="AM247" s="39"/>
      <c r="AN247" s="44"/>
      <c r="AO247" s="38"/>
      <c r="AP247" s="38"/>
      <c r="AQ247" s="40"/>
      <c r="AR247" s="35"/>
      <c r="AS247" s="39"/>
      <c r="AT247" s="36"/>
      <c r="AU247" s="58"/>
      <c r="AV247" s="36"/>
      <c r="AW247" s="58"/>
      <c r="AX247" s="36"/>
      <c r="AY247" s="58"/>
      <c r="AZ247" s="36"/>
      <c r="BA247" s="58"/>
      <c r="BB247" s="58"/>
      <c r="BC247" s="58"/>
      <c r="BD247" s="36"/>
      <c r="BE247" s="58"/>
      <c r="BF247" s="36"/>
      <c r="BG247" s="57"/>
      <c r="BH247" s="39"/>
      <c r="BI247" s="39"/>
      <c r="BJ247" s="57"/>
      <c r="BK247" s="58"/>
      <c r="BL247" s="39"/>
      <c r="BM247" s="57"/>
      <c r="BN247" s="58"/>
      <c r="BO247" s="39"/>
      <c r="BP247" s="57"/>
      <c r="BQ247" s="58"/>
      <c r="BR247" s="64"/>
      <c r="BS247" s="57"/>
      <c r="BT247" s="38"/>
      <c r="BU247" s="62"/>
      <c r="BV247" s="62"/>
      <c r="BW247" s="62"/>
      <c r="BX247" s="62"/>
      <c r="BY247" s="62"/>
      <c r="BZ247" s="62"/>
      <c r="CA247" s="62"/>
      <c r="CB247" s="62"/>
      <c r="CC247" s="62"/>
      <c r="CD247" s="62"/>
    </row>
    <row r="248" spans="1:82" x14ac:dyDescent="0.2">
      <c r="A248" s="38"/>
      <c r="B248" s="38"/>
      <c r="C248" s="38"/>
      <c r="D248" s="38"/>
      <c r="E248" s="38"/>
      <c r="F248" s="57"/>
      <c r="G248" s="39"/>
      <c r="H248" s="38"/>
      <c r="I248" s="38"/>
      <c r="J248" s="38"/>
      <c r="K248" s="31"/>
      <c r="L248" s="38"/>
      <c r="M248" s="38"/>
      <c r="N248" s="267"/>
      <c r="O248" s="120"/>
      <c r="P248" s="38"/>
      <c r="Q248" s="38"/>
      <c r="R248" s="38"/>
      <c r="S248" s="57"/>
      <c r="T248" s="57"/>
      <c r="U248" s="57"/>
      <c r="V248" s="58"/>
      <c r="W248" s="57"/>
      <c r="X248" s="57"/>
      <c r="Y248" s="57"/>
      <c r="Z248" s="57"/>
      <c r="AA248" s="57"/>
      <c r="AB248" s="57"/>
      <c r="AC248" s="57"/>
      <c r="AD248" s="57"/>
      <c r="AE248" s="36"/>
      <c r="AF248" s="35"/>
      <c r="AG248" s="35"/>
      <c r="AH248" s="35"/>
      <c r="AI248" s="35"/>
      <c r="AJ248" s="57"/>
      <c r="AK248" s="58"/>
      <c r="AL248" s="57"/>
      <c r="AM248" s="58"/>
      <c r="AN248" s="58"/>
      <c r="AO248" s="38"/>
      <c r="AP248" s="57"/>
      <c r="AQ248" s="40"/>
      <c r="AR248" s="35"/>
      <c r="AS248" s="39"/>
      <c r="AT248" s="36"/>
      <c r="AU248" s="58"/>
      <c r="AV248" s="36"/>
      <c r="AW248" s="58"/>
      <c r="AX248" s="36"/>
      <c r="AY248" s="58"/>
      <c r="AZ248" s="36"/>
      <c r="BA248" s="58"/>
      <c r="BB248" s="58"/>
      <c r="BC248" s="58"/>
      <c r="BD248" s="36"/>
      <c r="BE248" s="58"/>
      <c r="BF248" s="36"/>
      <c r="BG248" s="57"/>
      <c r="BH248" s="58"/>
      <c r="BI248" s="39"/>
      <c r="BJ248" s="57"/>
      <c r="BK248" s="58"/>
      <c r="BL248" s="39"/>
      <c r="BM248" s="57"/>
      <c r="BN248" s="58"/>
      <c r="BO248" s="39"/>
      <c r="BP248" s="57"/>
      <c r="BQ248" s="58"/>
      <c r="BR248" s="39"/>
      <c r="BS248" s="57"/>
      <c r="BT248" s="38"/>
      <c r="BU248" s="62"/>
      <c r="BV248" s="62"/>
      <c r="BW248" s="62"/>
      <c r="BX248" s="62"/>
      <c r="BY248" s="62"/>
      <c r="BZ248" s="62"/>
      <c r="CA248" s="62"/>
      <c r="CB248" s="62"/>
      <c r="CC248" s="62"/>
      <c r="CD248" s="62"/>
    </row>
    <row r="249" spans="1:82" s="85" customFormat="1" x14ac:dyDescent="0.2">
      <c r="A249" s="38"/>
      <c r="B249" s="38"/>
      <c r="C249" s="38"/>
      <c r="D249" s="40"/>
      <c r="E249" s="38"/>
      <c r="F249" s="57"/>
      <c r="G249" s="39"/>
      <c r="H249" s="38"/>
      <c r="I249" s="38"/>
      <c r="J249" s="38"/>
      <c r="K249" s="103"/>
      <c r="L249" s="38"/>
      <c r="M249" s="38"/>
      <c r="N249" s="267"/>
      <c r="O249" s="120"/>
      <c r="P249" s="38"/>
      <c r="Q249" s="38"/>
      <c r="R249" s="38"/>
      <c r="S249" s="38"/>
      <c r="T249" s="38"/>
      <c r="U249" s="38"/>
      <c r="V249" s="44"/>
      <c r="W249" s="38"/>
      <c r="X249" s="38"/>
      <c r="Y249" s="38"/>
      <c r="Z249" s="38"/>
      <c r="AA249" s="38"/>
      <c r="AB249" s="38"/>
      <c r="AC249" s="38"/>
      <c r="AD249" s="39"/>
      <c r="AE249" s="38"/>
      <c r="AF249" s="38"/>
      <c r="AG249" s="38"/>
      <c r="AH249" s="38"/>
      <c r="AI249" s="38"/>
      <c r="AJ249" s="38"/>
      <c r="AK249" s="39"/>
      <c r="AL249" s="38"/>
      <c r="AM249" s="39"/>
      <c r="AN249" s="38"/>
      <c r="AO249" s="38"/>
      <c r="AP249" s="38"/>
      <c r="AQ249" s="40"/>
      <c r="AR249" s="35"/>
      <c r="AS249" s="39"/>
      <c r="AT249" s="35"/>
      <c r="AU249" s="38"/>
      <c r="AV249" s="38"/>
      <c r="AW249" s="38"/>
      <c r="AX249" s="38"/>
      <c r="AY249" s="58"/>
      <c r="AZ249" s="38"/>
      <c r="BA249" s="58"/>
      <c r="BB249" s="58"/>
      <c r="BC249" s="58"/>
      <c r="BD249" s="38"/>
      <c r="BE249" s="58"/>
      <c r="BF249" s="38"/>
      <c r="BG249" s="38"/>
      <c r="BH249" s="44"/>
      <c r="BI249" s="44"/>
      <c r="BJ249" s="38"/>
      <c r="BK249" s="44"/>
      <c r="BL249" s="44"/>
      <c r="BM249" s="38"/>
      <c r="BN249" s="58"/>
      <c r="BO249" s="58"/>
      <c r="BP249" s="38"/>
      <c r="BQ249" s="64"/>
      <c r="BR249" s="64"/>
      <c r="BS249" s="38"/>
      <c r="BT249" s="61"/>
      <c r="BU249" s="102"/>
      <c r="BV249" s="102"/>
      <c r="BW249" s="102"/>
      <c r="BX249" s="102"/>
      <c r="BY249" s="102"/>
      <c r="BZ249" s="102"/>
      <c r="CA249" s="102"/>
      <c r="CB249" s="102"/>
      <c r="CC249" s="102"/>
      <c r="CD249" s="102"/>
    </row>
    <row r="250" spans="1:82" x14ac:dyDescent="0.2">
      <c r="A250" s="38"/>
      <c r="B250" s="38"/>
      <c r="C250" s="38"/>
      <c r="D250" s="38"/>
      <c r="E250" s="38"/>
      <c r="F250" s="57"/>
      <c r="G250" s="39"/>
      <c r="H250" s="38"/>
      <c r="I250" s="38"/>
      <c r="J250" s="38"/>
      <c r="K250" s="113"/>
      <c r="L250" s="38"/>
      <c r="M250" s="38"/>
      <c r="N250" s="267"/>
      <c r="O250" s="120"/>
      <c r="P250" s="38"/>
      <c r="Q250" s="38"/>
      <c r="R250" s="38"/>
      <c r="S250" s="38"/>
      <c r="T250" s="38"/>
      <c r="U250" s="57"/>
      <c r="V250" s="64"/>
      <c r="W250" s="38"/>
      <c r="X250" s="38"/>
      <c r="Y250" s="38"/>
      <c r="Z250" s="38"/>
      <c r="AA250" s="111"/>
      <c r="AB250" s="38"/>
      <c r="AC250" s="38"/>
      <c r="AD250" s="39"/>
      <c r="AE250" s="35"/>
      <c r="AF250" s="35"/>
      <c r="AG250" s="35"/>
      <c r="AH250" s="35"/>
      <c r="AI250" s="35"/>
      <c r="AJ250" s="38"/>
      <c r="AK250" s="58"/>
      <c r="AL250" s="40"/>
      <c r="AM250" s="39"/>
      <c r="AN250" s="39"/>
      <c r="AO250" s="38"/>
      <c r="AP250" s="38"/>
      <c r="AQ250" s="40"/>
      <c r="AR250" s="35"/>
      <c r="AS250" s="58"/>
      <c r="AT250" s="36"/>
      <c r="AU250" s="58"/>
      <c r="AV250" s="36"/>
      <c r="AW250" s="58"/>
      <c r="AX250" s="36"/>
      <c r="AY250" s="58"/>
      <c r="AZ250" s="35"/>
      <c r="BA250" s="58"/>
      <c r="BB250" s="58"/>
      <c r="BC250" s="58"/>
      <c r="BD250" s="35"/>
      <c r="BE250" s="58"/>
      <c r="BF250" s="36"/>
      <c r="BG250" s="38"/>
      <c r="BH250" s="39"/>
      <c r="BI250" s="39"/>
      <c r="BJ250" s="57"/>
      <c r="BK250" s="58"/>
      <c r="BL250" s="39"/>
      <c r="BM250" s="57"/>
      <c r="BN250" s="58"/>
      <c r="BO250" s="39"/>
      <c r="BP250" s="57"/>
      <c r="BQ250" s="58"/>
      <c r="BR250" s="58"/>
      <c r="BS250" s="57"/>
      <c r="BT250" s="38"/>
      <c r="BU250" s="62"/>
      <c r="BV250" s="62"/>
      <c r="BW250" s="62"/>
      <c r="BX250" s="62"/>
      <c r="BY250" s="62"/>
      <c r="BZ250" s="62"/>
      <c r="CA250" s="62"/>
      <c r="CB250" s="62"/>
      <c r="CC250" s="62"/>
      <c r="CD250" s="62"/>
    </row>
    <row r="251" spans="1:82" x14ac:dyDescent="0.2">
      <c r="A251" s="38"/>
      <c r="B251" s="38"/>
      <c r="C251" s="38"/>
      <c r="D251" s="38"/>
      <c r="E251" s="38"/>
      <c r="F251" s="57"/>
      <c r="G251" s="39"/>
      <c r="H251" s="38"/>
      <c r="I251" s="38"/>
      <c r="J251" s="38"/>
      <c r="K251" s="38"/>
      <c r="L251" s="38"/>
      <c r="M251" s="38"/>
      <c r="N251" s="267"/>
      <c r="O251" s="120"/>
      <c r="P251" s="38"/>
      <c r="Q251" s="38"/>
      <c r="R251" s="38"/>
      <c r="S251" s="57"/>
      <c r="T251" s="57"/>
      <c r="U251" s="57"/>
      <c r="V251" s="58"/>
      <c r="W251" s="57"/>
      <c r="X251" s="57"/>
      <c r="Y251" s="57"/>
      <c r="Z251" s="57"/>
      <c r="AA251" s="57"/>
      <c r="AB251" s="38"/>
      <c r="AC251" s="57"/>
      <c r="AD251" s="58"/>
      <c r="AE251" s="36"/>
      <c r="AF251" s="35"/>
      <c r="AG251" s="35"/>
      <c r="AH251" s="35"/>
      <c r="AI251" s="35"/>
      <c r="AJ251" s="57"/>
      <c r="AK251" s="58"/>
      <c r="AL251" s="57"/>
      <c r="AM251" s="58"/>
      <c r="AN251" s="58"/>
      <c r="AO251" s="38"/>
      <c r="AP251" s="57"/>
      <c r="AQ251" s="40"/>
      <c r="AR251" s="35"/>
      <c r="AS251" s="39"/>
      <c r="AT251" s="36"/>
      <c r="AU251" s="58"/>
      <c r="AV251" s="36"/>
      <c r="AW251" s="58"/>
      <c r="AX251" s="36"/>
      <c r="AY251" s="58"/>
      <c r="AZ251" s="36"/>
      <c r="BA251" s="58"/>
      <c r="BB251" s="58"/>
      <c r="BC251" s="58"/>
      <c r="BD251" s="36"/>
      <c r="BE251" s="58"/>
      <c r="BF251" s="36"/>
      <c r="BG251" s="57"/>
      <c r="BH251" s="58"/>
      <c r="BI251" s="39"/>
      <c r="BJ251" s="57"/>
      <c r="BK251" s="58"/>
      <c r="BL251" s="39"/>
      <c r="BM251" s="57"/>
      <c r="BN251" s="58"/>
      <c r="BO251" s="39"/>
      <c r="BP251" s="57"/>
      <c r="BQ251" s="64"/>
      <c r="BR251" s="39"/>
      <c r="BS251" s="57"/>
      <c r="BT251" s="38"/>
      <c r="BU251" s="62"/>
      <c r="BV251" s="62"/>
      <c r="BW251" s="62"/>
      <c r="BX251" s="62"/>
      <c r="BY251" s="62"/>
      <c r="BZ251" s="62"/>
      <c r="CA251" s="62"/>
      <c r="CB251" s="62"/>
      <c r="CC251" s="62"/>
      <c r="CD251" s="62"/>
    </row>
    <row r="252" spans="1:82" x14ac:dyDescent="0.2">
      <c r="A252" s="38"/>
      <c r="B252" s="38"/>
      <c r="C252" s="38"/>
      <c r="D252" s="38"/>
      <c r="E252" s="38"/>
      <c r="F252" s="57"/>
      <c r="G252" s="39"/>
      <c r="H252" s="38"/>
      <c r="I252" s="38"/>
      <c r="J252" s="38"/>
      <c r="K252" s="114"/>
      <c r="L252" s="38"/>
      <c r="M252" s="38"/>
      <c r="N252" s="267"/>
      <c r="O252" s="120"/>
      <c r="P252" s="38"/>
      <c r="Q252" s="38"/>
      <c r="R252" s="38"/>
      <c r="S252" s="57"/>
      <c r="T252" s="57"/>
      <c r="U252" s="57"/>
      <c r="V252" s="58"/>
      <c r="W252" s="57"/>
      <c r="X252" s="57"/>
      <c r="Y252" s="57"/>
      <c r="Z252" s="57"/>
      <c r="AA252" s="57"/>
      <c r="AB252" s="57"/>
      <c r="AC252" s="57"/>
      <c r="AD252" s="57"/>
      <c r="AE252" s="36"/>
      <c r="AF252" s="35"/>
      <c r="AG252" s="35"/>
      <c r="AH252" s="35"/>
      <c r="AI252" s="35"/>
      <c r="AJ252" s="57"/>
      <c r="AK252" s="58"/>
      <c r="AL252" s="57"/>
      <c r="AM252" s="58"/>
      <c r="AN252" s="58"/>
      <c r="AO252" s="38"/>
      <c r="AP252" s="57"/>
      <c r="AQ252" s="40"/>
      <c r="AR252" s="35"/>
      <c r="AS252" s="39"/>
      <c r="AT252" s="36"/>
      <c r="AU252" s="58"/>
      <c r="AV252" s="36"/>
      <c r="AW252" s="58"/>
      <c r="AX252" s="36"/>
      <c r="AY252" s="58"/>
      <c r="AZ252" s="36"/>
      <c r="BA252" s="58"/>
      <c r="BB252" s="58"/>
      <c r="BC252" s="58"/>
      <c r="BD252" s="36"/>
      <c r="BE252" s="58"/>
      <c r="BF252" s="36"/>
      <c r="BG252" s="57"/>
      <c r="BH252" s="58"/>
      <c r="BI252" s="39"/>
      <c r="BJ252" s="57"/>
      <c r="BK252" s="58"/>
      <c r="BL252" s="39"/>
      <c r="BM252" s="57"/>
      <c r="BN252" s="58"/>
      <c r="BO252" s="39"/>
      <c r="BP252" s="57"/>
      <c r="BQ252" s="64"/>
      <c r="BR252" s="39"/>
      <c r="BS252" s="57"/>
      <c r="BT252" s="61"/>
      <c r="BU252" s="62"/>
      <c r="BV252" s="62"/>
      <c r="BW252" s="62"/>
      <c r="BX252" s="62"/>
      <c r="BY252" s="62"/>
      <c r="BZ252" s="62"/>
      <c r="CA252" s="62"/>
      <c r="CB252" s="62"/>
      <c r="CC252" s="62"/>
      <c r="CD252" s="62"/>
    </row>
    <row r="253" spans="1:82" x14ac:dyDescent="0.2">
      <c r="A253" s="40"/>
      <c r="B253" s="40"/>
      <c r="C253" s="40"/>
      <c r="D253" s="40"/>
      <c r="E253" s="40"/>
      <c r="F253" s="57"/>
      <c r="G253" s="39"/>
      <c r="H253" s="40"/>
      <c r="I253" s="40"/>
      <c r="J253" s="40"/>
      <c r="K253" s="40"/>
      <c r="L253" s="40"/>
      <c r="M253" s="40"/>
      <c r="N253" s="267"/>
      <c r="O253" s="120"/>
      <c r="P253" s="40"/>
      <c r="Q253" s="40"/>
      <c r="R253" s="40"/>
      <c r="S253" s="57"/>
      <c r="T253" s="57"/>
      <c r="U253" s="57"/>
      <c r="V253" s="58"/>
      <c r="W253" s="57"/>
      <c r="X253" s="57"/>
      <c r="Y253" s="57"/>
      <c r="Z253" s="57"/>
      <c r="AA253" s="57"/>
      <c r="AB253" s="38"/>
      <c r="AC253" s="57"/>
      <c r="AD253" s="39"/>
      <c r="AE253" s="36"/>
      <c r="AF253" s="35"/>
      <c r="AG253" s="35"/>
      <c r="AH253" s="35"/>
      <c r="AI253" s="35"/>
      <c r="AJ253" s="57"/>
      <c r="AK253" s="58"/>
      <c r="AL253" s="57"/>
      <c r="AM253" s="58"/>
      <c r="AN253" s="58"/>
      <c r="AO253" s="38"/>
      <c r="AP253" s="57"/>
      <c r="AQ253" s="40"/>
      <c r="AR253" s="35"/>
      <c r="AS253" s="39"/>
      <c r="AT253" s="36"/>
      <c r="AU253" s="58"/>
      <c r="AV253" s="36"/>
      <c r="AW253" s="58"/>
      <c r="AX253" s="36"/>
      <c r="AY253" s="58"/>
      <c r="AZ253" s="36"/>
      <c r="BA253" s="58"/>
      <c r="BB253" s="58"/>
      <c r="BC253" s="58"/>
      <c r="BD253" s="36"/>
      <c r="BE253" s="58"/>
      <c r="BF253" s="36"/>
      <c r="BG253" s="57"/>
      <c r="BH253" s="58"/>
      <c r="BI253" s="39"/>
      <c r="BJ253" s="57"/>
      <c r="BK253" s="58"/>
      <c r="BL253" s="39"/>
      <c r="BM253" s="57"/>
      <c r="BN253" s="58"/>
      <c r="BO253" s="39"/>
      <c r="BP253" s="57"/>
      <c r="BQ253" s="64"/>
      <c r="BR253" s="39"/>
      <c r="BS253" s="57"/>
      <c r="BT253" s="38"/>
      <c r="BU253" s="62"/>
      <c r="BV253" s="62"/>
      <c r="BW253" s="62"/>
      <c r="BX253" s="62"/>
      <c r="BY253" s="62"/>
      <c r="BZ253" s="62"/>
      <c r="CA253" s="62"/>
      <c r="CB253" s="62"/>
      <c r="CC253" s="62"/>
      <c r="CD253" s="62"/>
    </row>
    <row r="254" spans="1:82" x14ac:dyDescent="0.2">
      <c r="A254" s="38"/>
      <c r="B254" s="38"/>
      <c r="C254" s="38"/>
      <c r="D254" s="38"/>
      <c r="E254" s="38"/>
      <c r="F254" s="57"/>
      <c r="G254" s="39"/>
      <c r="H254" s="38"/>
      <c r="I254" s="38"/>
      <c r="J254" s="38"/>
      <c r="K254" s="114"/>
      <c r="L254" s="38"/>
      <c r="M254" s="38"/>
      <c r="N254" s="267"/>
      <c r="O254" s="120"/>
      <c r="P254" s="38"/>
      <c r="Q254" s="38"/>
      <c r="R254" s="38"/>
      <c r="S254" s="38"/>
      <c r="T254" s="38"/>
      <c r="U254" s="57"/>
      <c r="V254" s="64"/>
      <c r="W254" s="38"/>
      <c r="X254" s="38"/>
      <c r="Y254" s="38"/>
      <c r="Z254" s="38"/>
      <c r="AA254" s="111"/>
      <c r="AB254" s="38"/>
      <c r="AC254" s="38"/>
      <c r="AD254" s="39"/>
      <c r="AE254" s="35"/>
      <c r="AF254" s="35"/>
      <c r="AG254" s="35"/>
      <c r="AH254" s="35"/>
      <c r="AI254" s="35"/>
      <c r="AJ254" s="38"/>
      <c r="AK254" s="39"/>
      <c r="AL254" s="38"/>
      <c r="AM254" s="39"/>
      <c r="AN254" s="44"/>
      <c r="AO254" s="38"/>
      <c r="AP254" s="38"/>
      <c r="AQ254" s="40"/>
      <c r="AR254" s="35"/>
      <c r="AS254" s="58"/>
      <c r="AT254" s="36"/>
      <c r="AU254" s="58"/>
      <c r="AV254" s="36"/>
      <c r="AW254" s="58"/>
      <c r="AX254" s="36"/>
      <c r="AY254" s="58"/>
      <c r="AZ254" s="35"/>
      <c r="BA254" s="58"/>
      <c r="BB254" s="58"/>
      <c r="BC254" s="58"/>
      <c r="BD254" s="35"/>
      <c r="BE254" s="58"/>
      <c r="BF254" s="36"/>
      <c r="BG254" s="38"/>
      <c r="BH254" s="39"/>
      <c r="BI254" s="39"/>
      <c r="BJ254" s="57"/>
      <c r="BK254" s="58"/>
      <c r="BL254" s="39"/>
      <c r="BM254" s="57"/>
      <c r="BN254" s="58"/>
      <c r="BO254" s="39"/>
      <c r="BP254" s="57"/>
      <c r="BQ254" s="58"/>
      <c r="BR254" s="58"/>
      <c r="BS254" s="57"/>
      <c r="BT254" s="61"/>
      <c r="BU254" s="62"/>
      <c r="BV254" s="62"/>
      <c r="BW254" s="62"/>
      <c r="BX254" s="62"/>
      <c r="BY254" s="62"/>
      <c r="BZ254" s="62"/>
      <c r="CA254" s="62"/>
      <c r="CB254" s="62"/>
      <c r="CC254" s="62"/>
      <c r="CD254" s="62"/>
    </row>
    <row r="255" spans="1:82" x14ac:dyDescent="0.2">
      <c r="A255" s="40"/>
      <c r="B255" s="40"/>
      <c r="C255" s="40"/>
      <c r="D255" s="40"/>
      <c r="E255" s="40"/>
      <c r="F255" s="57"/>
      <c r="G255" s="39"/>
      <c r="H255" s="40"/>
      <c r="I255" s="40"/>
      <c r="J255" s="40"/>
      <c r="K255" s="40"/>
      <c r="L255" s="40"/>
      <c r="M255" s="40"/>
      <c r="N255" s="267"/>
      <c r="O255" s="120"/>
      <c r="P255" s="40"/>
      <c r="Q255" s="40"/>
      <c r="R255" s="40"/>
      <c r="S255" s="57"/>
      <c r="T255" s="57"/>
      <c r="U255" s="57"/>
      <c r="V255" s="58"/>
      <c r="W255" s="57"/>
      <c r="X255" s="57"/>
      <c r="Y255" s="57"/>
      <c r="Z255" s="57"/>
      <c r="AA255" s="57"/>
      <c r="AB255" s="38"/>
      <c r="AC255" s="57"/>
      <c r="AD255" s="39"/>
      <c r="AE255" s="36"/>
      <c r="AF255" s="35"/>
      <c r="AG255" s="35"/>
      <c r="AH255" s="35"/>
      <c r="AI255" s="35"/>
      <c r="AJ255" s="57"/>
      <c r="AK255" s="58"/>
      <c r="AL255" s="57"/>
      <c r="AM255" s="58"/>
      <c r="AN255" s="58"/>
      <c r="AO255" s="38"/>
      <c r="AP255" s="57"/>
      <c r="AQ255" s="40"/>
      <c r="AR255" s="35"/>
      <c r="AS255" s="39"/>
      <c r="AT255" s="36"/>
      <c r="AU255" s="58"/>
      <c r="AV255" s="36"/>
      <c r="AW255" s="58"/>
      <c r="AX255" s="36"/>
      <c r="AY255" s="58"/>
      <c r="AZ255" s="36"/>
      <c r="BA255" s="58"/>
      <c r="BB255" s="58"/>
      <c r="BC255" s="58"/>
      <c r="BD255" s="36"/>
      <c r="BE255" s="58"/>
      <c r="BF255" s="36"/>
      <c r="BG255" s="57"/>
      <c r="BH255" s="58"/>
      <c r="BI255" s="39"/>
      <c r="BJ255" s="57"/>
      <c r="BK255" s="58"/>
      <c r="BL255" s="39"/>
      <c r="BM255" s="57"/>
      <c r="BN255" s="58"/>
      <c r="BO255" s="39"/>
      <c r="BP255" s="57"/>
      <c r="BQ255" s="64"/>
      <c r="BR255" s="39"/>
      <c r="BS255" s="57"/>
      <c r="BT255" s="38"/>
      <c r="BU255" s="62"/>
      <c r="BV255" s="62"/>
      <c r="BW255" s="62"/>
      <c r="BX255" s="62"/>
      <c r="BY255" s="62"/>
      <c r="BZ255" s="62"/>
      <c r="CA255" s="62"/>
      <c r="CB255" s="62"/>
      <c r="CC255" s="62"/>
      <c r="CD255" s="62"/>
    </row>
    <row r="256" spans="1:82" s="84" customFormat="1" ht="22" customHeight="1" x14ac:dyDescent="0.2">
      <c r="A256" s="103"/>
      <c r="B256" s="115"/>
      <c r="C256" s="103"/>
      <c r="D256" s="116"/>
      <c r="E256" s="103"/>
      <c r="F256" s="103"/>
      <c r="G256" s="99"/>
      <c r="H256" s="103"/>
      <c r="I256" s="103"/>
      <c r="J256" s="103"/>
      <c r="K256" s="103"/>
      <c r="L256" s="108"/>
      <c r="M256" s="139"/>
      <c r="N256" s="320"/>
      <c r="O256" s="120"/>
      <c r="P256" s="103"/>
      <c r="Q256" s="108"/>
      <c r="R256" s="103"/>
      <c r="S256" s="103"/>
      <c r="T256" s="103"/>
      <c r="U256" s="103"/>
      <c r="V256" s="99"/>
      <c r="W256" s="103"/>
      <c r="X256" s="103"/>
      <c r="Y256" s="103"/>
      <c r="Z256" s="103"/>
      <c r="AA256" s="141"/>
      <c r="AB256" s="103"/>
      <c r="AC256" s="103"/>
      <c r="AD256" s="99"/>
      <c r="AE256" s="37"/>
      <c r="AF256" s="37"/>
      <c r="AG256" s="37"/>
      <c r="AH256" s="37"/>
      <c r="AI256" s="37"/>
      <c r="AJ256" s="103"/>
      <c r="AK256" s="99"/>
      <c r="AL256" s="99"/>
      <c r="AM256" s="99"/>
      <c r="AN256" s="126"/>
      <c r="AO256" s="103"/>
      <c r="AP256" s="103"/>
      <c r="AQ256" s="40"/>
      <c r="AR256" s="37"/>
      <c r="AS256" s="99"/>
      <c r="AT256" s="37"/>
      <c r="AU256" s="99"/>
      <c r="AV256" s="37"/>
      <c r="AW256" s="58"/>
      <c r="AX256" s="37"/>
      <c r="AY256" s="58"/>
      <c r="AZ256" s="37"/>
      <c r="BA256" s="58"/>
      <c r="BB256" s="58"/>
      <c r="BC256" s="58"/>
      <c r="BD256" s="37"/>
      <c r="BE256" s="99"/>
      <c r="BF256" s="69"/>
      <c r="BG256" s="103"/>
      <c r="BH256" s="39"/>
      <c r="BI256" s="39"/>
      <c r="BJ256" s="103"/>
      <c r="BK256" s="39"/>
      <c r="BL256" s="39"/>
      <c r="BM256" s="103"/>
      <c r="BN256" s="64"/>
      <c r="BO256" s="64"/>
      <c r="BP256" s="57"/>
      <c r="BQ256" s="64"/>
      <c r="BR256" s="64"/>
      <c r="BS256" s="100"/>
      <c r="BT256" s="107"/>
      <c r="BU256" s="107"/>
      <c r="BV256" s="107"/>
      <c r="BW256" s="107"/>
      <c r="BX256" s="107"/>
      <c r="BY256" s="107"/>
      <c r="BZ256" s="107"/>
      <c r="CA256" s="107"/>
      <c r="CB256" s="107"/>
      <c r="CC256" s="107"/>
      <c r="CD256" s="107"/>
    </row>
    <row r="257" spans="1:82" s="65" customFormat="1" x14ac:dyDescent="0.2">
      <c r="A257" s="38"/>
      <c r="B257" s="38"/>
      <c r="C257" s="38"/>
      <c r="D257" s="38"/>
      <c r="E257" s="38"/>
      <c r="F257" s="57"/>
      <c r="G257" s="39"/>
      <c r="H257" s="38"/>
      <c r="I257" s="38"/>
      <c r="J257" s="38"/>
      <c r="K257" s="38"/>
      <c r="L257" s="38"/>
      <c r="M257" s="40"/>
      <c r="N257" s="267"/>
      <c r="O257" s="120"/>
      <c r="P257" s="38"/>
      <c r="Q257" s="38"/>
      <c r="R257" s="38"/>
      <c r="S257" s="57"/>
      <c r="T257" s="57"/>
      <c r="U257" s="57"/>
      <c r="V257" s="58"/>
      <c r="W257" s="38"/>
      <c r="X257" s="38"/>
      <c r="Y257" s="38"/>
      <c r="Z257" s="38"/>
      <c r="AA257" s="57"/>
      <c r="AB257" s="57"/>
      <c r="AC257" s="57"/>
      <c r="AD257" s="49"/>
      <c r="AE257" s="35"/>
      <c r="AF257" s="35"/>
      <c r="AG257" s="35"/>
      <c r="AH257" s="35"/>
      <c r="AI257" s="35"/>
      <c r="AJ257" s="57"/>
      <c r="AK257" s="58"/>
      <c r="AL257" s="57"/>
      <c r="AM257" s="58"/>
      <c r="AN257" s="58"/>
      <c r="AO257" s="38"/>
      <c r="AP257" s="57"/>
      <c r="AQ257" s="40"/>
      <c r="AR257" s="35"/>
      <c r="AS257" s="58"/>
      <c r="AT257" s="36"/>
      <c r="AU257" s="58"/>
      <c r="AV257" s="36"/>
      <c r="AW257" s="58"/>
      <c r="AX257" s="36"/>
      <c r="AY257" s="58"/>
      <c r="AZ257" s="36"/>
      <c r="BA257" s="58"/>
      <c r="BB257" s="58"/>
      <c r="BC257" s="58"/>
      <c r="BD257" s="35"/>
      <c r="BE257" s="58"/>
      <c r="BF257" s="63"/>
      <c r="BG257" s="57"/>
      <c r="BH257" s="39"/>
      <c r="BI257" s="39"/>
      <c r="BJ257" s="57"/>
      <c r="BK257" s="39"/>
      <c r="BL257" s="58"/>
      <c r="BM257" s="57"/>
      <c r="BN257" s="39"/>
      <c r="BO257" s="58"/>
      <c r="BP257" s="57"/>
      <c r="BQ257" s="39"/>
      <c r="BR257" s="64"/>
      <c r="BS257" s="57"/>
      <c r="BT257" s="61"/>
      <c r="BU257" s="62"/>
      <c r="BV257" s="62"/>
      <c r="BW257" s="62"/>
      <c r="BX257" s="62"/>
      <c r="BY257" s="62"/>
      <c r="BZ257" s="62"/>
      <c r="CA257" s="62"/>
      <c r="CB257" s="62"/>
      <c r="CC257" s="62"/>
      <c r="CD257" s="62"/>
    </row>
    <row r="258" spans="1:82" x14ac:dyDescent="0.2">
      <c r="A258" s="38"/>
      <c r="B258" s="38"/>
      <c r="C258" s="38"/>
      <c r="D258" s="38"/>
      <c r="E258" s="38"/>
      <c r="F258" s="57"/>
      <c r="G258" s="39"/>
      <c r="H258" s="38"/>
      <c r="I258" s="38"/>
      <c r="J258" s="38"/>
      <c r="K258" s="38"/>
      <c r="L258" s="38"/>
      <c r="M258" s="38"/>
      <c r="N258" s="267"/>
      <c r="O258" s="120"/>
      <c r="P258" s="38"/>
      <c r="Q258" s="38"/>
      <c r="R258" s="38"/>
      <c r="S258" s="38"/>
      <c r="T258" s="38"/>
      <c r="U258" s="57"/>
      <c r="V258" s="64"/>
      <c r="W258" s="38"/>
      <c r="X258" s="38"/>
      <c r="Y258" s="38"/>
      <c r="Z258" s="38"/>
      <c r="AA258" s="38"/>
      <c r="AB258" s="38"/>
      <c r="AC258" s="38"/>
      <c r="AD258" s="39"/>
      <c r="AE258" s="35"/>
      <c r="AF258" s="35"/>
      <c r="AG258" s="35"/>
      <c r="AH258" s="35"/>
      <c r="AI258" s="35"/>
      <c r="AJ258" s="38"/>
      <c r="AK258" s="39"/>
      <c r="AL258" s="57"/>
      <c r="AM258" s="39"/>
      <c r="AN258" s="39"/>
      <c r="AO258" s="38"/>
      <c r="AP258" s="38"/>
      <c r="AQ258" s="40"/>
      <c r="AR258" s="35"/>
      <c r="AS258" s="58"/>
      <c r="AT258" s="35"/>
      <c r="AU258" s="58"/>
      <c r="AV258" s="36"/>
      <c r="AW258" s="58"/>
      <c r="AX258" s="36"/>
      <c r="AY258" s="58"/>
      <c r="AZ258" s="35"/>
      <c r="BA258" s="58"/>
      <c r="BB258" s="58"/>
      <c r="BC258" s="58"/>
      <c r="BD258" s="35"/>
      <c r="BE258" s="58"/>
      <c r="BF258" s="36"/>
      <c r="BG258" s="38"/>
      <c r="BH258" s="39"/>
      <c r="BI258" s="39"/>
      <c r="BJ258" s="57"/>
      <c r="BK258" s="58"/>
      <c r="BL258" s="39"/>
      <c r="BM258" s="57"/>
      <c r="BN258" s="58"/>
      <c r="BO258" s="39"/>
      <c r="BP258" s="57"/>
      <c r="BQ258" s="58"/>
      <c r="BR258" s="58"/>
      <c r="BS258" s="57"/>
      <c r="BT258" s="38"/>
      <c r="BU258" s="62"/>
      <c r="BV258" s="62"/>
      <c r="BW258" s="62"/>
      <c r="BX258" s="62"/>
      <c r="BY258" s="62"/>
      <c r="BZ258" s="62"/>
      <c r="CA258" s="62"/>
      <c r="CB258" s="62"/>
      <c r="CC258" s="62"/>
      <c r="CD258" s="62"/>
    </row>
    <row r="259" spans="1:82" x14ac:dyDescent="0.2">
      <c r="A259" s="40"/>
      <c r="B259" s="40"/>
      <c r="C259" s="40"/>
      <c r="D259" s="40"/>
      <c r="E259" s="40"/>
      <c r="F259" s="57"/>
      <c r="G259" s="39"/>
      <c r="H259" s="40"/>
      <c r="I259" s="40"/>
      <c r="J259" s="40"/>
      <c r="K259" s="40"/>
      <c r="L259" s="40"/>
      <c r="M259" s="40"/>
      <c r="N259" s="267"/>
      <c r="O259" s="120"/>
      <c r="P259" s="40"/>
      <c r="Q259" s="40"/>
      <c r="R259" s="40"/>
      <c r="S259" s="57"/>
      <c r="T259" s="57"/>
      <c r="U259" s="57"/>
      <c r="V259" s="58"/>
      <c r="W259" s="57"/>
      <c r="X259" s="57"/>
      <c r="Y259" s="57"/>
      <c r="Z259" s="57"/>
      <c r="AA259" s="57"/>
      <c r="AB259" s="38"/>
      <c r="AC259" s="57"/>
      <c r="AD259" s="39"/>
      <c r="AE259" s="36"/>
      <c r="AF259" s="35"/>
      <c r="AG259" s="35"/>
      <c r="AH259" s="35"/>
      <c r="AI259" s="35"/>
      <c r="AJ259" s="57"/>
      <c r="AK259" s="58"/>
      <c r="AL259" s="57"/>
      <c r="AM259" s="58"/>
      <c r="AN259" s="58"/>
      <c r="AO259" s="38"/>
      <c r="AP259" s="57"/>
      <c r="AQ259" s="40"/>
      <c r="AR259" s="35"/>
      <c r="AS259" s="39"/>
      <c r="AT259" s="36"/>
      <c r="AU259" s="58"/>
      <c r="AV259" s="36"/>
      <c r="AW259" s="58"/>
      <c r="AX259" s="36"/>
      <c r="AY259" s="58"/>
      <c r="AZ259" s="36"/>
      <c r="BA259" s="58"/>
      <c r="BB259" s="58"/>
      <c r="BC259" s="58"/>
      <c r="BD259" s="36"/>
      <c r="BE259" s="58"/>
      <c r="BF259" s="36"/>
      <c r="BG259" s="57"/>
      <c r="BH259" s="58"/>
      <c r="BI259" s="39"/>
      <c r="BJ259" s="57"/>
      <c r="BK259" s="58"/>
      <c r="BL259" s="39"/>
      <c r="BM259" s="57"/>
      <c r="BN259" s="58"/>
      <c r="BO259" s="39"/>
      <c r="BP259" s="57"/>
      <c r="BQ259" s="64"/>
      <c r="BR259" s="39"/>
      <c r="BS259" s="57"/>
      <c r="BT259" s="61"/>
      <c r="BU259" s="62"/>
      <c r="BV259" s="62"/>
      <c r="BW259" s="62"/>
      <c r="BX259" s="62"/>
      <c r="BY259" s="62"/>
      <c r="BZ259" s="62"/>
      <c r="CA259" s="62"/>
      <c r="CB259" s="62"/>
      <c r="CC259" s="62"/>
      <c r="CD259" s="62"/>
    </row>
    <row r="260" spans="1:82" x14ac:dyDescent="0.2">
      <c r="A260" s="38"/>
      <c r="B260" s="38"/>
      <c r="C260" s="38"/>
      <c r="D260" s="40"/>
      <c r="E260" s="38"/>
      <c r="F260" s="57"/>
      <c r="G260" s="39"/>
      <c r="H260" s="38"/>
      <c r="I260" s="38"/>
      <c r="J260" s="38"/>
      <c r="K260" s="41"/>
      <c r="L260" s="38"/>
      <c r="M260" s="32"/>
      <c r="N260" s="63"/>
      <c r="O260" s="120"/>
      <c r="P260" s="38"/>
      <c r="Q260" s="41"/>
      <c r="R260" s="38"/>
      <c r="S260" s="38"/>
      <c r="T260" s="38"/>
      <c r="U260" s="57"/>
      <c r="V260" s="64"/>
      <c r="W260" s="38"/>
      <c r="X260" s="38"/>
      <c r="Y260" s="38"/>
      <c r="Z260" s="115"/>
      <c r="AA260" s="147"/>
      <c r="AB260" s="38"/>
      <c r="AC260" s="38"/>
      <c r="AD260" s="39"/>
      <c r="AE260" s="148"/>
      <c r="AF260" s="35"/>
      <c r="AG260" s="35"/>
      <c r="AH260" s="35"/>
      <c r="AI260" s="35"/>
      <c r="AJ260" s="38"/>
      <c r="AK260" s="39"/>
      <c r="AL260" s="38"/>
      <c r="AM260" s="39"/>
      <c r="AN260" s="44"/>
      <c r="AO260" s="38"/>
      <c r="AP260" s="38"/>
      <c r="AQ260" s="40"/>
      <c r="AR260" s="35"/>
      <c r="AS260" s="39"/>
      <c r="AT260" s="36"/>
      <c r="AU260" s="58"/>
      <c r="AV260" s="36"/>
      <c r="AW260" s="58"/>
      <c r="AX260" s="36"/>
      <c r="AY260" s="58"/>
      <c r="AZ260" s="36"/>
      <c r="BA260" s="58"/>
      <c r="BB260" s="58"/>
      <c r="BC260" s="58"/>
      <c r="BD260" s="36"/>
      <c r="BE260" s="58"/>
      <c r="BF260" s="36"/>
      <c r="BG260" s="57"/>
      <c r="BH260" s="58"/>
      <c r="BI260" s="39"/>
      <c r="BJ260" s="57"/>
      <c r="BK260" s="58"/>
      <c r="BL260" s="39"/>
      <c r="BM260" s="57"/>
      <c r="BN260" s="58"/>
      <c r="BO260" s="39"/>
      <c r="BP260" s="57"/>
      <c r="BQ260" s="58"/>
      <c r="BR260" s="58"/>
      <c r="BS260" s="57"/>
      <c r="BT260" s="38"/>
      <c r="BU260" s="62"/>
      <c r="BV260" s="62"/>
      <c r="BW260" s="62"/>
      <c r="BX260" s="62"/>
      <c r="BY260" s="62"/>
      <c r="BZ260" s="62"/>
      <c r="CA260" s="62"/>
      <c r="CB260" s="62"/>
      <c r="CC260" s="62"/>
      <c r="CD260" s="62"/>
    </row>
    <row r="261" spans="1:82" x14ac:dyDescent="0.2">
      <c r="A261" s="40"/>
      <c r="B261" s="40"/>
      <c r="C261" s="40"/>
      <c r="D261" s="40"/>
      <c r="E261" s="40"/>
      <c r="F261" s="57"/>
      <c r="G261" s="39"/>
      <c r="H261" s="40"/>
      <c r="I261" s="40"/>
      <c r="J261" s="40"/>
      <c r="K261" s="40"/>
      <c r="L261" s="40"/>
      <c r="M261" s="40"/>
      <c r="N261" s="267"/>
      <c r="O261" s="120"/>
      <c r="P261" s="40"/>
      <c r="Q261" s="40"/>
      <c r="R261" s="40"/>
      <c r="S261" s="57"/>
      <c r="T261" s="57"/>
      <c r="U261" s="57"/>
      <c r="V261" s="58"/>
      <c r="W261" s="57"/>
      <c r="X261" s="57"/>
      <c r="Y261" s="57"/>
      <c r="Z261" s="57"/>
      <c r="AA261" s="57"/>
      <c r="AB261" s="38"/>
      <c r="AC261" s="57"/>
      <c r="AD261" s="39"/>
      <c r="AE261" s="36"/>
      <c r="AF261" s="35"/>
      <c r="AG261" s="35"/>
      <c r="AH261" s="35"/>
      <c r="AI261" s="35"/>
      <c r="AJ261" s="57"/>
      <c r="AK261" s="58"/>
      <c r="AL261" s="57"/>
      <c r="AM261" s="58"/>
      <c r="AN261" s="58"/>
      <c r="AO261" s="38"/>
      <c r="AP261" s="57"/>
      <c r="AQ261" s="40"/>
      <c r="AR261" s="35"/>
      <c r="AS261" s="39"/>
      <c r="AT261" s="36"/>
      <c r="AU261" s="58"/>
      <c r="AV261" s="36"/>
      <c r="AW261" s="58"/>
      <c r="AX261" s="36"/>
      <c r="AY261" s="58"/>
      <c r="AZ261" s="36"/>
      <c r="BA261" s="58"/>
      <c r="BB261" s="58"/>
      <c r="BC261" s="58"/>
      <c r="BD261" s="36"/>
      <c r="BE261" s="58"/>
      <c r="BF261" s="36"/>
      <c r="BG261" s="57"/>
      <c r="BH261" s="58"/>
      <c r="BI261" s="39"/>
      <c r="BJ261" s="57"/>
      <c r="BK261" s="58"/>
      <c r="BL261" s="39"/>
      <c r="BM261" s="57"/>
      <c r="BN261" s="58"/>
      <c r="BO261" s="39"/>
      <c r="BP261" s="57"/>
      <c r="BQ261" s="64"/>
      <c r="BR261" s="39"/>
      <c r="BS261" s="57"/>
      <c r="BT261" s="61"/>
      <c r="BU261" s="62"/>
      <c r="BV261" s="62"/>
      <c r="BW261" s="62"/>
      <c r="BX261" s="62"/>
      <c r="BY261" s="62"/>
      <c r="BZ261" s="62"/>
      <c r="CA261" s="62"/>
      <c r="CB261" s="62"/>
      <c r="CC261" s="62"/>
      <c r="CD261" s="62"/>
    </row>
    <row r="262" spans="1:82" x14ac:dyDescent="0.2">
      <c r="A262" s="40"/>
      <c r="B262" s="40"/>
      <c r="C262" s="40"/>
      <c r="D262" s="40"/>
      <c r="E262" s="40"/>
      <c r="F262" s="57"/>
      <c r="G262" s="39"/>
      <c r="H262" s="40"/>
      <c r="I262" s="40"/>
      <c r="J262" s="40"/>
      <c r="K262" s="40"/>
      <c r="L262" s="40"/>
      <c r="M262" s="40"/>
      <c r="N262" s="267"/>
      <c r="O262" s="120"/>
      <c r="P262" s="40"/>
      <c r="Q262" s="40"/>
      <c r="R262" s="40"/>
      <c r="S262" s="57"/>
      <c r="T262" s="57"/>
      <c r="U262" s="57"/>
      <c r="V262" s="58"/>
      <c r="W262" s="57"/>
      <c r="X262" s="57"/>
      <c r="Y262" s="57"/>
      <c r="Z262" s="57"/>
      <c r="AA262" s="57"/>
      <c r="AB262" s="38"/>
      <c r="AC262" s="57"/>
      <c r="AD262" s="39"/>
      <c r="AE262" s="36"/>
      <c r="AF262" s="35"/>
      <c r="AG262" s="35"/>
      <c r="AH262" s="35"/>
      <c r="AI262" s="35"/>
      <c r="AJ262" s="57"/>
      <c r="AK262" s="58"/>
      <c r="AL262" s="57"/>
      <c r="AM262" s="58"/>
      <c r="AN262" s="58"/>
      <c r="AO262" s="38"/>
      <c r="AP262" s="57"/>
      <c r="AQ262" s="40"/>
      <c r="AR262" s="35"/>
      <c r="AS262" s="39"/>
      <c r="AT262" s="36"/>
      <c r="AU262" s="58"/>
      <c r="AV262" s="36"/>
      <c r="AW262" s="58"/>
      <c r="AX262" s="36"/>
      <c r="AY262" s="58"/>
      <c r="AZ262" s="36"/>
      <c r="BA262" s="58"/>
      <c r="BB262" s="58"/>
      <c r="BC262" s="58"/>
      <c r="BD262" s="36"/>
      <c r="BE262" s="58"/>
      <c r="BF262" s="36"/>
      <c r="BG262" s="57"/>
      <c r="BH262" s="58"/>
      <c r="BI262" s="39"/>
      <c r="BJ262" s="57"/>
      <c r="BK262" s="58"/>
      <c r="BL262" s="39"/>
      <c r="BM262" s="57"/>
      <c r="BN262" s="58"/>
      <c r="BO262" s="39"/>
      <c r="BP262" s="57"/>
      <c r="BQ262" s="64"/>
      <c r="BR262" s="39"/>
      <c r="BS262" s="57"/>
      <c r="BT262" s="61"/>
      <c r="BU262" s="62"/>
      <c r="BV262" s="62"/>
      <c r="BW262" s="62"/>
      <c r="BX262" s="62"/>
      <c r="BY262" s="62"/>
      <c r="BZ262" s="62"/>
      <c r="CA262" s="62"/>
      <c r="CB262" s="62"/>
      <c r="CC262" s="62"/>
      <c r="CD262" s="62"/>
    </row>
    <row r="263" spans="1:82" x14ac:dyDescent="0.2">
      <c r="A263" s="38"/>
      <c r="B263" s="38"/>
      <c r="C263" s="38"/>
      <c r="D263" s="38"/>
      <c r="E263" s="38"/>
      <c r="F263" s="57"/>
      <c r="G263" s="39"/>
      <c r="H263" s="38"/>
      <c r="I263" s="38"/>
      <c r="J263" s="38"/>
      <c r="K263" s="38"/>
      <c r="L263" s="38"/>
      <c r="M263" s="40"/>
      <c r="N263" s="267"/>
      <c r="O263" s="120"/>
      <c r="P263" s="38"/>
      <c r="Q263" s="38"/>
      <c r="R263" s="38"/>
      <c r="S263" s="57"/>
      <c r="T263" s="57"/>
      <c r="U263" s="57"/>
      <c r="V263" s="58"/>
      <c r="W263" s="38"/>
      <c r="X263" s="38"/>
      <c r="Y263" s="38"/>
      <c r="Z263" s="38"/>
      <c r="AA263" s="57"/>
      <c r="AB263" s="57"/>
      <c r="AC263" s="57"/>
      <c r="AD263" s="49"/>
      <c r="AE263" s="35"/>
      <c r="AF263" s="35"/>
      <c r="AG263" s="35"/>
      <c r="AH263" s="35"/>
      <c r="AI263" s="35"/>
      <c r="AJ263" s="57"/>
      <c r="AK263" s="58"/>
      <c r="AL263" s="57"/>
      <c r="AM263" s="58"/>
      <c r="AN263" s="58"/>
      <c r="AO263" s="38"/>
      <c r="AP263" s="57"/>
      <c r="AQ263" s="40"/>
      <c r="AR263" s="35"/>
      <c r="AS263" s="58"/>
      <c r="AT263" s="36"/>
      <c r="AU263" s="58"/>
      <c r="AV263" s="36"/>
      <c r="AW263" s="58"/>
      <c r="AX263" s="36"/>
      <c r="AY263" s="58"/>
      <c r="AZ263" s="36"/>
      <c r="BA263" s="58"/>
      <c r="BB263" s="58"/>
      <c r="BC263" s="58"/>
      <c r="BD263" s="35"/>
      <c r="BE263" s="58"/>
      <c r="BF263" s="117"/>
      <c r="BG263" s="57"/>
      <c r="BH263" s="39"/>
      <c r="BI263" s="39"/>
      <c r="BJ263" s="57"/>
      <c r="BK263" s="39"/>
      <c r="BL263" s="58"/>
      <c r="BM263" s="57"/>
      <c r="BN263" s="39"/>
      <c r="BO263" s="58"/>
      <c r="BP263" s="57"/>
      <c r="BQ263" s="39"/>
      <c r="BR263" s="64"/>
      <c r="BS263" s="57"/>
      <c r="BT263" s="61"/>
      <c r="BU263" s="62"/>
      <c r="BV263" s="62"/>
      <c r="BW263" s="62"/>
      <c r="BX263" s="62"/>
      <c r="BY263" s="62"/>
      <c r="BZ263" s="62"/>
      <c r="CA263" s="62"/>
      <c r="CB263" s="62"/>
      <c r="CC263" s="62"/>
      <c r="CD263" s="62"/>
    </row>
    <row r="264" spans="1:82" s="76" customFormat="1" x14ac:dyDescent="0.2">
      <c r="A264" s="103"/>
      <c r="B264" s="103"/>
      <c r="C264" s="103"/>
      <c r="D264" s="103"/>
      <c r="E264" s="103"/>
      <c r="F264" s="103"/>
      <c r="G264" s="99"/>
      <c r="H264" s="103"/>
      <c r="I264" s="103"/>
      <c r="J264" s="103"/>
      <c r="K264" s="103"/>
      <c r="L264" s="103"/>
      <c r="M264" s="103"/>
      <c r="N264" s="267"/>
      <c r="O264" s="120"/>
      <c r="P264" s="103"/>
      <c r="Q264" s="103"/>
      <c r="R264" s="103"/>
      <c r="S264" s="103"/>
      <c r="T264" s="103"/>
      <c r="U264" s="103"/>
      <c r="V264" s="104"/>
      <c r="W264" s="103"/>
      <c r="X264" s="103"/>
      <c r="Y264" s="103"/>
      <c r="Z264" s="103"/>
      <c r="AA264" s="118"/>
      <c r="AB264" s="103"/>
      <c r="AC264" s="103"/>
      <c r="AD264" s="99"/>
      <c r="AE264" s="37"/>
      <c r="AF264" s="37"/>
      <c r="AG264" s="37"/>
      <c r="AH264" s="37"/>
      <c r="AI264" s="37"/>
      <c r="AJ264" s="103"/>
      <c r="AK264" s="105"/>
      <c r="AL264" s="100"/>
      <c r="AM264" s="99"/>
      <c r="AN264" s="99"/>
      <c r="AO264" s="103"/>
      <c r="AP264" s="103"/>
      <c r="AQ264" s="40"/>
      <c r="AR264" s="35"/>
      <c r="AS264" s="39"/>
      <c r="AT264" s="69"/>
      <c r="AU264" s="105"/>
      <c r="AV264" s="69"/>
      <c r="AW264" s="105"/>
      <c r="AX264" s="69"/>
      <c r="AY264" s="105"/>
      <c r="AZ264" s="69"/>
      <c r="BA264" s="105"/>
      <c r="BB264" s="105"/>
      <c r="BC264" s="105"/>
      <c r="BD264" s="69"/>
      <c r="BE264" s="105"/>
      <c r="BF264" s="69"/>
      <c r="BG264" s="100"/>
      <c r="BH264" s="58"/>
      <c r="BI264" s="39"/>
      <c r="BJ264" s="100"/>
      <c r="BK264" s="58"/>
      <c r="BL264" s="105"/>
      <c r="BM264" s="100"/>
      <c r="BN264" s="58"/>
      <c r="BO264" s="105"/>
      <c r="BP264" s="100"/>
      <c r="BQ264" s="105"/>
      <c r="BR264" s="106"/>
      <c r="BS264" s="100"/>
      <c r="BT264" s="105"/>
      <c r="BU264" s="102"/>
      <c r="BV264" s="102"/>
      <c r="BW264" s="102"/>
      <c r="BX264" s="102"/>
      <c r="BY264" s="102"/>
      <c r="BZ264" s="102"/>
      <c r="CA264" s="102"/>
      <c r="CB264" s="102"/>
      <c r="CC264" s="102"/>
      <c r="CD264" s="102"/>
    </row>
    <row r="265" spans="1:82" x14ac:dyDescent="0.2">
      <c r="A265" s="38"/>
      <c r="B265" s="38"/>
      <c r="C265" s="38"/>
      <c r="D265" s="38"/>
      <c r="E265" s="38"/>
      <c r="F265" s="57"/>
      <c r="G265" s="39"/>
      <c r="H265" s="38"/>
      <c r="I265" s="38"/>
      <c r="J265" s="38"/>
      <c r="K265" s="38"/>
      <c r="L265" s="38"/>
      <c r="M265" s="40"/>
      <c r="N265" s="267"/>
      <c r="O265" s="120"/>
      <c r="P265" s="38"/>
      <c r="Q265" s="38"/>
      <c r="R265" s="38"/>
      <c r="S265" s="57"/>
      <c r="T265" s="57"/>
      <c r="U265" s="57"/>
      <c r="V265" s="58"/>
      <c r="W265" s="57"/>
      <c r="X265" s="57"/>
      <c r="Y265" s="57"/>
      <c r="Z265" s="41"/>
      <c r="AA265" s="32"/>
      <c r="AB265" s="57"/>
      <c r="AC265" s="57"/>
      <c r="AD265" s="49"/>
      <c r="AE265" s="35"/>
      <c r="AF265" s="35"/>
      <c r="AG265" s="35"/>
      <c r="AH265" s="35"/>
      <c r="AI265" s="35"/>
      <c r="AJ265" s="57"/>
      <c r="AK265" s="58"/>
      <c r="AL265" s="57"/>
      <c r="AM265" s="58"/>
      <c r="AN265" s="58"/>
      <c r="AO265" s="38"/>
      <c r="AP265" s="57"/>
      <c r="AQ265" s="40"/>
      <c r="AR265" s="35"/>
      <c r="AS265" s="58"/>
      <c r="AT265" s="36"/>
      <c r="AU265" s="58"/>
      <c r="AV265" s="36"/>
      <c r="AW265" s="58"/>
      <c r="AX265" s="36"/>
      <c r="AY265" s="58"/>
      <c r="AZ265" s="58"/>
      <c r="BA265" s="58"/>
      <c r="BB265" s="58"/>
      <c r="BC265" s="58"/>
      <c r="BD265" s="58"/>
      <c r="BE265" s="36"/>
      <c r="BF265" s="57"/>
      <c r="BG265" s="58"/>
      <c r="BH265" s="39"/>
      <c r="BI265" s="39"/>
      <c r="BJ265" s="57"/>
      <c r="BK265" s="39"/>
      <c r="BL265" s="58"/>
      <c r="BM265" s="57"/>
      <c r="BN265" s="39"/>
      <c r="BO265" s="58"/>
      <c r="BP265" s="57"/>
      <c r="BQ265" s="39"/>
      <c r="BR265" s="64"/>
      <c r="BS265" s="57"/>
      <c r="BT265" s="61"/>
      <c r="BU265" s="62"/>
      <c r="BV265" s="62"/>
      <c r="BW265" s="62"/>
      <c r="BX265" s="62"/>
      <c r="BY265" s="62"/>
      <c r="BZ265" s="62"/>
      <c r="CA265" s="62"/>
      <c r="CB265" s="62"/>
      <c r="CC265" s="62"/>
      <c r="CD265" s="62"/>
    </row>
    <row r="266" spans="1:82" x14ac:dyDescent="0.2">
      <c r="A266" s="38"/>
      <c r="B266" s="38"/>
      <c r="C266" s="38"/>
      <c r="D266" s="38"/>
      <c r="E266" s="38"/>
      <c r="F266" s="57"/>
      <c r="G266" s="39"/>
      <c r="H266" s="38"/>
      <c r="I266" s="38"/>
      <c r="J266" s="38"/>
      <c r="K266" s="38"/>
      <c r="L266" s="38"/>
      <c r="M266" s="38"/>
      <c r="N266" s="267"/>
      <c r="O266" s="120"/>
      <c r="P266" s="38"/>
      <c r="Q266" s="38"/>
      <c r="R266" s="38"/>
      <c r="S266" s="57"/>
      <c r="T266" s="57"/>
      <c r="U266" s="57"/>
      <c r="V266" s="58"/>
      <c r="W266" s="57"/>
      <c r="X266" s="57"/>
      <c r="Y266" s="57"/>
      <c r="Z266" s="57"/>
      <c r="AA266" s="57"/>
      <c r="AB266" s="38"/>
      <c r="AC266" s="57"/>
      <c r="AD266" s="57"/>
      <c r="AE266" s="36"/>
      <c r="AF266" s="35"/>
      <c r="AG266" s="35"/>
      <c r="AH266" s="35"/>
      <c r="AI266" s="35"/>
      <c r="AJ266" s="57"/>
      <c r="AK266" s="58"/>
      <c r="AL266" s="57"/>
      <c r="AM266" s="58"/>
      <c r="AN266" s="58"/>
      <c r="AO266" s="38"/>
      <c r="AP266" s="57"/>
      <c r="AQ266" s="40"/>
      <c r="AR266" s="35"/>
      <c r="AS266" s="39"/>
      <c r="AT266" s="36"/>
      <c r="AU266" s="58"/>
      <c r="AV266" s="36"/>
      <c r="AW266" s="58"/>
      <c r="AX266" s="36"/>
      <c r="AY266" s="58"/>
      <c r="AZ266" s="36"/>
      <c r="BA266" s="58"/>
      <c r="BB266" s="58"/>
      <c r="BC266" s="58"/>
      <c r="BD266" s="36"/>
      <c r="BE266" s="58"/>
      <c r="BF266" s="36"/>
      <c r="BG266" s="57"/>
      <c r="BH266" s="58"/>
      <c r="BI266" s="39"/>
      <c r="BJ266" s="57"/>
      <c r="BK266" s="58"/>
      <c r="BL266" s="39"/>
      <c r="BM266" s="57"/>
      <c r="BN266" s="58"/>
      <c r="BO266" s="39"/>
      <c r="BP266" s="57"/>
      <c r="BQ266" s="64"/>
      <c r="BR266" s="39"/>
      <c r="BS266" s="57"/>
      <c r="BT266" s="61"/>
      <c r="BU266" s="62"/>
      <c r="BV266" s="62"/>
      <c r="BW266" s="62"/>
      <c r="BX266" s="62"/>
      <c r="BY266" s="62"/>
      <c r="BZ266" s="62"/>
      <c r="CA266" s="62"/>
      <c r="CB266" s="62"/>
      <c r="CC266" s="62"/>
      <c r="CD266" s="62"/>
    </row>
    <row r="267" spans="1:82" x14ac:dyDescent="0.2">
      <c r="A267" s="38"/>
      <c r="B267" s="38"/>
      <c r="C267" s="38"/>
      <c r="D267" s="38"/>
      <c r="E267" s="38"/>
      <c r="F267" s="57"/>
      <c r="G267" s="39"/>
      <c r="H267" s="38"/>
      <c r="I267" s="38"/>
      <c r="J267" s="38"/>
      <c r="K267" s="38"/>
      <c r="L267" s="38"/>
      <c r="M267" s="38"/>
      <c r="N267" s="267"/>
      <c r="O267" s="120"/>
      <c r="P267" s="38"/>
      <c r="Q267" s="38"/>
      <c r="R267" s="38"/>
      <c r="S267" s="38"/>
      <c r="T267" s="38"/>
      <c r="U267" s="57"/>
      <c r="V267" s="96"/>
      <c r="W267" s="38"/>
      <c r="X267" s="38"/>
      <c r="Y267" s="38"/>
      <c r="Z267" s="38"/>
      <c r="AA267" s="111"/>
      <c r="AB267" s="38"/>
      <c r="AC267" s="38"/>
      <c r="AD267" s="39"/>
      <c r="AE267" s="35"/>
      <c r="AF267" s="35"/>
      <c r="AG267" s="35"/>
      <c r="AH267" s="35"/>
      <c r="AI267" s="35"/>
      <c r="AJ267" s="38"/>
      <c r="AK267" s="58"/>
      <c r="AL267" s="57"/>
      <c r="AM267" s="39"/>
      <c r="AN267" s="39"/>
      <c r="AO267" s="38"/>
      <c r="AP267" s="38"/>
      <c r="AQ267" s="40"/>
      <c r="AR267" s="35"/>
      <c r="AS267" s="39"/>
      <c r="AT267" s="36"/>
      <c r="AU267" s="58"/>
      <c r="AV267" s="36"/>
      <c r="AW267" s="58"/>
      <c r="AX267" s="36"/>
      <c r="AY267" s="58"/>
      <c r="AZ267" s="36"/>
      <c r="BA267" s="58"/>
      <c r="BB267" s="58"/>
      <c r="BC267" s="58"/>
      <c r="BD267" s="36"/>
      <c r="BE267" s="58"/>
      <c r="BF267" s="36"/>
      <c r="BG267" s="57"/>
      <c r="BH267" s="39"/>
      <c r="BI267" s="58"/>
      <c r="BJ267" s="57"/>
      <c r="BK267" s="58"/>
      <c r="BL267" s="58"/>
      <c r="BM267" s="57"/>
      <c r="BN267" s="58"/>
      <c r="BO267" s="58"/>
      <c r="BP267" s="57"/>
      <c r="BQ267" s="58"/>
      <c r="BR267" s="64"/>
      <c r="BS267" s="57"/>
      <c r="BT267" s="58"/>
      <c r="BU267" s="62"/>
      <c r="BV267" s="62"/>
      <c r="BW267" s="62"/>
      <c r="BX267" s="62"/>
      <c r="BY267" s="62"/>
      <c r="BZ267" s="62"/>
      <c r="CA267" s="62"/>
      <c r="CB267" s="62"/>
      <c r="CC267" s="62"/>
      <c r="CD267" s="62"/>
    </row>
    <row r="268" spans="1:82" x14ac:dyDescent="0.2">
      <c r="A268" s="38"/>
      <c r="B268" s="38"/>
      <c r="C268" s="38"/>
      <c r="D268" s="38"/>
      <c r="E268" s="38"/>
      <c r="F268" s="57"/>
      <c r="G268" s="39"/>
      <c r="H268" s="38"/>
      <c r="I268" s="38"/>
      <c r="J268" s="38"/>
      <c r="K268" s="38"/>
      <c r="L268" s="38"/>
      <c r="M268" s="38"/>
      <c r="N268" s="267"/>
      <c r="O268" s="120"/>
      <c r="P268" s="38"/>
      <c r="Q268" s="38"/>
      <c r="R268" s="38"/>
      <c r="S268" s="57"/>
      <c r="T268" s="57"/>
      <c r="U268" s="57"/>
      <c r="V268" s="58"/>
      <c r="W268" s="57"/>
      <c r="X268" s="57"/>
      <c r="Y268" s="57"/>
      <c r="Z268" s="57"/>
      <c r="AA268" s="57"/>
      <c r="AB268" s="57"/>
      <c r="AC268" s="57"/>
      <c r="AD268" s="57"/>
      <c r="AE268" s="36"/>
      <c r="AF268" s="35"/>
      <c r="AG268" s="35"/>
      <c r="AH268" s="35"/>
      <c r="AI268" s="35"/>
      <c r="AJ268" s="57"/>
      <c r="AK268" s="58"/>
      <c r="AL268" s="57"/>
      <c r="AM268" s="58"/>
      <c r="AN268" s="58"/>
      <c r="AO268" s="38"/>
      <c r="AP268" s="57"/>
      <c r="AQ268" s="40"/>
      <c r="AR268" s="35"/>
      <c r="AS268" s="39"/>
      <c r="AT268" s="36"/>
      <c r="AU268" s="58"/>
      <c r="AV268" s="36"/>
      <c r="AW268" s="58"/>
      <c r="AX268" s="36"/>
      <c r="AY268" s="58"/>
      <c r="AZ268" s="36"/>
      <c r="BA268" s="58"/>
      <c r="BB268" s="58"/>
      <c r="BC268" s="58"/>
      <c r="BD268" s="36"/>
      <c r="BE268" s="58"/>
      <c r="BF268" s="36"/>
      <c r="BG268" s="57"/>
      <c r="BH268" s="58"/>
      <c r="BI268" s="39"/>
      <c r="BJ268" s="57"/>
      <c r="BK268" s="58"/>
      <c r="BL268" s="39"/>
      <c r="BM268" s="57"/>
      <c r="BN268" s="58"/>
      <c r="BO268" s="39"/>
      <c r="BP268" s="57"/>
      <c r="BQ268" s="58"/>
      <c r="BR268" s="58"/>
      <c r="BS268" s="57"/>
      <c r="BT268" s="61"/>
      <c r="BU268" s="62"/>
      <c r="BV268" s="62"/>
      <c r="BW268" s="62"/>
      <c r="BX268" s="62"/>
      <c r="BY268" s="62"/>
      <c r="BZ268" s="62"/>
      <c r="CA268" s="62"/>
      <c r="CB268" s="62"/>
      <c r="CC268" s="62"/>
      <c r="CD268" s="62"/>
    </row>
    <row r="269" spans="1:82" s="86" customFormat="1" x14ac:dyDescent="0.2">
      <c r="A269" s="103"/>
      <c r="B269" s="103"/>
      <c r="C269" s="103"/>
      <c r="D269" s="103"/>
      <c r="E269" s="103"/>
      <c r="F269" s="103"/>
      <c r="G269" s="99"/>
      <c r="H269" s="103"/>
      <c r="I269" s="103"/>
      <c r="J269" s="103"/>
      <c r="K269" s="103"/>
      <c r="L269" s="103"/>
      <c r="M269" s="103"/>
      <c r="N269" s="267"/>
      <c r="O269" s="120"/>
      <c r="P269" s="103"/>
      <c r="Q269" s="103"/>
      <c r="R269" s="103"/>
      <c r="S269" s="103"/>
      <c r="T269" s="103"/>
      <c r="U269" s="103"/>
      <c r="V269" s="106"/>
      <c r="W269" s="103"/>
      <c r="X269" s="103"/>
      <c r="Y269" s="103"/>
      <c r="Z269" s="103"/>
      <c r="AA269" s="103"/>
      <c r="AB269" s="103"/>
      <c r="AC269" s="103"/>
      <c r="AD269" s="99"/>
      <c r="AE269" s="37"/>
      <c r="AF269" s="119"/>
      <c r="AG269" s="119"/>
      <c r="AH269" s="119"/>
      <c r="AI269" s="37"/>
      <c r="AJ269" s="103"/>
      <c r="AK269" s="99"/>
      <c r="AL269" s="103"/>
      <c r="AM269" s="99"/>
      <c r="AN269" s="99"/>
      <c r="AO269" s="103"/>
      <c r="AP269" s="103"/>
      <c r="AQ269" s="40"/>
      <c r="AR269" s="37"/>
      <c r="AS269" s="99"/>
      <c r="AT269" s="69"/>
      <c r="AU269" s="105"/>
      <c r="AV269" s="69"/>
      <c r="AW269" s="105"/>
      <c r="AX269" s="69"/>
      <c r="AY269" s="105"/>
      <c r="AZ269" s="69"/>
      <c r="BA269" s="105"/>
      <c r="BB269" s="105"/>
      <c r="BC269" s="105"/>
      <c r="BD269" s="69"/>
      <c r="BE269" s="105"/>
      <c r="BF269" s="69"/>
      <c r="BG269" s="100"/>
      <c r="BH269" s="126"/>
      <c r="BI269" s="105"/>
      <c r="BJ269" s="103"/>
      <c r="BK269" s="39"/>
      <c r="BL269" s="99"/>
      <c r="BM269" s="103"/>
      <c r="BN269" s="58"/>
      <c r="BO269" s="58"/>
      <c r="BP269" s="100"/>
      <c r="BQ269" s="64"/>
      <c r="BR269" s="106"/>
      <c r="BS269" s="100"/>
      <c r="BT269" s="107"/>
      <c r="BU269" s="107"/>
      <c r="BV269" s="107"/>
      <c r="BW269" s="107"/>
      <c r="BX269" s="107"/>
      <c r="BY269" s="107"/>
      <c r="BZ269" s="107"/>
      <c r="CA269" s="107"/>
      <c r="CB269" s="107"/>
      <c r="CC269" s="107"/>
      <c r="CD269" s="107"/>
    </row>
    <row r="270" spans="1:82" x14ac:dyDescent="0.2">
      <c r="A270" s="38"/>
      <c r="B270" s="38"/>
      <c r="C270" s="38"/>
      <c r="D270" s="38"/>
      <c r="E270" s="38"/>
      <c r="F270" s="57"/>
      <c r="G270" s="39"/>
      <c r="H270" s="38"/>
      <c r="I270" s="38"/>
      <c r="J270" s="38"/>
      <c r="K270" s="38"/>
      <c r="L270" s="38"/>
      <c r="M270" s="38"/>
      <c r="N270" s="267"/>
      <c r="O270" s="120"/>
      <c r="P270" s="38"/>
      <c r="Q270" s="38"/>
      <c r="R270" s="38"/>
      <c r="S270" s="38"/>
      <c r="T270" s="38"/>
      <c r="U270" s="57"/>
      <c r="V270" s="64"/>
      <c r="W270" s="38"/>
      <c r="X270" s="38"/>
      <c r="Y270" s="38"/>
      <c r="Z270" s="38"/>
      <c r="AA270" s="111"/>
      <c r="AB270" s="38"/>
      <c r="AC270" s="38"/>
      <c r="AD270" s="39"/>
      <c r="AE270" s="35"/>
      <c r="AF270" s="35"/>
      <c r="AG270" s="35"/>
      <c r="AH270" s="35"/>
      <c r="AI270" s="35"/>
      <c r="AJ270" s="38"/>
      <c r="AK270" s="58"/>
      <c r="AL270" s="57"/>
      <c r="AM270" s="39"/>
      <c r="AN270" s="39"/>
      <c r="AO270" s="38"/>
      <c r="AP270" s="38"/>
      <c r="AQ270" s="40"/>
      <c r="AR270" s="35"/>
      <c r="AS270" s="58"/>
      <c r="AT270" s="35"/>
      <c r="AU270" s="58"/>
      <c r="AV270" s="36"/>
      <c r="AW270" s="58"/>
      <c r="AX270" s="36"/>
      <c r="AY270" s="58"/>
      <c r="AZ270" s="35"/>
      <c r="BA270" s="58"/>
      <c r="BB270" s="58"/>
      <c r="BC270" s="58"/>
      <c r="BD270" s="35"/>
      <c r="BE270" s="58"/>
      <c r="BF270" s="36"/>
      <c r="BG270" s="38"/>
      <c r="BH270" s="39"/>
      <c r="BI270" s="39"/>
      <c r="BJ270" s="57"/>
      <c r="BK270" s="39"/>
      <c r="BL270" s="39"/>
      <c r="BM270" s="57"/>
      <c r="BN270" s="58"/>
      <c r="BO270" s="58"/>
      <c r="BP270" s="57"/>
      <c r="BQ270" s="64"/>
      <c r="BR270" s="58"/>
      <c r="BS270" s="57"/>
      <c r="BT270" s="61"/>
      <c r="BU270" s="62"/>
      <c r="BV270" s="62"/>
      <c r="BW270" s="62"/>
      <c r="BX270" s="62"/>
      <c r="BY270" s="62"/>
      <c r="BZ270" s="62"/>
      <c r="CA270" s="62"/>
      <c r="CB270" s="62"/>
      <c r="CC270" s="62"/>
      <c r="CD270" s="62"/>
    </row>
    <row r="271" spans="1:82" s="71" customFormat="1" x14ac:dyDescent="0.2">
      <c r="A271" s="103"/>
      <c r="B271" s="103"/>
      <c r="C271" s="103"/>
      <c r="D271" s="103"/>
      <c r="E271" s="103"/>
      <c r="F271" s="103"/>
      <c r="G271" s="99"/>
      <c r="H271" s="103"/>
      <c r="I271" s="103"/>
      <c r="J271" s="103"/>
      <c r="K271" s="103"/>
      <c r="L271" s="103"/>
      <c r="M271" s="103"/>
      <c r="N271" s="267"/>
      <c r="O271" s="120"/>
      <c r="P271" s="103"/>
      <c r="Q271" s="103"/>
      <c r="R271" s="103"/>
      <c r="S271" s="103"/>
      <c r="T271" s="103"/>
      <c r="U271" s="103"/>
      <c r="V271" s="106"/>
      <c r="W271" s="103"/>
      <c r="X271" s="103"/>
      <c r="Y271" s="103"/>
      <c r="Z271" s="103"/>
      <c r="AA271" s="103"/>
      <c r="AB271" s="103"/>
      <c r="AC271" s="103"/>
      <c r="AD271" s="99"/>
      <c r="AE271" s="37"/>
      <c r="AF271" s="119"/>
      <c r="AG271" s="119"/>
      <c r="AH271" s="119"/>
      <c r="AI271" s="37"/>
      <c r="AJ271" s="103"/>
      <c r="AK271" s="99"/>
      <c r="AL271" s="103"/>
      <c r="AM271" s="99"/>
      <c r="AN271" s="99"/>
      <c r="AO271" s="103"/>
      <c r="AP271" s="103"/>
      <c r="AQ271" s="40"/>
      <c r="AR271" s="37"/>
      <c r="AS271" s="99"/>
      <c r="AT271" s="69"/>
      <c r="AU271" s="105"/>
      <c r="AV271" s="69"/>
      <c r="AW271" s="105"/>
      <c r="AX271" s="69"/>
      <c r="AY271" s="105"/>
      <c r="AZ271" s="69"/>
      <c r="BA271" s="105"/>
      <c r="BB271" s="105"/>
      <c r="BC271" s="105"/>
      <c r="BD271" s="69"/>
      <c r="BE271" s="105"/>
      <c r="BF271" s="69"/>
      <c r="BG271" s="100"/>
      <c r="BH271" s="39"/>
      <c r="BI271" s="105"/>
      <c r="BJ271" s="103"/>
      <c r="BK271" s="39"/>
      <c r="BL271" s="99"/>
      <c r="BM271" s="103"/>
      <c r="BN271" s="58"/>
      <c r="BO271" s="58"/>
      <c r="BP271" s="100"/>
      <c r="BQ271" s="64"/>
      <c r="BR271" s="106"/>
      <c r="BS271" s="103"/>
      <c r="BT271" s="107"/>
      <c r="BU271" s="107"/>
      <c r="BV271" s="107"/>
      <c r="BW271" s="107"/>
      <c r="BX271" s="107"/>
      <c r="BY271" s="107"/>
      <c r="BZ271" s="107"/>
      <c r="CA271" s="107"/>
      <c r="CB271" s="107"/>
      <c r="CC271" s="107"/>
      <c r="CD271" s="107"/>
    </row>
    <row r="272" spans="1:82" s="71" customFormat="1" x14ac:dyDescent="0.2">
      <c r="A272" s="103"/>
      <c r="B272" s="103"/>
      <c r="C272" s="103"/>
      <c r="D272" s="103"/>
      <c r="E272" s="103"/>
      <c r="F272" s="103"/>
      <c r="G272" s="99"/>
      <c r="H272" s="103"/>
      <c r="I272" s="103"/>
      <c r="J272" s="103"/>
      <c r="K272" s="103"/>
      <c r="L272" s="103"/>
      <c r="M272" s="103"/>
      <c r="N272" s="267"/>
      <c r="O272" s="120"/>
      <c r="P272" s="103"/>
      <c r="Q272" s="103"/>
      <c r="R272" s="103"/>
      <c r="S272" s="103"/>
      <c r="T272" s="103"/>
      <c r="U272" s="103"/>
      <c r="V272" s="106"/>
      <c r="W272" s="103"/>
      <c r="X272" s="103"/>
      <c r="Y272" s="103"/>
      <c r="Z272" s="103"/>
      <c r="AA272" s="103"/>
      <c r="AB272" s="103"/>
      <c r="AC272" s="103"/>
      <c r="AD272" s="99"/>
      <c r="AE272" s="37"/>
      <c r="AF272" s="119"/>
      <c r="AG272" s="119"/>
      <c r="AH272" s="119"/>
      <c r="AI272" s="37"/>
      <c r="AJ272" s="103"/>
      <c r="AK272" s="99"/>
      <c r="AL272" s="103"/>
      <c r="AM272" s="99"/>
      <c r="AN272" s="99"/>
      <c r="AO272" s="103"/>
      <c r="AP272" s="103"/>
      <c r="AQ272" s="40"/>
      <c r="AR272" s="37"/>
      <c r="AS272" s="99"/>
      <c r="AT272" s="69"/>
      <c r="AU272" s="105"/>
      <c r="AV272" s="69"/>
      <c r="AW272" s="105"/>
      <c r="AX272" s="69"/>
      <c r="AY272" s="105"/>
      <c r="AZ272" s="69"/>
      <c r="BA272" s="105"/>
      <c r="BB272" s="105"/>
      <c r="BC272" s="105"/>
      <c r="BD272" s="69"/>
      <c r="BE272" s="105"/>
      <c r="BF272" s="69"/>
      <c r="BG272" s="100"/>
      <c r="BH272" s="39"/>
      <c r="BI272" s="105"/>
      <c r="BJ272" s="103"/>
      <c r="BK272" s="39"/>
      <c r="BL272" s="99"/>
      <c r="BM272" s="103"/>
      <c r="BN272" s="58"/>
      <c r="BO272" s="58"/>
      <c r="BP272" s="100"/>
      <c r="BQ272" s="64"/>
      <c r="BR272" s="106"/>
      <c r="BS272" s="103"/>
      <c r="BT272" s="107"/>
      <c r="BU272" s="107"/>
      <c r="BV272" s="107"/>
      <c r="BW272" s="107"/>
      <c r="BX272" s="107"/>
      <c r="BY272" s="107"/>
      <c r="BZ272" s="107"/>
      <c r="CA272" s="107"/>
      <c r="CB272" s="107"/>
      <c r="CC272" s="107"/>
      <c r="CD272" s="107"/>
    </row>
    <row r="273" spans="1:82" x14ac:dyDescent="0.2">
      <c r="A273" s="40"/>
      <c r="B273" s="40"/>
      <c r="C273" s="40"/>
      <c r="D273" s="40"/>
      <c r="E273" s="40"/>
      <c r="F273" s="57"/>
      <c r="G273" s="39"/>
      <c r="H273" s="40"/>
      <c r="I273" s="40"/>
      <c r="J273" s="40"/>
      <c r="K273" s="40"/>
      <c r="L273" s="40"/>
      <c r="M273" s="40"/>
      <c r="N273" s="267"/>
      <c r="O273" s="120"/>
      <c r="P273" s="40"/>
      <c r="Q273" s="40"/>
      <c r="R273" s="40"/>
      <c r="S273" s="40"/>
      <c r="T273" s="40"/>
      <c r="U273" s="57"/>
      <c r="V273" s="64"/>
      <c r="W273" s="40"/>
      <c r="X273" s="40"/>
      <c r="Y273" s="40"/>
      <c r="Z273" s="40"/>
      <c r="AA273" s="42"/>
      <c r="AB273" s="40"/>
      <c r="AC273" s="40"/>
      <c r="AD273" s="43"/>
      <c r="AE273" s="35"/>
      <c r="AF273" s="35"/>
      <c r="AG273" s="35"/>
      <c r="AH273" s="35"/>
      <c r="AI273" s="35"/>
      <c r="AJ273" s="41"/>
      <c r="AK273" s="43"/>
      <c r="AL273" s="40"/>
      <c r="AM273" s="43"/>
      <c r="AN273" s="43"/>
      <c r="AO273" s="40"/>
      <c r="AP273" s="40"/>
      <c r="AQ273" s="40"/>
      <c r="AR273" s="35"/>
      <c r="AS273" s="58"/>
      <c r="AT273" s="35"/>
      <c r="AU273" s="58"/>
      <c r="AV273" s="36"/>
      <c r="AW273" s="58"/>
      <c r="AX273" s="36"/>
      <c r="AY273" s="58"/>
      <c r="AZ273" s="36"/>
      <c r="BA273" s="58"/>
      <c r="BB273" s="58"/>
      <c r="BC273" s="58"/>
      <c r="BD273" s="36"/>
      <c r="BE273" s="58"/>
      <c r="BF273" s="36"/>
      <c r="BG273" s="41"/>
      <c r="BH273" s="39"/>
      <c r="BI273" s="39"/>
      <c r="BJ273" s="57"/>
      <c r="BK273" s="39"/>
      <c r="BL273" s="39"/>
      <c r="BM273" s="57"/>
      <c r="BN273" s="58"/>
      <c r="BO273" s="39"/>
      <c r="BP273" s="57"/>
      <c r="BQ273" s="64"/>
      <c r="BR273" s="58"/>
      <c r="BS273" s="57"/>
      <c r="BT273" s="38"/>
      <c r="BU273" s="62"/>
      <c r="BV273" s="62"/>
      <c r="BW273" s="62"/>
      <c r="BX273" s="62"/>
      <c r="BY273" s="62"/>
      <c r="BZ273" s="62"/>
      <c r="CA273" s="62"/>
      <c r="CB273" s="62"/>
      <c r="CC273" s="62"/>
      <c r="CD273" s="62"/>
    </row>
    <row r="274" spans="1:82" s="91" customFormat="1" x14ac:dyDescent="0.2">
      <c r="A274" s="40"/>
      <c r="B274" s="40"/>
      <c r="C274" s="40"/>
      <c r="D274" s="40"/>
      <c r="E274" s="40"/>
      <c r="F274" s="41"/>
      <c r="G274" s="43"/>
      <c r="H274" s="40"/>
      <c r="I274" s="40"/>
      <c r="J274" s="40"/>
      <c r="K274" s="40"/>
      <c r="L274" s="40"/>
      <c r="M274" s="40"/>
      <c r="N274" s="267"/>
      <c r="O274" s="120"/>
      <c r="P274" s="40"/>
      <c r="Q274" s="40"/>
      <c r="R274" s="40"/>
      <c r="S274" s="40"/>
      <c r="T274" s="40"/>
      <c r="U274" s="41"/>
      <c r="V274" s="109"/>
      <c r="W274" s="40"/>
      <c r="X274" s="40"/>
      <c r="Y274" s="40"/>
      <c r="Z274" s="40"/>
      <c r="AA274" s="42"/>
      <c r="AB274" s="40"/>
      <c r="AC274" s="40"/>
      <c r="AD274" s="43"/>
      <c r="AE274" s="77"/>
      <c r="AF274" s="77"/>
      <c r="AG274" s="77"/>
      <c r="AH274" s="77"/>
      <c r="AI274" s="77"/>
      <c r="AJ274" s="41"/>
      <c r="AK274" s="43"/>
      <c r="AL274" s="40"/>
      <c r="AM274" s="43"/>
      <c r="AN274" s="43"/>
      <c r="AO274" s="40"/>
      <c r="AP274" s="40"/>
      <c r="AQ274" s="40"/>
      <c r="AR274" s="77"/>
      <c r="AS274" s="43"/>
      <c r="AT274" s="75"/>
      <c r="AU274" s="45"/>
      <c r="AV274" s="75"/>
      <c r="AW274" s="45"/>
      <c r="AX274" s="75"/>
      <c r="AY274" s="45"/>
      <c r="AZ274" s="75"/>
      <c r="BA274" s="45"/>
      <c r="BB274" s="45"/>
      <c r="BC274" s="45"/>
      <c r="BD274" s="75"/>
      <c r="BE274" s="45"/>
      <c r="BF274" s="75"/>
      <c r="BG274" s="41"/>
      <c r="BH274" s="39"/>
      <c r="BI274" s="45"/>
      <c r="BJ274" s="41"/>
      <c r="BK274" s="39"/>
      <c r="BL274" s="45"/>
      <c r="BM274" s="41"/>
      <c r="BN274" s="58"/>
      <c r="BO274" s="45"/>
      <c r="BP274" s="41"/>
      <c r="BQ274" s="64"/>
      <c r="BR274" s="109"/>
      <c r="BS274" s="41"/>
      <c r="BT274" s="103"/>
      <c r="BU274" s="125"/>
      <c r="BV274" s="125"/>
      <c r="BW274" s="125"/>
      <c r="BX274" s="125"/>
      <c r="BY274" s="125"/>
      <c r="BZ274" s="125"/>
      <c r="CA274" s="125"/>
      <c r="CB274" s="125"/>
      <c r="CC274" s="125"/>
      <c r="CD274" s="125"/>
    </row>
    <row r="275" spans="1:82" x14ac:dyDescent="0.2">
      <c r="A275" s="38"/>
      <c r="B275" s="38"/>
      <c r="C275" s="38"/>
      <c r="D275" s="40"/>
      <c r="E275" s="38"/>
      <c r="F275" s="57"/>
      <c r="G275" s="39"/>
      <c r="H275" s="38"/>
      <c r="I275" s="38"/>
      <c r="J275" s="38"/>
      <c r="K275" s="38"/>
      <c r="L275" s="38"/>
      <c r="M275" s="38"/>
      <c r="N275" s="267"/>
      <c r="O275" s="120"/>
      <c r="P275" s="38"/>
      <c r="Q275" s="38"/>
      <c r="R275" s="38"/>
      <c r="S275" s="38"/>
      <c r="T275" s="38"/>
      <c r="U275" s="57"/>
      <c r="V275" s="44"/>
      <c r="W275" s="38"/>
      <c r="X275" s="38"/>
      <c r="Y275" s="38"/>
      <c r="Z275" s="57"/>
      <c r="AA275" s="57"/>
      <c r="AB275" s="38"/>
      <c r="AC275" s="38"/>
      <c r="AD275" s="39"/>
      <c r="AE275" s="36"/>
      <c r="AF275" s="36"/>
      <c r="AG275" s="38"/>
      <c r="AH275" s="38"/>
      <c r="AI275" s="35"/>
      <c r="AJ275" s="38"/>
      <c r="AK275" s="39"/>
      <c r="AL275" s="38"/>
      <c r="AM275" s="39"/>
      <c r="AN275" s="58"/>
      <c r="AO275" s="38"/>
      <c r="AP275" s="38"/>
      <c r="AQ275" s="40"/>
      <c r="AR275" s="35"/>
      <c r="AS275" s="58"/>
      <c r="AT275" s="35"/>
      <c r="AU275" s="58"/>
      <c r="AV275" s="36"/>
      <c r="AW275" s="58"/>
      <c r="AX275" s="36"/>
      <c r="AY275" s="58"/>
      <c r="AZ275" s="38"/>
      <c r="BA275" s="58"/>
      <c r="BB275" s="58"/>
      <c r="BC275" s="58"/>
      <c r="BD275" s="38"/>
      <c r="BE275" s="58"/>
      <c r="BF275" s="36"/>
      <c r="BG275" s="38"/>
      <c r="BH275" s="39"/>
      <c r="BI275" s="39"/>
      <c r="BJ275" s="57"/>
      <c r="BK275" s="58"/>
      <c r="BL275" s="39"/>
      <c r="BM275" s="57"/>
      <c r="BN275" s="58"/>
      <c r="BO275" s="39"/>
      <c r="BP275" s="57"/>
      <c r="BQ275" s="64"/>
      <c r="BR275" s="58"/>
      <c r="BS275" s="57"/>
      <c r="BT275" s="61"/>
      <c r="BU275" s="62"/>
      <c r="BV275" s="62"/>
      <c r="BW275" s="62"/>
      <c r="BX275" s="62"/>
      <c r="BY275" s="62"/>
      <c r="BZ275" s="62"/>
      <c r="CA275" s="62"/>
      <c r="CB275" s="62"/>
      <c r="CC275" s="62"/>
      <c r="CD275" s="62"/>
    </row>
    <row r="276" spans="1:82" x14ac:dyDescent="0.2">
      <c r="A276" s="38"/>
      <c r="B276" s="38"/>
      <c r="C276" s="38"/>
      <c r="D276" s="40"/>
      <c r="E276" s="38"/>
      <c r="F276" s="57"/>
      <c r="G276" s="39"/>
      <c r="H276" s="38"/>
      <c r="I276" s="38"/>
      <c r="J276" s="38"/>
      <c r="K276" s="38"/>
      <c r="L276" s="38"/>
      <c r="M276" s="38"/>
      <c r="N276" s="267"/>
      <c r="O276" s="120"/>
      <c r="P276" s="38"/>
      <c r="Q276" s="38"/>
      <c r="R276" s="38"/>
      <c r="S276" s="57"/>
      <c r="T276" s="38"/>
      <c r="U276" s="57"/>
      <c r="V276" s="58"/>
      <c r="W276" s="38"/>
      <c r="X276" s="38"/>
      <c r="Y276" s="38"/>
      <c r="Z276" s="38"/>
      <c r="AA276" s="38"/>
      <c r="AB276" s="38"/>
      <c r="AC276" s="38"/>
      <c r="AD276" s="39"/>
      <c r="AE276" s="36"/>
      <c r="AF276" s="35"/>
      <c r="AG276" s="35"/>
      <c r="AH276" s="35"/>
      <c r="AI276" s="35"/>
      <c r="AJ276" s="38"/>
      <c r="AK276" s="58"/>
      <c r="AL276" s="38"/>
      <c r="AM276" s="58"/>
      <c r="AN276" s="58"/>
      <c r="AO276" s="38"/>
      <c r="AP276" s="38"/>
      <c r="AQ276" s="40"/>
      <c r="AR276" s="35"/>
      <c r="AS276" s="58"/>
      <c r="AT276" s="35"/>
      <c r="AU276" s="58"/>
      <c r="AV276" s="36"/>
      <c r="AW276" s="58"/>
      <c r="AX276" s="36"/>
      <c r="AY276" s="58"/>
      <c r="AZ276" s="38"/>
      <c r="BA276" s="58"/>
      <c r="BB276" s="58"/>
      <c r="BC276" s="58"/>
      <c r="BD276" s="38"/>
      <c r="BE276" s="58"/>
      <c r="BF276" s="38"/>
      <c r="BG276" s="38"/>
      <c r="BH276" s="39"/>
      <c r="BI276" s="39"/>
      <c r="BJ276" s="57"/>
      <c r="BK276" s="58"/>
      <c r="BL276" s="39"/>
      <c r="BM276" s="57"/>
      <c r="BN276" s="58"/>
      <c r="BO276" s="39"/>
      <c r="BP276" s="57"/>
      <c r="BQ276" s="64"/>
      <c r="BR276" s="58"/>
      <c r="BS276" s="57"/>
      <c r="BT276" s="61"/>
      <c r="BU276" s="62"/>
      <c r="BV276" s="62"/>
      <c r="BW276" s="62"/>
      <c r="BX276" s="62"/>
      <c r="BY276" s="62"/>
      <c r="BZ276" s="62"/>
      <c r="CA276" s="62"/>
      <c r="CB276" s="62"/>
      <c r="CC276" s="62"/>
      <c r="CD276" s="62"/>
    </row>
    <row r="277" spans="1:82" x14ac:dyDescent="0.2">
      <c r="A277" s="40"/>
      <c r="B277" s="40"/>
      <c r="C277" s="40"/>
      <c r="D277" s="40"/>
      <c r="E277" s="40"/>
      <c r="F277" s="57"/>
      <c r="G277" s="43"/>
      <c r="H277" s="40"/>
      <c r="I277" s="40"/>
      <c r="J277" s="40"/>
      <c r="K277" s="40"/>
      <c r="L277" s="40"/>
      <c r="M277" s="40"/>
      <c r="N277" s="267"/>
      <c r="O277" s="120"/>
      <c r="P277" s="40"/>
      <c r="Q277" s="40"/>
      <c r="R277" s="40"/>
      <c r="S277" s="57"/>
      <c r="T277" s="57"/>
      <c r="U277" s="57"/>
      <c r="V277" s="58"/>
      <c r="W277" s="57"/>
      <c r="X277" s="57"/>
      <c r="Y277" s="57"/>
      <c r="Z277" s="57"/>
      <c r="AA277" s="57"/>
      <c r="AB277" s="38"/>
      <c r="AC277" s="57"/>
      <c r="AD277" s="39"/>
      <c r="AE277" s="36"/>
      <c r="AF277" s="35"/>
      <c r="AG277" s="35"/>
      <c r="AH277" s="35"/>
      <c r="AI277" s="35"/>
      <c r="AJ277" s="57"/>
      <c r="AK277" s="58"/>
      <c r="AL277" s="57"/>
      <c r="AM277" s="58"/>
      <c r="AN277" s="58"/>
      <c r="AO277" s="38"/>
      <c r="AP277" s="57"/>
      <c r="AQ277" s="40"/>
      <c r="AR277" s="35"/>
      <c r="AS277" s="39"/>
      <c r="AT277" s="36"/>
      <c r="AU277" s="58"/>
      <c r="AV277" s="36"/>
      <c r="AW277" s="58"/>
      <c r="AX277" s="36"/>
      <c r="AY277" s="58"/>
      <c r="AZ277" s="36"/>
      <c r="BA277" s="58"/>
      <c r="BB277" s="58"/>
      <c r="BC277" s="58"/>
      <c r="BD277" s="36"/>
      <c r="BE277" s="58"/>
      <c r="BF277" s="36"/>
      <c r="BG277" s="57"/>
      <c r="BH277" s="58"/>
      <c r="BI277" s="39"/>
      <c r="BJ277" s="57"/>
      <c r="BK277" s="58"/>
      <c r="BL277" s="39"/>
      <c r="BM277" s="57"/>
      <c r="BN277" s="58"/>
      <c r="BO277" s="39"/>
      <c r="BP277" s="57"/>
      <c r="BQ277" s="64"/>
      <c r="BR277" s="39"/>
      <c r="BS277" s="57"/>
      <c r="BT277" s="61"/>
      <c r="BU277" s="62"/>
      <c r="BV277" s="62"/>
      <c r="BW277" s="62"/>
      <c r="BX277" s="62"/>
      <c r="BY277" s="62"/>
      <c r="BZ277" s="62"/>
      <c r="CA277" s="62"/>
      <c r="CB277" s="62"/>
      <c r="CC277" s="62"/>
      <c r="CD277" s="62"/>
    </row>
    <row r="278" spans="1:82" s="76" customFormat="1" x14ac:dyDescent="0.2">
      <c r="A278" s="103"/>
      <c r="B278" s="103"/>
      <c r="C278" s="103"/>
      <c r="D278" s="103"/>
      <c r="E278" s="103"/>
      <c r="F278" s="103"/>
      <c r="G278" s="99"/>
      <c r="H278" s="103"/>
      <c r="I278" s="103"/>
      <c r="J278" s="103"/>
      <c r="K278" s="103"/>
      <c r="L278" s="103"/>
      <c r="M278" s="103"/>
      <c r="N278" s="267"/>
      <c r="O278" s="120"/>
      <c r="P278" s="103"/>
      <c r="Q278" s="103"/>
      <c r="R278" s="103"/>
      <c r="S278" s="103"/>
      <c r="T278" s="103"/>
      <c r="U278" s="103"/>
      <c r="V278" s="104"/>
      <c r="W278" s="103"/>
      <c r="X278" s="103"/>
      <c r="Y278" s="103"/>
      <c r="Z278" s="103"/>
      <c r="AA278" s="118"/>
      <c r="AB278" s="103"/>
      <c r="AC278" s="103"/>
      <c r="AD278" s="99"/>
      <c r="AE278" s="37"/>
      <c r="AF278" s="37"/>
      <c r="AG278" s="37"/>
      <c r="AH278" s="37"/>
      <c r="AI278" s="37"/>
      <c r="AJ278" s="103"/>
      <c r="AK278" s="105"/>
      <c r="AL278" s="100"/>
      <c r="AM278" s="99"/>
      <c r="AN278" s="58"/>
      <c r="AO278" s="103"/>
      <c r="AP278" s="103"/>
      <c r="AQ278" s="40"/>
      <c r="AR278" s="37"/>
      <c r="AS278" s="99"/>
      <c r="AT278" s="69"/>
      <c r="AU278" s="105"/>
      <c r="AV278" s="69"/>
      <c r="AW278" s="105"/>
      <c r="AX278" s="69"/>
      <c r="AY278" s="105"/>
      <c r="AZ278" s="69"/>
      <c r="BA278" s="105"/>
      <c r="BB278" s="105"/>
      <c r="BC278" s="105"/>
      <c r="BD278" s="69"/>
      <c r="BE278" s="105"/>
      <c r="BF278" s="75"/>
      <c r="BG278" s="100"/>
      <c r="BH278" s="101"/>
      <c r="BI278" s="99"/>
      <c r="BJ278" s="100"/>
      <c r="BK278" s="58"/>
      <c r="BL278" s="105"/>
      <c r="BM278" s="100"/>
      <c r="BN278" s="58"/>
      <c r="BO278" s="105"/>
      <c r="BP278" s="100"/>
      <c r="BQ278" s="105"/>
      <c r="BR278" s="64"/>
      <c r="BS278" s="100"/>
      <c r="BT278" s="105"/>
      <c r="BU278" s="102"/>
      <c r="BV278" s="102"/>
      <c r="BW278" s="102"/>
      <c r="BX278" s="102"/>
      <c r="BY278" s="102"/>
      <c r="BZ278" s="102"/>
      <c r="CA278" s="102"/>
      <c r="CB278" s="102"/>
      <c r="CC278" s="102"/>
      <c r="CD278" s="102"/>
    </row>
    <row r="279" spans="1:82" x14ac:dyDescent="0.2">
      <c r="A279" s="38"/>
      <c r="B279" s="38"/>
      <c r="C279" s="38"/>
      <c r="D279" s="40"/>
      <c r="E279" s="38"/>
      <c r="F279" s="57"/>
      <c r="G279" s="39"/>
      <c r="H279" s="38"/>
      <c r="I279" s="38"/>
      <c r="J279" s="38"/>
      <c r="K279" s="38"/>
      <c r="L279" s="38"/>
      <c r="M279" s="38"/>
      <c r="N279" s="267"/>
      <c r="O279" s="120"/>
      <c r="P279" s="38"/>
      <c r="Q279" s="38"/>
      <c r="R279" s="38"/>
      <c r="S279" s="57"/>
      <c r="T279" s="57"/>
      <c r="U279" s="57"/>
      <c r="V279" s="58"/>
      <c r="W279" s="57"/>
      <c r="X279" s="57"/>
      <c r="Y279" s="57"/>
      <c r="Z279" s="57"/>
      <c r="AA279" s="57"/>
      <c r="AB279" s="57"/>
      <c r="AC279" s="57"/>
      <c r="AD279" s="57"/>
      <c r="AE279" s="36"/>
      <c r="AF279" s="35"/>
      <c r="AG279" s="35"/>
      <c r="AH279" s="35"/>
      <c r="AI279" s="35"/>
      <c r="AJ279" s="57"/>
      <c r="AK279" s="58"/>
      <c r="AL279" s="57"/>
      <c r="AM279" s="58"/>
      <c r="AN279" s="58"/>
      <c r="AO279" s="38"/>
      <c r="AP279" s="57"/>
      <c r="AQ279" s="40"/>
      <c r="AR279" s="35"/>
      <c r="AS279" s="39"/>
      <c r="AT279" s="35"/>
      <c r="AU279" s="58"/>
      <c r="AV279" s="36"/>
      <c r="AW279" s="58"/>
      <c r="AX279" s="36"/>
      <c r="AY279" s="58"/>
      <c r="AZ279" s="36"/>
      <c r="BA279" s="58"/>
      <c r="BB279" s="58"/>
      <c r="BC279" s="58"/>
      <c r="BD279" s="36"/>
      <c r="BE279" s="58"/>
      <c r="BF279" s="36"/>
      <c r="BG279" s="57"/>
      <c r="BH279" s="58"/>
      <c r="BI279" s="39"/>
      <c r="BJ279" s="57"/>
      <c r="BK279" s="58"/>
      <c r="BL279" s="39"/>
      <c r="BM279" s="57"/>
      <c r="BN279" s="58"/>
      <c r="BO279" s="39"/>
      <c r="BP279" s="57"/>
      <c r="BQ279" s="64"/>
      <c r="BR279" s="39"/>
      <c r="BS279" s="57"/>
      <c r="BT279" s="61"/>
      <c r="BU279" s="62"/>
      <c r="BV279" s="62"/>
      <c r="BW279" s="62"/>
      <c r="BX279" s="62"/>
      <c r="BY279" s="62"/>
      <c r="BZ279" s="62"/>
      <c r="CA279" s="62"/>
      <c r="CB279" s="62"/>
      <c r="CC279" s="62"/>
      <c r="CD279" s="62"/>
    </row>
    <row r="280" spans="1:82" x14ac:dyDescent="0.2">
      <c r="A280" s="40"/>
      <c r="B280" s="40"/>
      <c r="C280" s="40"/>
      <c r="D280" s="40"/>
      <c r="E280" s="40"/>
      <c r="F280" s="57"/>
      <c r="G280" s="43"/>
      <c r="H280" s="40"/>
      <c r="I280" s="40"/>
      <c r="J280" s="40"/>
      <c r="K280" s="40"/>
      <c r="L280" s="40"/>
      <c r="M280" s="40"/>
      <c r="N280" s="267"/>
      <c r="O280" s="120"/>
      <c r="P280" s="40"/>
      <c r="Q280" s="40"/>
      <c r="R280" s="38"/>
      <c r="S280" s="38"/>
      <c r="T280" s="38"/>
      <c r="U280" s="57"/>
      <c r="V280" s="64"/>
      <c r="W280" s="38"/>
      <c r="X280" s="38"/>
      <c r="Y280" s="38"/>
      <c r="Z280" s="41"/>
      <c r="AA280" s="149"/>
      <c r="AB280" s="38"/>
      <c r="AC280" s="41"/>
      <c r="AD280" s="39"/>
      <c r="AE280" s="35"/>
      <c r="AF280" s="35"/>
      <c r="AG280" s="35"/>
      <c r="AH280" s="35"/>
      <c r="AI280" s="35"/>
      <c r="AJ280" s="38"/>
      <c r="AK280" s="39"/>
      <c r="AL280" s="38"/>
      <c r="AM280" s="58"/>
      <c r="AN280" s="58"/>
      <c r="AO280" s="38"/>
      <c r="AP280" s="38"/>
      <c r="AQ280" s="40"/>
      <c r="AR280" s="35"/>
      <c r="AS280" s="39"/>
      <c r="AT280" s="36"/>
      <c r="AU280" s="58"/>
      <c r="AV280" s="36"/>
      <c r="AW280" s="58"/>
      <c r="AX280" s="36"/>
      <c r="AY280" s="58"/>
      <c r="AZ280" s="36"/>
      <c r="BA280" s="58"/>
      <c r="BB280" s="58"/>
      <c r="BC280" s="58"/>
      <c r="BD280" s="36"/>
      <c r="BE280" s="58"/>
      <c r="BF280" s="36"/>
      <c r="BG280" s="57"/>
      <c r="BH280" s="58"/>
      <c r="BI280" s="39"/>
      <c r="BJ280" s="57"/>
      <c r="BK280" s="58"/>
      <c r="BL280" s="39"/>
      <c r="BM280" s="57"/>
      <c r="BN280" s="58"/>
      <c r="BO280" s="39"/>
      <c r="BP280" s="57"/>
      <c r="BQ280" s="58"/>
      <c r="BR280" s="58"/>
      <c r="BS280" s="57"/>
      <c r="BT280" s="61"/>
      <c r="BU280" s="62"/>
      <c r="BV280" s="62"/>
      <c r="BW280" s="62"/>
      <c r="BX280" s="62"/>
      <c r="BY280" s="62"/>
      <c r="BZ280" s="62"/>
      <c r="CA280" s="62"/>
      <c r="CB280" s="62"/>
      <c r="CC280" s="62"/>
      <c r="CD280" s="62"/>
    </row>
    <row r="281" spans="1:82" s="67" customFormat="1" x14ac:dyDescent="0.2">
      <c r="A281" s="103"/>
      <c r="B281" s="103"/>
      <c r="C281" s="103"/>
      <c r="D281" s="103"/>
      <c r="E281" s="103"/>
      <c r="F281" s="103"/>
      <c r="G281" s="99"/>
      <c r="H281" s="103"/>
      <c r="I281" s="103"/>
      <c r="J281" s="103"/>
      <c r="K281" s="113"/>
      <c r="L281" s="103"/>
      <c r="M281" s="103"/>
      <c r="N281" s="267"/>
      <c r="O281" s="120"/>
      <c r="P281" s="103"/>
      <c r="Q281" s="103"/>
      <c r="R281" s="103"/>
      <c r="S281" s="103"/>
      <c r="T281" s="103"/>
      <c r="U281" s="103"/>
      <c r="V281" s="104"/>
      <c r="W281" s="103"/>
      <c r="X281" s="103"/>
      <c r="Y281" s="103"/>
      <c r="Z281" s="103"/>
      <c r="AA281" s="103"/>
      <c r="AB281" s="103"/>
      <c r="AC281" s="103"/>
      <c r="AD281" s="99"/>
      <c r="AE281" s="37"/>
      <c r="AF281" s="119"/>
      <c r="AG281" s="119"/>
      <c r="AH281" s="119"/>
      <c r="AI281" s="37"/>
      <c r="AJ281" s="103"/>
      <c r="AK281" s="99"/>
      <c r="AL281" s="103"/>
      <c r="AM281" s="99"/>
      <c r="AN281" s="99"/>
      <c r="AO281" s="103"/>
      <c r="AP281" s="103"/>
      <c r="AQ281" s="40"/>
      <c r="AR281" s="37"/>
      <c r="AS281" s="99"/>
      <c r="AT281" s="69"/>
      <c r="AU281" s="105"/>
      <c r="AV281" s="69"/>
      <c r="AW281" s="105"/>
      <c r="AX281" s="69"/>
      <c r="AY281" s="105"/>
      <c r="AZ281" s="69"/>
      <c r="BA281" s="105"/>
      <c r="BB281" s="105"/>
      <c r="BC281" s="105"/>
      <c r="BD281" s="69"/>
      <c r="BE281" s="105"/>
      <c r="BF281" s="69"/>
      <c r="BG281" s="100"/>
      <c r="BH281" s="39"/>
      <c r="BI281" s="105"/>
      <c r="BJ281" s="103"/>
      <c r="BK281" s="39"/>
      <c r="BL281" s="99"/>
      <c r="BM281" s="103"/>
      <c r="BN281" s="58"/>
      <c r="BO281" s="58"/>
      <c r="BP281" s="57"/>
      <c r="BQ281" s="64"/>
      <c r="BR281" s="106"/>
      <c r="BS281" s="100"/>
      <c r="BT281" s="150"/>
      <c r="BU281" s="107"/>
      <c r="BV281" s="107"/>
      <c r="BW281" s="107"/>
      <c r="BX281" s="107"/>
      <c r="BY281" s="107"/>
      <c r="BZ281" s="107"/>
      <c r="CA281" s="107"/>
      <c r="CB281" s="107"/>
      <c r="CC281" s="107"/>
      <c r="CD281" s="107"/>
    </row>
    <row r="282" spans="1:82" x14ac:dyDescent="0.2">
      <c r="A282" s="40"/>
      <c r="B282" s="40"/>
      <c r="C282" s="40"/>
      <c r="D282" s="40"/>
      <c r="E282" s="40"/>
      <c r="F282" s="57"/>
      <c r="G282" s="43"/>
      <c r="H282" s="40"/>
      <c r="I282" s="40"/>
      <c r="J282" s="40"/>
      <c r="K282" s="40"/>
      <c r="L282" s="40"/>
      <c r="M282" s="40"/>
      <c r="N282" s="267"/>
      <c r="O282" s="120"/>
      <c r="P282" s="40"/>
      <c r="Q282" s="40"/>
      <c r="R282" s="40"/>
      <c r="S282" s="40"/>
      <c r="T282" s="40"/>
      <c r="U282" s="57"/>
      <c r="V282" s="64"/>
      <c r="W282" s="40"/>
      <c r="X282" s="40"/>
      <c r="Y282" s="40"/>
      <c r="Z282" s="40"/>
      <c r="AA282" s="42"/>
      <c r="AB282" s="57"/>
      <c r="AC282" s="40"/>
      <c r="AD282" s="43"/>
      <c r="AE282" s="35"/>
      <c r="AF282" s="35"/>
      <c r="AG282" s="35"/>
      <c r="AH282" s="35"/>
      <c r="AI282" s="35"/>
      <c r="AJ282" s="41"/>
      <c r="AK282" s="43"/>
      <c r="AL282" s="40"/>
      <c r="AM282" s="43"/>
      <c r="AN282" s="43"/>
      <c r="AO282" s="40"/>
      <c r="AP282" s="40"/>
      <c r="AQ282" s="40"/>
      <c r="AR282" s="35"/>
      <c r="AS282" s="58"/>
      <c r="AT282" s="35"/>
      <c r="AU282" s="58"/>
      <c r="AV282" s="36"/>
      <c r="AW282" s="58"/>
      <c r="AX282" s="36"/>
      <c r="AY282" s="58"/>
      <c r="AZ282" s="36"/>
      <c r="BA282" s="58"/>
      <c r="BB282" s="58"/>
      <c r="BC282" s="58"/>
      <c r="BD282" s="36"/>
      <c r="BE282" s="58"/>
      <c r="BF282" s="36"/>
      <c r="BG282" s="41"/>
      <c r="BH282" s="39"/>
      <c r="BI282" s="39"/>
      <c r="BJ282" s="57"/>
      <c r="BK282" s="39"/>
      <c r="BL282" s="39"/>
      <c r="BM282" s="57"/>
      <c r="BN282" s="58"/>
      <c r="BO282" s="58"/>
      <c r="BP282" s="57"/>
      <c r="BQ282" s="64"/>
      <c r="BR282" s="58"/>
      <c r="BS282" s="57"/>
      <c r="BT282" s="61"/>
      <c r="BU282" s="62"/>
      <c r="BV282" s="62"/>
      <c r="BW282" s="62"/>
      <c r="BX282" s="62"/>
      <c r="BY282" s="62"/>
      <c r="BZ282" s="62"/>
      <c r="CA282" s="62"/>
      <c r="CB282" s="62"/>
      <c r="CC282" s="62"/>
      <c r="CD282" s="62"/>
    </row>
    <row r="283" spans="1:82" s="56" customFormat="1" ht="16" x14ac:dyDescent="0.2">
      <c r="A283" s="38"/>
      <c r="B283" s="40"/>
      <c r="C283" s="40"/>
      <c r="D283" s="40"/>
      <c r="E283" s="40"/>
      <c r="F283" s="41"/>
      <c r="G283" s="43"/>
      <c r="H283" s="40"/>
      <c r="I283" s="40"/>
      <c r="J283" s="40"/>
      <c r="K283" s="40"/>
      <c r="L283" s="40"/>
      <c r="M283" s="40"/>
      <c r="N283" s="267"/>
      <c r="O283" s="120"/>
      <c r="P283" s="40"/>
      <c r="Q283" s="40"/>
      <c r="R283" s="40"/>
      <c r="S283" s="57"/>
      <c r="T283" s="57"/>
      <c r="U283" s="38"/>
      <c r="V283" s="44"/>
      <c r="W283" s="58"/>
      <c r="X283" s="57"/>
      <c r="Y283" s="57"/>
      <c r="Z283" s="57"/>
      <c r="AA283" s="151"/>
      <c r="AB283" s="57"/>
      <c r="AC283" s="103"/>
      <c r="AD283" s="39"/>
      <c r="AE283" s="152"/>
      <c r="AF283" s="36"/>
      <c r="AG283" s="35"/>
      <c r="AH283" s="35"/>
      <c r="AI283" s="153"/>
      <c r="AJ283" s="37"/>
      <c r="AK283" s="98"/>
      <c r="AL283" s="58"/>
      <c r="AM283" s="39"/>
      <c r="AN283" s="58"/>
      <c r="AO283" s="38"/>
      <c r="AP283" s="38"/>
      <c r="AQ283" s="40"/>
      <c r="AR283" s="154"/>
      <c r="AS283" s="155"/>
      <c r="AT283" s="35"/>
      <c r="AU283" s="38"/>
      <c r="AV283" s="38"/>
      <c r="AW283" s="38"/>
      <c r="AX283" s="38"/>
      <c r="AY283" s="58"/>
      <c r="AZ283" s="38"/>
      <c r="BA283" s="58"/>
      <c r="BB283" s="58"/>
      <c r="BC283" s="58"/>
      <c r="BD283" s="38"/>
      <c r="BE283" s="58"/>
      <c r="BF283" s="142"/>
      <c r="BG283" s="38"/>
      <c r="BH283" s="44"/>
      <c r="BI283" s="44"/>
      <c r="BJ283" s="103"/>
      <c r="BK283" s="39"/>
      <c r="BL283" s="39"/>
      <c r="BM283" s="38"/>
      <c r="BN283" s="58"/>
      <c r="BO283" s="58"/>
      <c r="BP283" s="57"/>
      <c r="BQ283" s="64"/>
      <c r="BR283" s="64"/>
      <c r="BS283" s="41"/>
      <c r="BT283" s="38"/>
      <c r="BU283" s="61"/>
      <c r="BV283" s="102"/>
      <c r="BW283" s="102"/>
      <c r="BX283" s="102"/>
      <c r="BY283" s="102"/>
      <c r="BZ283" s="102"/>
      <c r="CA283" s="102"/>
      <c r="CB283" s="102"/>
      <c r="CC283" s="102"/>
      <c r="CD283" s="102"/>
    </row>
    <row r="284" spans="1:82" s="70" customFormat="1" x14ac:dyDescent="0.2">
      <c r="A284" s="103"/>
      <c r="B284" s="103"/>
      <c r="C284" s="103"/>
      <c r="D284" s="103"/>
      <c r="E284" s="103"/>
      <c r="F284" s="103"/>
      <c r="G284" s="99"/>
      <c r="H284" s="103"/>
      <c r="I284" s="103"/>
      <c r="J284" s="103"/>
      <c r="K284" s="113"/>
      <c r="L284" s="103"/>
      <c r="M284" s="103"/>
      <c r="N284" s="267"/>
      <c r="O284" s="120"/>
      <c r="P284" s="103"/>
      <c r="Q284" s="103"/>
      <c r="R284" s="103"/>
      <c r="S284" s="103"/>
      <c r="T284" s="103"/>
      <c r="U284" s="103"/>
      <c r="V284" s="106"/>
      <c r="W284" s="103"/>
      <c r="X284" s="103"/>
      <c r="Y284" s="103"/>
      <c r="Z284" s="103"/>
      <c r="AA284" s="118"/>
      <c r="AB284" s="103"/>
      <c r="AC284" s="103"/>
      <c r="AD284" s="99"/>
      <c r="AE284" s="37"/>
      <c r="AF284" s="119"/>
      <c r="AG284" s="119"/>
      <c r="AH284" s="119"/>
      <c r="AI284" s="37"/>
      <c r="AJ284" s="103"/>
      <c r="AK284" s="99"/>
      <c r="AL284" s="103"/>
      <c r="AM284" s="99"/>
      <c r="AN284" s="99"/>
      <c r="AO284" s="103"/>
      <c r="AP284" s="103"/>
      <c r="AQ284" s="40"/>
      <c r="AR284" s="37"/>
      <c r="AS284" s="99"/>
      <c r="AT284" s="69"/>
      <c r="AU284" s="105"/>
      <c r="AV284" s="69"/>
      <c r="AW284" s="105"/>
      <c r="AX284" s="69"/>
      <c r="AY284" s="105"/>
      <c r="AZ284" s="69"/>
      <c r="BA284" s="105"/>
      <c r="BB284" s="105"/>
      <c r="BC284" s="105"/>
      <c r="BD284" s="69"/>
      <c r="BE284" s="105"/>
      <c r="BF284" s="69"/>
      <c r="BG284" s="100"/>
      <c r="BH284" s="39"/>
      <c r="BI284" s="105"/>
      <c r="BJ284" s="103"/>
      <c r="BK284" s="39"/>
      <c r="BL284" s="99"/>
      <c r="BM284" s="103"/>
      <c r="BN284" s="58"/>
      <c r="BO284" s="58"/>
      <c r="BP284" s="100"/>
      <c r="BQ284" s="64"/>
      <c r="BR284" s="106"/>
      <c r="BS284" s="100"/>
      <c r="BT284" s="107"/>
      <c r="BU284" s="107"/>
      <c r="BV284" s="107"/>
      <c r="BW284" s="107"/>
      <c r="BX284" s="107"/>
      <c r="BY284" s="107"/>
      <c r="BZ284" s="107"/>
      <c r="CA284" s="107"/>
      <c r="CB284" s="107"/>
      <c r="CC284" s="107"/>
      <c r="CD284" s="107"/>
    </row>
    <row r="285" spans="1:82" x14ac:dyDescent="0.2">
      <c r="A285" s="38"/>
      <c r="B285" s="38"/>
      <c r="C285" s="38"/>
      <c r="D285" s="38"/>
      <c r="E285" s="38"/>
      <c r="F285" s="57"/>
      <c r="G285" s="39"/>
      <c r="H285" s="38"/>
      <c r="I285" s="38"/>
      <c r="J285" s="38"/>
      <c r="K285" s="38"/>
      <c r="L285" s="38"/>
      <c r="M285" s="38"/>
      <c r="N285" s="267"/>
      <c r="O285" s="120"/>
      <c r="P285" s="38"/>
      <c r="Q285" s="38"/>
      <c r="R285" s="38"/>
      <c r="S285" s="38"/>
      <c r="T285" s="38"/>
      <c r="U285" s="57"/>
      <c r="V285" s="96"/>
      <c r="W285" s="38"/>
      <c r="X285" s="38"/>
      <c r="Y285" s="38"/>
      <c r="Z285" s="38"/>
      <c r="AA285" s="111"/>
      <c r="AB285" s="57"/>
      <c r="AC285" s="38"/>
      <c r="AD285" s="39"/>
      <c r="AE285" s="35"/>
      <c r="AF285" s="35"/>
      <c r="AG285" s="35"/>
      <c r="AH285" s="35"/>
      <c r="AI285" s="35"/>
      <c r="AJ285" s="38"/>
      <c r="AK285" s="58"/>
      <c r="AL285" s="57"/>
      <c r="AM285" s="39"/>
      <c r="AN285" s="39"/>
      <c r="AO285" s="38"/>
      <c r="AP285" s="38"/>
      <c r="AQ285" s="40"/>
      <c r="AR285" s="35"/>
      <c r="AS285" s="39"/>
      <c r="AT285" s="36"/>
      <c r="AU285" s="58"/>
      <c r="AV285" s="36"/>
      <c r="AW285" s="58"/>
      <c r="AX285" s="36"/>
      <c r="AY285" s="58"/>
      <c r="AZ285" s="36"/>
      <c r="BA285" s="58"/>
      <c r="BB285" s="58"/>
      <c r="BC285" s="58"/>
      <c r="BD285" s="36"/>
      <c r="BE285" s="58"/>
      <c r="BF285" s="36"/>
      <c r="BG285" s="57"/>
      <c r="BH285" s="39"/>
      <c r="BI285" s="58"/>
      <c r="BJ285" s="57"/>
      <c r="BK285" s="58"/>
      <c r="BL285" s="58"/>
      <c r="BM285" s="57"/>
      <c r="BN285" s="58"/>
      <c r="BO285" s="58"/>
      <c r="BP285" s="57"/>
      <c r="BQ285" s="58"/>
      <c r="BR285" s="64"/>
      <c r="BS285" s="57"/>
      <c r="BT285" s="58"/>
      <c r="BU285" s="62"/>
      <c r="BV285" s="62"/>
      <c r="BW285" s="62"/>
      <c r="BX285" s="62"/>
      <c r="BY285" s="62"/>
      <c r="BZ285" s="62"/>
      <c r="CA285" s="62"/>
      <c r="CB285" s="62"/>
      <c r="CC285" s="62"/>
      <c r="CD285" s="62"/>
    </row>
    <row r="286" spans="1:82" x14ac:dyDescent="0.2">
      <c r="A286" s="40"/>
      <c r="B286" s="40"/>
      <c r="C286" s="40"/>
      <c r="D286" s="40"/>
      <c r="E286" s="40"/>
      <c r="F286" s="57"/>
      <c r="G286" s="43"/>
      <c r="H286" s="40"/>
      <c r="I286" s="40"/>
      <c r="J286" s="40"/>
      <c r="K286" s="40"/>
      <c r="L286" s="40"/>
      <c r="M286" s="40"/>
      <c r="N286" s="267"/>
      <c r="O286" s="120"/>
      <c r="P286" s="40"/>
      <c r="Q286" s="40"/>
      <c r="R286" s="40"/>
      <c r="S286" s="57"/>
      <c r="T286" s="38"/>
      <c r="U286" s="57"/>
      <c r="V286" s="58"/>
      <c r="W286" s="57"/>
      <c r="X286" s="57"/>
      <c r="Y286" s="57"/>
      <c r="Z286" s="57"/>
      <c r="AA286" s="57"/>
      <c r="AB286" s="38"/>
      <c r="AC286" s="57"/>
      <c r="AD286" s="39"/>
      <c r="AE286" s="36"/>
      <c r="AF286" s="35"/>
      <c r="AG286" s="35"/>
      <c r="AH286" s="35"/>
      <c r="AI286" s="35"/>
      <c r="AJ286" s="57"/>
      <c r="AK286" s="58"/>
      <c r="AL286" s="57"/>
      <c r="AM286" s="58"/>
      <c r="AN286" s="58"/>
      <c r="AO286" s="38"/>
      <c r="AP286" s="57"/>
      <c r="AQ286" s="40"/>
      <c r="AR286" s="35"/>
      <c r="AS286" s="39"/>
      <c r="AT286" s="36"/>
      <c r="AU286" s="58"/>
      <c r="AV286" s="36"/>
      <c r="AW286" s="58"/>
      <c r="AX286" s="36"/>
      <c r="AY286" s="58"/>
      <c r="AZ286" s="36"/>
      <c r="BA286" s="58"/>
      <c r="BB286" s="58"/>
      <c r="BC286" s="58"/>
      <c r="BD286" s="36"/>
      <c r="BE286" s="58"/>
      <c r="BF286" s="36"/>
      <c r="BG286" s="57"/>
      <c r="BH286" s="58"/>
      <c r="BI286" s="39"/>
      <c r="BJ286" s="57"/>
      <c r="BK286" s="58"/>
      <c r="BL286" s="39"/>
      <c r="BM286" s="57"/>
      <c r="BN286" s="58"/>
      <c r="BO286" s="58"/>
      <c r="BP286" s="57"/>
      <c r="BQ286" s="58"/>
      <c r="BR286" s="58"/>
      <c r="BS286" s="57"/>
      <c r="BT286" s="61"/>
      <c r="BU286" s="62"/>
      <c r="BV286" s="62"/>
      <c r="BW286" s="62"/>
      <c r="BX286" s="62"/>
      <c r="BY286" s="62"/>
      <c r="BZ286" s="62"/>
      <c r="CA286" s="62"/>
      <c r="CB286" s="62"/>
      <c r="CC286" s="62"/>
      <c r="CD286" s="62"/>
    </row>
    <row r="287" spans="1:82" x14ac:dyDescent="0.2">
      <c r="A287" s="40"/>
      <c r="B287" s="40"/>
      <c r="C287" s="40"/>
      <c r="D287" s="40"/>
      <c r="E287" s="40"/>
      <c r="F287" s="57"/>
      <c r="G287" s="43"/>
      <c r="H287" s="40"/>
      <c r="I287" s="40"/>
      <c r="J287" s="40"/>
      <c r="K287" s="40"/>
      <c r="L287" s="40"/>
      <c r="M287" s="40"/>
      <c r="N287" s="267"/>
      <c r="O287" s="120"/>
      <c r="P287" s="40"/>
      <c r="Q287" s="40"/>
      <c r="R287" s="40"/>
      <c r="S287" s="57"/>
      <c r="T287" s="57"/>
      <c r="U287" s="57"/>
      <c r="V287" s="58"/>
      <c r="W287" s="57"/>
      <c r="X287" s="57"/>
      <c r="Y287" s="57"/>
      <c r="Z287" s="57"/>
      <c r="AA287" s="57"/>
      <c r="AB287" s="38"/>
      <c r="AC287" s="57"/>
      <c r="AD287" s="39"/>
      <c r="AE287" s="36"/>
      <c r="AF287" s="35"/>
      <c r="AG287" s="35"/>
      <c r="AH287" s="35"/>
      <c r="AI287" s="35"/>
      <c r="AJ287" s="57"/>
      <c r="AK287" s="58"/>
      <c r="AL287" s="57"/>
      <c r="AM287" s="58"/>
      <c r="AN287" s="58"/>
      <c r="AO287" s="38"/>
      <c r="AP287" s="57"/>
      <c r="AQ287" s="40"/>
      <c r="AR287" s="35"/>
      <c r="AS287" s="39"/>
      <c r="AT287" s="36"/>
      <c r="AU287" s="58"/>
      <c r="AV287" s="36"/>
      <c r="AW287" s="58"/>
      <c r="AX287" s="36"/>
      <c r="AY287" s="58"/>
      <c r="AZ287" s="36"/>
      <c r="BA287" s="58"/>
      <c r="BB287" s="58"/>
      <c r="BC287" s="58"/>
      <c r="BD287" s="36"/>
      <c r="BE287" s="58"/>
      <c r="BF287" s="36"/>
      <c r="BG287" s="57"/>
      <c r="BH287" s="58"/>
      <c r="BI287" s="39"/>
      <c r="BJ287" s="57"/>
      <c r="BK287" s="58"/>
      <c r="BL287" s="39"/>
      <c r="BM287" s="57"/>
      <c r="BN287" s="58"/>
      <c r="BO287" s="39"/>
      <c r="BP287" s="57"/>
      <c r="BQ287" s="64"/>
      <c r="BR287" s="39"/>
      <c r="BS287" s="57"/>
      <c r="BT287" s="61"/>
      <c r="BU287" s="62"/>
      <c r="BV287" s="62"/>
      <c r="BW287" s="62"/>
      <c r="BX287" s="62"/>
      <c r="BY287" s="62"/>
      <c r="BZ287" s="62"/>
      <c r="CA287" s="62"/>
      <c r="CB287" s="62"/>
      <c r="CC287" s="62"/>
      <c r="CD287" s="62"/>
    </row>
    <row r="288" spans="1:82" x14ac:dyDescent="0.2">
      <c r="A288" s="40"/>
      <c r="B288" s="40"/>
      <c r="C288" s="40"/>
      <c r="D288" s="40"/>
      <c r="E288" s="40"/>
      <c r="F288" s="57"/>
      <c r="G288" s="43"/>
      <c r="H288" s="40"/>
      <c r="I288" s="40"/>
      <c r="J288" s="40"/>
      <c r="K288" s="40"/>
      <c r="L288" s="40"/>
      <c r="M288" s="40"/>
      <c r="N288" s="267"/>
      <c r="O288" s="120"/>
      <c r="P288" s="40"/>
      <c r="Q288" s="40"/>
      <c r="R288" s="40"/>
      <c r="S288" s="57"/>
      <c r="T288" s="57"/>
      <c r="U288" s="57"/>
      <c r="V288" s="58"/>
      <c r="W288" s="57"/>
      <c r="X288" s="57"/>
      <c r="Y288" s="57"/>
      <c r="Z288" s="57"/>
      <c r="AA288" s="57"/>
      <c r="AB288" s="38"/>
      <c r="AC288" s="57"/>
      <c r="AD288" s="57"/>
      <c r="AE288" s="36"/>
      <c r="AF288" s="35"/>
      <c r="AG288" s="35"/>
      <c r="AH288" s="35"/>
      <c r="AI288" s="35"/>
      <c r="AJ288" s="57"/>
      <c r="AK288" s="58"/>
      <c r="AL288" s="57"/>
      <c r="AM288" s="58"/>
      <c r="AN288" s="58"/>
      <c r="AO288" s="38"/>
      <c r="AP288" s="57"/>
      <c r="AQ288" s="40"/>
      <c r="AR288" s="35"/>
      <c r="AS288" s="39"/>
      <c r="AT288" s="36"/>
      <c r="AU288" s="58"/>
      <c r="AV288" s="36"/>
      <c r="AW288" s="58"/>
      <c r="AX288" s="36"/>
      <c r="AY288" s="58"/>
      <c r="AZ288" s="36"/>
      <c r="BA288" s="58"/>
      <c r="BB288" s="58"/>
      <c r="BC288" s="58"/>
      <c r="BD288" s="36"/>
      <c r="BE288" s="58"/>
      <c r="BF288" s="36"/>
      <c r="BG288" s="57"/>
      <c r="BH288" s="58"/>
      <c r="BI288" s="39"/>
      <c r="BJ288" s="57"/>
      <c r="BK288" s="58"/>
      <c r="BL288" s="39"/>
      <c r="BM288" s="57"/>
      <c r="BN288" s="58"/>
      <c r="BO288" s="39"/>
      <c r="BP288" s="57"/>
      <c r="BQ288" s="64"/>
      <c r="BR288" s="39"/>
      <c r="BS288" s="57"/>
      <c r="BT288" s="61"/>
      <c r="BU288" s="62"/>
      <c r="BV288" s="62"/>
      <c r="BW288" s="62"/>
      <c r="BX288" s="62"/>
      <c r="BY288" s="62"/>
      <c r="BZ288" s="62"/>
      <c r="CA288" s="62"/>
      <c r="CB288" s="62"/>
      <c r="CC288" s="62"/>
      <c r="CD288" s="62"/>
    </row>
    <row r="289" spans="1:82" x14ac:dyDescent="0.2">
      <c r="A289" s="38"/>
      <c r="B289" s="38"/>
      <c r="C289" s="38"/>
      <c r="D289" s="40"/>
      <c r="E289" s="38"/>
      <c r="F289" s="57"/>
      <c r="G289" s="39"/>
      <c r="H289" s="38"/>
      <c r="I289" s="38"/>
      <c r="J289" s="38"/>
      <c r="K289" s="38"/>
      <c r="L289" s="38"/>
      <c r="M289" s="38"/>
      <c r="N289" s="267"/>
      <c r="O289" s="120"/>
      <c r="P289" s="38"/>
      <c r="Q289" s="38"/>
      <c r="R289" s="38"/>
      <c r="S289" s="57"/>
      <c r="T289" s="57"/>
      <c r="U289" s="57"/>
      <c r="V289" s="58"/>
      <c r="W289" s="57"/>
      <c r="X289" s="57"/>
      <c r="Y289" s="57"/>
      <c r="Z289" s="57"/>
      <c r="AA289" s="57"/>
      <c r="AB289" s="57"/>
      <c r="AC289" s="57"/>
      <c r="AD289" s="57"/>
      <c r="AE289" s="36"/>
      <c r="AF289" s="35"/>
      <c r="AG289" s="35"/>
      <c r="AH289" s="35"/>
      <c r="AI289" s="35"/>
      <c r="AJ289" s="57"/>
      <c r="AK289" s="58"/>
      <c r="AL289" s="57"/>
      <c r="AM289" s="58"/>
      <c r="AN289" s="58"/>
      <c r="AO289" s="38"/>
      <c r="AP289" s="57"/>
      <c r="AQ289" s="40"/>
      <c r="AR289" s="35"/>
      <c r="AS289" s="39"/>
      <c r="AT289" s="36"/>
      <c r="AU289" s="58"/>
      <c r="AV289" s="36"/>
      <c r="AW289" s="58"/>
      <c r="AX289" s="36"/>
      <c r="AY289" s="58"/>
      <c r="AZ289" s="36"/>
      <c r="BA289" s="58"/>
      <c r="BB289" s="58"/>
      <c r="BC289" s="58"/>
      <c r="BD289" s="36"/>
      <c r="BE289" s="58"/>
      <c r="BF289" s="36"/>
      <c r="BG289" s="57"/>
      <c r="BH289" s="58"/>
      <c r="BI289" s="39"/>
      <c r="BJ289" s="57"/>
      <c r="BK289" s="58"/>
      <c r="BL289" s="39"/>
      <c r="BM289" s="57"/>
      <c r="BN289" s="58"/>
      <c r="BO289" s="39"/>
      <c r="BP289" s="57"/>
      <c r="BQ289" s="64"/>
      <c r="BR289" s="39"/>
      <c r="BS289" s="57"/>
      <c r="BT289" s="61"/>
      <c r="BU289" s="62"/>
      <c r="BV289" s="62"/>
      <c r="BW289" s="62"/>
      <c r="BX289" s="62"/>
      <c r="BY289" s="62"/>
      <c r="BZ289" s="62"/>
      <c r="CA289" s="62"/>
      <c r="CB289" s="62"/>
      <c r="CC289" s="62"/>
      <c r="CD289" s="62"/>
    </row>
    <row r="290" spans="1:82" x14ac:dyDescent="0.2">
      <c r="A290" s="38"/>
      <c r="B290" s="38"/>
      <c r="C290" s="38"/>
      <c r="D290" s="38"/>
      <c r="E290" s="38"/>
      <c r="F290" s="57"/>
      <c r="G290" s="39"/>
      <c r="H290" s="38"/>
      <c r="I290" s="38"/>
      <c r="J290" s="38"/>
      <c r="K290" s="38"/>
      <c r="L290" s="38"/>
      <c r="M290" s="38"/>
      <c r="N290" s="267"/>
      <c r="O290" s="120"/>
      <c r="P290" s="38"/>
      <c r="Q290" s="38"/>
      <c r="R290" s="38"/>
      <c r="S290" s="38"/>
      <c r="T290" s="38"/>
      <c r="U290" s="57"/>
      <c r="V290" s="96"/>
      <c r="W290" s="38"/>
      <c r="X290" s="38"/>
      <c r="Y290" s="38"/>
      <c r="Z290" s="38"/>
      <c r="AA290" s="111"/>
      <c r="AB290" s="57"/>
      <c r="AC290" s="38"/>
      <c r="AD290" s="39"/>
      <c r="AE290" s="35"/>
      <c r="AF290" s="35"/>
      <c r="AG290" s="35"/>
      <c r="AH290" s="35"/>
      <c r="AI290" s="35"/>
      <c r="AJ290" s="38"/>
      <c r="AK290" s="58"/>
      <c r="AL290" s="57"/>
      <c r="AM290" s="39"/>
      <c r="AN290" s="39"/>
      <c r="AO290" s="38"/>
      <c r="AP290" s="38"/>
      <c r="AQ290" s="40"/>
      <c r="AR290" s="35"/>
      <c r="AS290" s="39"/>
      <c r="AT290" s="36"/>
      <c r="AU290" s="58"/>
      <c r="AV290" s="36"/>
      <c r="AW290" s="58"/>
      <c r="AX290" s="36"/>
      <c r="AY290" s="58"/>
      <c r="AZ290" s="36"/>
      <c r="BA290" s="58"/>
      <c r="BB290" s="58"/>
      <c r="BC290" s="58"/>
      <c r="BD290" s="36"/>
      <c r="BE290" s="58"/>
      <c r="BF290" s="36"/>
      <c r="BG290" s="57"/>
      <c r="BH290" s="39"/>
      <c r="BI290" s="58"/>
      <c r="BJ290" s="57"/>
      <c r="BK290" s="58"/>
      <c r="BL290" s="58"/>
      <c r="BM290" s="57"/>
      <c r="BN290" s="58"/>
      <c r="BO290" s="58"/>
      <c r="BP290" s="57"/>
      <c r="BQ290" s="58"/>
      <c r="BR290" s="64"/>
      <c r="BS290" s="57"/>
      <c r="BT290" s="58"/>
      <c r="BU290" s="62"/>
      <c r="BV290" s="62"/>
      <c r="BW290" s="62"/>
      <c r="BX290" s="62"/>
      <c r="BY290" s="62"/>
      <c r="BZ290" s="62"/>
      <c r="CA290" s="62"/>
      <c r="CB290" s="62"/>
      <c r="CC290" s="62"/>
      <c r="CD290" s="62"/>
    </row>
    <row r="291" spans="1:82" x14ac:dyDescent="0.2">
      <c r="A291" s="40"/>
      <c r="B291" s="40"/>
      <c r="C291" s="40"/>
      <c r="D291" s="40"/>
      <c r="E291" s="40"/>
      <c r="F291" s="57"/>
      <c r="G291" s="43"/>
      <c r="H291" s="40"/>
      <c r="I291" s="40"/>
      <c r="J291" s="40"/>
      <c r="K291" s="40"/>
      <c r="L291" s="40"/>
      <c r="M291" s="40"/>
      <c r="N291" s="267"/>
      <c r="O291" s="120"/>
      <c r="P291" s="40"/>
      <c r="Q291" s="40"/>
      <c r="R291" s="40"/>
      <c r="S291" s="57"/>
      <c r="T291" s="57"/>
      <c r="U291" s="57"/>
      <c r="V291" s="58"/>
      <c r="W291" s="57"/>
      <c r="X291" s="57"/>
      <c r="Y291" s="57"/>
      <c r="Z291" s="57"/>
      <c r="AA291" s="57"/>
      <c r="AB291" s="57"/>
      <c r="AC291" s="57"/>
      <c r="AD291" s="57"/>
      <c r="AE291" s="36"/>
      <c r="AF291" s="35"/>
      <c r="AG291" s="35"/>
      <c r="AH291" s="35"/>
      <c r="AI291" s="35"/>
      <c r="AJ291" s="57"/>
      <c r="AK291" s="58"/>
      <c r="AL291" s="57"/>
      <c r="AM291" s="58"/>
      <c r="AN291" s="58"/>
      <c r="AO291" s="38"/>
      <c r="AP291" s="57"/>
      <c r="AQ291" s="40"/>
      <c r="AR291" s="35"/>
      <c r="AS291" s="58"/>
      <c r="AT291" s="35"/>
      <c r="AU291" s="58"/>
      <c r="AV291" s="36"/>
      <c r="AW291" s="58"/>
      <c r="AX291" s="36"/>
      <c r="AY291" s="58"/>
      <c r="AZ291" s="36"/>
      <c r="BA291" s="58"/>
      <c r="BB291" s="58"/>
      <c r="BC291" s="58"/>
      <c r="BD291" s="36"/>
      <c r="BE291" s="58"/>
      <c r="BF291" s="36"/>
      <c r="BG291" s="57"/>
      <c r="BH291" s="58"/>
      <c r="BI291" s="39"/>
      <c r="BJ291" s="57"/>
      <c r="BK291" s="58"/>
      <c r="BL291" s="39"/>
      <c r="BM291" s="57"/>
      <c r="BN291" s="58"/>
      <c r="BO291" s="39"/>
      <c r="BP291" s="57"/>
      <c r="BQ291" s="58"/>
      <c r="BR291" s="58"/>
      <c r="BS291" s="57"/>
      <c r="BT291" s="61"/>
      <c r="BU291" s="62"/>
      <c r="BV291" s="62"/>
      <c r="BW291" s="62"/>
      <c r="BX291" s="62"/>
      <c r="BY291" s="62"/>
      <c r="BZ291" s="62"/>
      <c r="CA291" s="62"/>
      <c r="CB291" s="62"/>
      <c r="CC291" s="62"/>
      <c r="CD291" s="62"/>
    </row>
    <row r="292" spans="1:82" x14ac:dyDescent="0.2">
      <c r="A292" s="38"/>
      <c r="B292" s="38"/>
      <c r="C292" s="38"/>
      <c r="D292" s="40"/>
      <c r="E292" s="38"/>
      <c r="F292" s="57"/>
      <c r="G292" s="39"/>
      <c r="H292" s="38"/>
      <c r="I292" s="38"/>
      <c r="J292" s="38"/>
      <c r="K292" s="38"/>
      <c r="L292" s="38"/>
      <c r="M292" s="38"/>
      <c r="N292" s="267"/>
      <c r="O292" s="120"/>
      <c r="P292" s="38"/>
      <c r="Q292" s="38"/>
      <c r="R292" s="38"/>
      <c r="S292" s="38"/>
      <c r="T292" s="38"/>
      <c r="U292" s="57"/>
      <c r="V292" s="58"/>
      <c r="W292" s="38"/>
      <c r="X292" s="38"/>
      <c r="Y292" s="38"/>
      <c r="Z292" s="38"/>
      <c r="AA292" s="38"/>
      <c r="AB292" s="57"/>
      <c r="AC292" s="38"/>
      <c r="AD292" s="39"/>
      <c r="AE292" s="36"/>
      <c r="AF292" s="35"/>
      <c r="AG292" s="35"/>
      <c r="AH292" s="35"/>
      <c r="AI292" s="35"/>
      <c r="AJ292" s="38"/>
      <c r="AK292" s="58"/>
      <c r="AL292" s="38"/>
      <c r="AM292" s="39"/>
      <c r="AN292" s="58"/>
      <c r="AO292" s="38"/>
      <c r="AP292" s="38"/>
      <c r="AQ292" s="40"/>
      <c r="AR292" s="35"/>
      <c r="AS292" s="58"/>
      <c r="AT292" s="35"/>
      <c r="AU292" s="58"/>
      <c r="AV292" s="36"/>
      <c r="AW292" s="58"/>
      <c r="AX292" s="36"/>
      <c r="AY292" s="58"/>
      <c r="AZ292" s="38"/>
      <c r="BA292" s="58"/>
      <c r="BB292" s="58"/>
      <c r="BC292" s="58"/>
      <c r="BD292" s="38"/>
      <c r="BE292" s="58"/>
      <c r="BF292" s="38"/>
      <c r="BG292" s="38"/>
      <c r="BH292" s="39"/>
      <c r="BI292" s="39"/>
      <c r="BJ292" s="57"/>
      <c r="BK292" s="58"/>
      <c r="BL292" s="39"/>
      <c r="BM292" s="57"/>
      <c r="BN292" s="58"/>
      <c r="BO292" s="39"/>
      <c r="BP292" s="57"/>
      <c r="BQ292" s="64"/>
      <c r="BR292" s="58"/>
      <c r="BS292" s="57"/>
      <c r="BT292" s="61"/>
      <c r="BU292" s="62"/>
      <c r="BV292" s="62"/>
      <c r="BW292" s="62"/>
      <c r="BX292" s="62"/>
      <c r="BY292" s="62"/>
      <c r="BZ292" s="62"/>
      <c r="CA292" s="62"/>
      <c r="CB292" s="62"/>
      <c r="CC292" s="62"/>
      <c r="CD292" s="62"/>
    </row>
    <row r="293" spans="1:82" x14ac:dyDescent="0.2">
      <c r="A293" s="40"/>
      <c r="B293" s="38"/>
      <c r="C293" s="38"/>
      <c r="D293" s="38"/>
      <c r="E293" s="38"/>
      <c r="F293" s="57"/>
      <c r="G293" s="39"/>
      <c r="H293" s="38"/>
      <c r="I293" s="38"/>
      <c r="J293" s="38"/>
      <c r="K293" s="38"/>
      <c r="L293" s="38"/>
      <c r="M293" s="38"/>
      <c r="N293" s="267"/>
      <c r="O293" s="120"/>
      <c r="P293" s="38"/>
      <c r="Q293" s="38"/>
      <c r="R293" s="38"/>
      <c r="S293" s="38"/>
      <c r="T293" s="38"/>
      <c r="U293" s="57"/>
      <c r="V293" s="96"/>
      <c r="W293" s="38"/>
      <c r="X293" s="38"/>
      <c r="Y293" s="38"/>
      <c r="Z293" s="38"/>
      <c r="AA293" s="38"/>
      <c r="AB293" s="57"/>
      <c r="AC293" s="38"/>
      <c r="AD293" s="39"/>
      <c r="AE293" s="35"/>
      <c r="AF293" s="35"/>
      <c r="AG293" s="35"/>
      <c r="AH293" s="35"/>
      <c r="AI293" s="35"/>
      <c r="AJ293" s="38"/>
      <c r="AK293" s="58"/>
      <c r="AL293" s="57"/>
      <c r="AM293" s="39"/>
      <c r="AN293" s="39"/>
      <c r="AO293" s="38"/>
      <c r="AP293" s="38"/>
      <c r="AQ293" s="40"/>
      <c r="AR293" s="35"/>
      <c r="AS293" s="39"/>
      <c r="AT293" s="36"/>
      <c r="AU293" s="58"/>
      <c r="AV293" s="36"/>
      <c r="AW293" s="58"/>
      <c r="AX293" s="36"/>
      <c r="AY293" s="58"/>
      <c r="AZ293" s="36"/>
      <c r="BA293" s="58"/>
      <c r="BB293" s="58"/>
      <c r="BC293" s="58"/>
      <c r="BD293" s="36"/>
      <c r="BE293" s="58"/>
      <c r="BF293" s="36"/>
      <c r="BG293" s="57"/>
      <c r="BH293" s="39"/>
      <c r="BI293" s="58"/>
      <c r="BJ293" s="57"/>
      <c r="BK293" s="58"/>
      <c r="BL293" s="58"/>
      <c r="BM293" s="57"/>
      <c r="BN293" s="58"/>
      <c r="BO293" s="58"/>
      <c r="BP293" s="57"/>
      <c r="BQ293" s="58"/>
      <c r="BR293" s="64"/>
      <c r="BS293" s="57"/>
      <c r="BT293" s="58"/>
      <c r="BU293" s="62"/>
      <c r="BV293" s="62"/>
      <c r="BW293" s="62"/>
      <c r="BX293" s="62"/>
      <c r="BY293" s="62"/>
      <c r="BZ293" s="62"/>
      <c r="CA293" s="62"/>
      <c r="CB293" s="62"/>
      <c r="CC293" s="62"/>
      <c r="CD293" s="62"/>
    </row>
    <row r="294" spans="1:82" x14ac:dyDescent="0.2">
      <c r="A294" s="38"/>
      <c r="B294" s="38"/>
      <c r="C294" s="38"/>
      <c r="D294" s="40"/>
      <c r="E294" s="38"/>
      <c r="F294" s="57"/>
      <c r="G294" s="39"/>
      <c r="H294" s="38"/>
      <c r="I294" s="38"/>
      <c r="J294" s="38"/>
      <c r="K294" s="38"/>
      <c r="L294" s="38"/>
      <c r="M294" s="38"/>
      <c r="N294" s="267"/>
      <c r="O294" s="120"/>
      <c r="P294" s="38"/>
      <c r="Q294" s="38"/>
      <c r="R294" s="38"/>
      <c r="S294" s="38"/>
      <c r="T294" s="38"/>
      <c r="U294" s="57"/>
      <c r="V294" s="64"/>
      <c r="W294" s="38"/>
      <c r="X294" s="38"/>
      <c r="Y294" s="38"/>
      <c r="Z294" s="41"/>
      <c r="AA294" s="38"/>
      <c r="AB294" s="38"/>
      <c r="AC294" s="38"/>
      <c r="AD294" s="43"/>
      <c r="AE294" s="120"/>
      <c r="AF294" s="120"/>
      <c r="AG294" s="35"/>
      <c r="AH294" s="35"/>
      <c r="AI294" s="35"/>
      <c r="AJ294" s="38"/>
      <c r="AK294" s="39"/>
      <c r="AL294" s="38"/>
      <c r="AM294" s="39"/>
      <c r="AN294" s="39"/>
      <c r="AO294" s="38"/>
      <c r="AP294" s="38"/>
      <c r="AQ294" s="40"/>
      <c r="AR294" s="35"/>
      <c r="AS294" s="39"/>
      <c r="AT294" s="36"/>
      <c r="AU294" s="58"/>
      <c r="AV294" s="36"/>
      <c r="AW294" s="58"/>
      <c r="AX294" s="36"/>
      <c r="AY294" s="58"/>
      <c r="AZ294" s="36"/>
      <c r="BA294" s="58"/>
      <c r="BB294" s="58"/>
      <c r="BC294" s="58"/>
      <c r="BD294" s="36"/>
      <c r="BE294" s="58"/>
      <c r="BF294" s="36"/>
      <c r="BG294" s="57"/>
      <c r="BH294" s="58"/>
      <c r="BI294" s="39"/>
      <c r="BJ294" s="57"/>
      <c r="BK294" s="58"/>
      <c r="BL294" s="39"/>
      <c r="BM294" s="57"/>
      <c r="BN294" s="58"/>
      <c r="BO294" s="39"/>
      <c r="BP294" s="57"/>
      <c r="BQ294" s="58"/>
      <c r="BR294" s="58"/>
      <c r="BS294" s="57"/>
      <c r="BT294" s="61"/>
      <c r="BU294" s="62"/>
      <c r="BV294" s="62"/>
      <c r="BW294" s="62"/>
      <c r="BX294" s="62"/>
      <c r="BY294" s="62"/>
      <c r="BZ294" s="62"/>
      <c r="CA294" s="62"/>
      <c r="CB294" s="62"/>
      <c r="CC294" s="62"/>
      <c r="CD294" s="62"/>
    </row>
    <row r="295" spans="1:82" x14ac:dyDescent="0.2">
      <c r="A295" s="40"/>
      <c r="B295" s="40"/>
      <c r="C295" s="40"/>
      <c r="D295" s="40"/>
      <c r="E295" s="40"/>
      <c r="F295" s="57"/>
      <c r="G295" s="43"/>
      <c r="H295" s="40"/>
      <c r="I295" s="40"/>
      <c r="J295" s="40"/>
      <c r="K295" s="40"/>
      <c r="L295" s="40"/>
      <c r="M295" s="40"/>
      <c r="N295" s="267"/>
      <c r="O295" s="120"/>
      <c r="P295" s="40"/>
      <c r="Q295" s="40"/>
      <c r="R295" s="40"/>
      <c r="S295" s="57"/>
      <c r="T295" s="57"/>
      <c r="U295" s="57"/>
      <c r="V295" s="58"/>
      <c r="W295" s="57"/>
      <c r="X295" s="57"/>
      <c r="Y295" s="38"/>
      <c r="Z295" s="57"/>
      <c r="AA295" s="57"/>
      <c r="AB295" s="38"/>
      <c r="AC295" s="57"/>
      <c r="AD295" s="39"/>
      <c r="AE295" s="36"/>
      <c r="AF295" s="35"/>
      <c r="AG295" s="35"/>
      <c r="AH295" s="35"/>
      <c r="AI295" s="35"/>
      <c r="AJ295" s="38"/>
      <c r="AK295" s="58"/>
      <c r="AL295" s="57"/>
      <c r="AM295" s="58"/>
      <c r="AN295" s="39"/>
      <c r="AO295" s="38"/>
      <c r="AP295" s="57"/>
      <c r="AQ295" s="40"/>
      <c r="AR295" s="35"/>
      <c r="AS295" s="39"/>
      <c r="AT295" s="36"/>
      <c r="AU295" s="58"/>
      <c r="AV295" s="36"/>
      <c r="AW295" s="58"/>
      <c r="AX295" s="36"/>
      <c r="AY295" s="58"/>
      <c r="AZ295" s="36"/>
      <c r="BA295" s="58"/>
      <c r="BB295" s="58"/>
      <c r="BC295" s="58"/>
      <c r="BD295" s="36"/>
      <c r="BE295" s="58"/>
      <c r="BF295" s="36"/>
      <c r="BG295" s="57"/>
      <c r="BH295" s="58"/>
      <c r="BI295" s="39"/>
      <c r="BJ295" s="57"/>
      <c r="BK295" s="58"/>
      <c r="BL295" s="39"/>
      <c r="BM295" s="57"/>
      <c r="BN295" s="58"/>
      <c r="BO295" s="39"/>
      <c r="BP295" s="57"/>
      <c r="BQ295" s="64"/>
      <c r="BR295" s="39"/>
      <c r="BS295" s="57"/>
      <c r="BT295" s="61"/>
      <c r="BU295" s="62"/>
      <c r="BV295" s="62"/>
      <c r="BW295" s="62"/>
      <c r="BX295" s="62"/>
      <c r="BY295" s="62"/>
      <c r="BZ295" s="62"/>
      <c r="CA295" s="62"/>
      <c r="CB295" s="62"/>
      <c r="CC295" s="62"/>
      <c r="CD295" s="62"/>
    </row>
    <row r="296" spans="1:82" s="76" customFormat="1" ht="15" customHeight="1" x14ac:dyDescent="0.2">
      <c r="A296" s="40"/>
      <c r="B296" s="40"/>
      <c r="C296" s="40"/>
      <c r="D296" s="156"/>
      <c r="E296" s="156"/>
      <c r="F296" s="41"/>
      <c r="G296" s="43"/>
      <c r="H296" s="40"/>
      <c r="I296" s="40"/>
      <c r="J296" s="40"/>
      <c r="K296" s="40"/>
      <c r="L296" s="40"/>
      <c r="M296" s="40"/>
      <c r="N296" s="267"/>
      <c r="O296" s="120"/>
      <c r="P296" s="40"/>
      <c r="Q296" s="40"/>
      <c r="R296" s="40"/>
      <c r="S296" s="57"/>
      <c r="T296" s="57"/>
      <c r="U296" s="57"/>
      <c r="V296" s="58"/>
      <c r="W296" s="57"/>
      <c r="X296" s="57"/>
      <c r="Y296" s="103"/>
      <c r="Z296" s="57"/>
      <c r="AA296" s="57"/>
      <c r="AB296" s="103"/>
      <c r="AC296" s="57"/>
      <c r="AD296" s="98"/>
      <c r="AE296" s="36"/>
      <c r="AF296" s="35"/>
      <c r="AG296" s="35"/>
      <c r="AH296" s="37"/>
      <c r="AI296" s="37"/>
      <c r="AJ296" s="103"/>
      <c r="AK296" s="105"/>
      <c r="AL296" s="57"/>
      <c r="AM296" s="58"/>
      <c r="AN296" s="58"/>
      <c r="AO296" s="38"/>
      <c r="AP296" s="57"/>
      <c r="AQ296" s="40"/>
      <c r="AR296" s="35"/>
      <c r="AS296" s="39"/>
      <c r="AT296" s="36"/>
      <c r="AU296" s="58"/>
      <c r="AV296" s="36"/>
      <c r="AW296" s="58"/>
      <c r="AX296" s="36"/>
      <c r="AY296" s="58"/>
      <c r="AZ296" s="36"/>
      <c r="BA296" s="58"/>
      <c r="BB296" s="58"/>
      <c r="BC296" s="58"/>
      <c r="BD296" s="36"/>
      <c r="BE296" s="58"/>
      <c r="BF296" s="75"/>
      <c r="BG296" s="57"/>
      <c r="BH296" s="58"/>
      <c r="BI296" s="39"/>
      <c r="BJ296" s="57"/>
      <c r="BK296" s="58"/>
      <c r="BL296" s="39"/>
      <c r="BM296" s="57"/>
      <c r="BN296" s="58"/>
      <c r="BO296" s="39"/>
      <c r="BP296" s="57"/>
      <c r="BQ296" s="64"/>
      <c r="BR296" s="64"/>
      <c r="BS296" s="38"/>
      <c r="BT296" s="105"/>
      <c r="BU296" s="102"/>
      <c r="BV296" s="102"/>
      <c r="BW296" s="102"/>
      <c r="BX296" s="102"/>
      <c r="BY296" s="102"/>
      <c r="BZ296" s="102"/>
      <c r="CA296" s="102"/>
      <c r="CB296" s="102"/>
      <c r="CC296" s="102"/>
      <c r="CD296" s="102"/>
    </row>
    <row r="297" spans="1:82" x14ac:dyDescent="0.2">
      <c r="A297" s="40"/>
      <c r="B297" s="40"/>
      <c r="C297" s="40"/>
      <c r="D297" s="40"/>
      <c r="E297" s="40"/>
      <c r="F297" s="57"/>
      <c r="G297" s="43"/>
      <c r="H297" s="40"/>
      <c r="I297" s="40"/>
      <c r="J297" s="40"/>
      <c r="K297" s="40"/>
      <c r="L297" s="40"/>
      <c r="M297" s="40"/>
      <c r="N297" s="267"/>
      <c r="O297" s="120"/>
      <c r="P297" s="40"/>
      <c r="Q297" s="40"/>
      <c r="R297" s="40"/>
      <c r="S297" s="40"/>
      <c r="T297" s="40"/>
      <c r="U297" s="57"/>
      <c r="V297" s="64"/>
      <c r="W297" s="40"/>
      <c r="X297" s="40"/>
      <c r="Y297" s="40"/>
      <c r="Z297" s="40"/>
      <c r="AA297" s="42"/>
      <c r="AB297" s="40"/>
      <c r="AC297" s="40"/>
      <c r="AD297" s="43"/>
      <c r="AE297" s="35"/>
      <c r="AF297" s="35"/>
      <c r="AG297" s="35"/>
      <c r="AH297" s="35"/>
      <c r="AI297" s="35"/>
      <c r="AJ297" s="41"/>
      <c r="AK297" s="43"/>
      <c r="AL297" s="40"/>
      <c r="AM297" s="43"/>
      <c r="AN297" s="43"/>
      <c r="AO297" s="40"/>
      <c r="AP297" s="40"/>
      <c r="AQ297" s="40"/>
      <c r="AR297" s="35"/>
      <c r="AS297" s="39"/>
      <c r="AT297" s="36"/>
      <c r="AU297" s="58"/>
      <c r="AV297" s="36"/>
      <c r="AW297" s="58"/>
      <c r="AX297" s="36"/>
      <c r="AY297" s="58"/>
      <c r="AZ297" s="36"/>
      <c r="BA297" s="58"/>
      <c r="BB297" s="58"/>
      <c r="BC297" s="58"/>
      <c r="BD297" s="36"/>
      <c r="BE297" s="58"/>
      <c r="BF297" s="36"/>
      <c r="BG297" s="57"/>
      <c r="BH297" s="58"/>
      <c r="BI297" s="39"/>
      <c r="BJ297" s="57"/>
      <c r="BK297" s="58"/>
      <c r="BL297" s="39"/>
      <c r="BM297" s="57"/>
      <c r="BN297" s="58"/>
      <c r="BO297" s="39"/>
      <c r="BP297" s="57"/>
      <c r="BQ297" s="58"/>
      <c r="BR297" s="58"/>
      <c r="BS297" s="57"/>
      <c r="BT297" s="38"/>
      <c r="BU297" s="62"/>
      <c r="BV297" s="62"/>
      <c r="BW297" s="62"/>
      <c r="BX297" s="62"/>
      <c r="BY297" s="62"/>
      <c r="BZ297" s="62"/>
      <c r="CA297" s="62"/>
      <c r="CB297" s="62"/>
      <c r="CC297" s="62"/>
      <c r="CD297" s="62"/>
    </row>
    <row r="298" spans="1:82" x14ac:dyDescent="0.2">
      <c r="A298" s="40"/>
      <c r="B298" s="40"/>
      <c r="C298" s="40"/>
      <c r="D298" s="40"/>
      <c r="E298" s="40"/>
      <c r="F298" s="57"/>
      <c r="G298" s="43"/>
      <c r="H298" s="40"/>
      <c r="I298" s="40"/>
      <c r="J298" s="40"/>
      <c r="K298" s="40"/>
      <c r="L298" s="40"/>
      <c r="M298" s="40"/>
      <c r="N298" s="267"/>
      <c r="O298" s="120"/>
      <c r="P298" s="40"/>
      <c r="Q298" s="40"/>
      <c r="R298" s="40"/>
      <c r="S298" s="40"/>
      <c r="T298" s="40"/>
      <c r="U298" s="57"/>
      <c r="V298" s="64"/>
      <c r="W298" s="40"/>
      <c r="X298" s="40"/>
      <c r="Y298" s="40"/>
      <c r="Z298" s="40"/>
      <c r="AA298" s="42"/>
      <c r="AB298" s="40"/>
      <c r="AC298" s="40"/>
      <c r="AD298" s="43"/>
      <c r="AE298" s="35"/>
      <c r="AF298" s="35"/>
      <c r="AG298" s="35"/>
      <c r="AH298" s="35"/>
      <c r="AI298" s="35"/>
      <c r="AJ298" s="41"/>
      <c r="AK298" s="43"/>
      <c r="AL298" s="40"/>
      <c r="AM298" s="43"/>
      <c r="AN298" s="43"/>
      <c r="AO298" s="40"/>
      <c r="AP298" s="40"/>
      <c r="AQ298" s="40"/>
      <c r="AR298" s="35"/>
      <c r="AS298" s="39"/>
      <c r="AT298" s="36"/>
      <c r="AU298" s="58"/>
      <c r="AV298" s="36"/>
      <c r="AW298" s="58"/>
      <c r="AX298" s="36"/>
      <c r="AY298" s="58"/>
      <c r="AZ298" s="36"/>
      <c r="BA298" s="58"/>
      <c r="BB298" s="58"/>
      <c r="BC298" s="58"/>
      <c r="BD298" s="36"/>
      <c r="BE298" s="58"/>
      <c r="BF298" s="36"/>
      <c r="BG298" s="57"/>
      <c r="BH298" s="58"/>
      <c r="BI298" s="39"/>
      <c r="BJ298" s="57"/>
      <c r="BK298" s="58"/>
      <c r="BL298" s="39"/>
      <c r="BM298" s="57"/>
      <c r="BN298" s="58"/>
      <c r="BO298" s="39"/>
      <c r="BP298" s="57"/>
      <c r="BQ298" s="58"/>
      <c r="BR298" s="58"/>
      <c r="BS298" s="57"/>
      <c r="BT298" s="38"/>
      <c r="BU298" s="62"/>
      <c r="BV298" s="62"/>
      <c r="BW298" s="62"/>
      <c r="BX298" s="62"/>
      <c r="BY298" s="62"/>
      <c r="BZ298" s="62"/>
      <c r="CA298" s="62"/>
      <c r="CB298" s="62"/>
      <c r="CC298" s="62"/>
      <c r="CD298" s="62"/>
    </row>
    <row r="299" spans="1:82" s="76" customFormat="1" x14ac:dyDescent="0.2">
      <c r="A299" s="40"/>
      <c r="B299" s="40"/>
      <c r="C299" s="40"/>
      <c r="D299" s="40"/>
      <c r="E299" s="40"/>
      <c r="F299" s="41"/>
      <c r="G299" s="43"/>
      <c r="H299" s="40"/>
      <c r="I299" s="40"/>
      <c r="J299" s="40"/>
      <c r="K299" s="40"/>
      <c r="L299" s="40"/>
      <c r="M299" s="40"/>
      <c r="N299" s="267"/>
      <c r="O299" s="120"/>
      <c r="P299" s="40"/>
      <c r="Q299" s="40"/>
      <c r="R299" s="40"/>
      <c r="S299" s="57"/>
      <c r="T299" s="57"/>
      <c r="U299" s="57"/>
      <c r="V299" s="58"/>
      <c r="W299" s="57"/>
      <c r="X299" s="57"/>
      <c r="Y299" s="103"/>
      <c r="Z299" s="57"/>
      <c r="AA299" s="57"/>
      <c r="AB299" s="103"/>
      <c r="AC299" s="57"/>
      <c r="AD299" s="98"/>
      <c r="AE299" s="36"/>
      <c r="AF299" s="35"/>
      <c r="AG299" s="35"/>
      <c r="AH299" s="37"/>
      <c r="AI299" s="37"/>
      <c r="AJ299" s="103"/>
      <c r="AK299" s="105"/>
      <c r="AL299" s="57"/>
      <c r="AM299" s="58"/>
      <c r="AN299" s="58"/>
      <c r="AO299" s="38"/>
      <c r="AP299" s="57"/>
      <c r="AQ299" s="40"/>
      <c r="AR299" s="35"/>
      <c r="AS299" s="39"/>
      <c r="AT299" s="36"/>
      <c r="AU299" s="58"/>
      <c r="AV299" s="36"/>
      <c r="AW299" s="58"/>
      <c r="AX299" s="36"/>
      <c r="AY299" s="58"/>
      <c r="AZ299" s="36"/>
      <c r="BA299" s="58"/>
      <c r="BB299" s="58"/>
      <c r="BC299" s="58"/>
      <c r="BD299" s="36"/>
      <c r="BE299" s="58"/>
      <c r="BF299" s="75"/>
      <c r="BG299" s="57"/>
      <c r="BH299" s="58"/>
      <c r="BI299" s="39"/>
      <c r="BJ299" s="57"/>
      <c r="BK299" s="58"/>
      <c r="BL299" s="39"/>
      <c r="BM299" s="57"/>
      <c r="BN299" s="58"/>
      <c r="BO299" s="39"/>
      <c r="BP299" s="57"/>
      <c r="BQ299" s="64"/>
      <c r="BR299" s="64"/>
      <c r="BS299" s="38"/>
      <c r="BT299" s="105"/>
      <c r="BU299" s="102"/>
      <c r="BV299" s="102"/>
      <c r="BW299" s="102"/>
      <c r="BX299" s="102"/>
      <c r="BY299" s="102"/>
      <c r="BZ299" s="102"/>
      <c r="CA299" s="102"/>
      <c r="CB299" s="102"/>
      <c r="CC299" s="102"/>
      <c r="CD299" s="102"/>
    </row>
    <row r="300" spans="1:82" x14ac:dyDescent="0.2">
      <c r="A300" s="40"/>
      <c r="B300" s="40"/>
      <c r="C300" s="40"/>
      <c r="D300" s="40"/>
      <c r="E300" s="40"/>
      <c r="F300" s="57"/>
      <c r="G300" s="43"/>
      <c r="H300" s="40"/>
      <c r="I300" s="40"/>
      <c r="J300" s="40"/>
      <c r="K300" s="40"/>
      <c r="L300" s="40"/>
      <c r="M300" s="40"/>
      <c r="N300" s="267"/>
      <c r="O300" s="120"/>
      <c r="P300" s="40"/>
      <c r="Q300" s="40"/>
      <c r="R300" s="40"/>
      <c r="S300" s="57"/>
      <c r="T300" s="57"/>
      <c r="U300" s="57"/>
      <c r="V300" s="58"/>
      <c r="W300" s="57"/>
      <c r="X300" s="57"/>
      <c r="Y300" s="57"/>
      <c r="Z300" s="57"/>
      <c r="AA300" s="57"/>
      <c r="AB300" s="57"/>
      <c r="AC300" s="57"/>
      <c r="AD300" s="57"/>
      <c r="AE300" s="36"/>
      <c r="AF300" s="35"/>
      <c r="AG300" s="35"/>
      <c r="AH300" s="35"/>
      <c r="AI300" s="35"/>
      <c r="AJ300" s="38"/>
      <c r="AK300" s="58"/>
      <c r="AL300" s="57"/>
      <c r="AM300" s="58"/>
      <c r="AN300" s="58"/>
      <c r="AO300" s="38"/>
      <c r="AP300" s="57"/>
      <c r="AQ300" s="40"/>
      <c r="AR300" s="35"/>
      <c r="AS300" s="39"/>
      <c r="AT300" s="36"/>
      <c r="AU300" s="58"/>
      <c r="AV300" s="36"/>
      <c r="AW300" s="58"/>
      <c r="AX300" s="36"/>
      <c r="AY300" s="58"/>
      <c r="AZ300" s="36"/>
      <c r="BA300" s="58"/>
      <c r="BB300" s="58"/>
      <c r="BC300" s="58"/>
      <c r="BD300" s="36"/>
      <c r="BE300" s="58"/>
      <c r="BF300" s="36"/>
      <c r="BG300" s="57"/>
      <c r="BH300" s="58"/>
      <c r="BI300" s="39"/>
      <c r="BJ300" s="57"/>
      <c r="BK300" s="58"/>
      <c r="BL300" s="39"/>
      <c r="BM300" s="57"/>
      <c r="BN300" s="58"/>
      <c r="BO300" s="39"/>
      <c r="BP300" s="57"/>
      <c r="BQ300" s="64"/>
      <c r="BR300" s="39"/>
      <c r="BS300" s="57"/>
      <c r="BT300" s="61"/>
      <c r="BU300" s="62"/>
      <c r="BV300" s="62"/>
      <c r="BW300" s="62"/>
      <c r="BX300" s="62"/>
      <c r="BY300" s="62"/>
      <c r="BZ300" s="62"/>
      <c r="CA300" s="62"/>
      <c r="CB300" s="62"/>
      <c r="CC300" s="62"/>
      <c r="CD300" s="62"/>
    </row>
    <row r="301" spans="1:82" s="82" customFormat="1" x14ac:dyDescent="0.2">
      <c r="A301" s="38"/>
      <c r="B301" s="38"/>
      <c r="C301" s="38"/>
      <c r="D301" s="40"/>
      <c r="E301" s="38"/>
      <c r="F301" s="57"/>
      <c r="G301" s="39"/>
      <c r="H301" s="38"/>
      <c r="I301" s="38"/>
      <c r="J301" s="38"/>
      <c r="K301" s="38"/>
      <c r="L301" s="38"/>
      <c r="M301" s="38"/>
      <c r="N301" s="267"/>
      <c r="O301" s="120"/>
      <c r="P301" s="38"/>
      <c r="Q301" s="157"/>
      <c r="R301" s="38"/>
      <c r="S301" s="38"/>
      <c r="T301" s="38"/>
      <c r="U301" s="57"/>
      <c r="V301" s="44"/>
      <c r="W301" s="38"/>
      <c r="X301" s="38"/>
      <c r="Y301" s="38"/>
      <c r="Z301" s="38"/>
      <c r="AA301" s="57"/>
      <c r="AB301" s="38"/>
      <c r="AC301" s="38"/>
      <c r="AD301" s="39"/>
      <c r="AE301" s="36"/>
      <c r="AF301" s="35"/>
      <c r="AG301" s="35"/>
      <c r="AH301" s="35"/>
      <c r="AI301" s="35"/>
      <c r="AJ301" s="38"/>
      <c r="AK301" s="39"/>
      <c r="AL301" s="38"/>
      <c r="AM301" s="39"/>
      <c r="AN301" s="58"/>
      <c r="AO301" s="38"/>
      <c r="AP301" s="38"/>
      <c r="AQ301" s="40"/>
      <c r="AR301" s="35"/>
      <c r="AS301" s="39"/>
      <c r="AT301" s="36"/>
      <c r="AU301" s="58"/>
      <c r="AV301" s="36"/>
      <c r="AW301" s="58"/>
      <c r="AX301" s="36"/>
      <c r="AY301" s="58"/>
      <c r="AZ301" s="36"/>
      <c r="BA301" s="58"/>
      <c r="BB301" s="58"/>
      <c r="BC301" s="58"/>
      <c r="BD301" s="36"/>
      <c r="BE301" s="58"/>
      <c r="BF301" s="36"/>
      <c r="BG301" s="57"/>
      <c r="BH301" s="58"/>
      <c r="BI301" s="44"/>
      <c r="BJ301" s="57"/>
      <c r="BK301" s="58"/>
      <c r="BL301" s="39"/>
      <c r="BM301" s="57"/>
      <c r="BN301" s="58"/>
      <c r="BO301" s="39"/>
      <c r="BP301" s="57"/>
      <c r="BQ301" s="58"/>
      <c r="BR301" s="58"/>
      <c r="BS301" s="57"/>
      <c r="BT301" s="61"/>
      <c r="BU301" s="62"/>
      <c r="BV301" s="62"/>
      <c r="BW301" s="62"/>
      <c r="BX301" s="62"/>
      <c r="BY301" s="62"/>
      <c r="BZ301" s="62"/>
      <c r="CA301" s="62"/>
      <c r="CB301" s="62"/>
      <c r="CC301" s="62"/>
      <c r="CD301" s="62"/>
    </row>
    <row r="302" spans="1:82" s="67" customFormat="1" x14ac:dyDescent="0.2">
      <c r="A302" s="103"/>
      <c r="B302" s="103"/>
      <c r="C302" s="103"/>
      <c r="D302" s="103"/>
      <c r="E302" s="103"/>
      <c r="F302" s="103"/>
      <c r="G302" s="99"/>
      <c r="H302" s="103"/>
      <c r="I302" s="103"/>
      <c r="J302" s="103"/>
      <c r="K302" s="113"/>
      <c r="L302" s="103"/>
      <c r="M302" s="103"/>
      <c r="N302" s="267"/>
      <c r="O302" s="120"/>
      <c r="P302" s="103"/>
      <c r="Q302" s="103"/>
      <c r="R302" s="103"/>
      <c r="S302" s="103"/>
      <c r="T302" s="103"/>
      <c r="U302" s="103"/>
      <c r="V302" s="104"/>
      <c r="W302" s="103"/>
      <c r="X302" s="103"/>
      <c r="Y302" s="103"/>
      <c r="Z302" s="103"/>
      <c r="AA302" s="103"/>
      <c r="AB302" s="103"/>
      <c r="AC302" s="103"/>
      <c r="AD302" s="99"/>
      <c r="AE302" s="37"/>
      <c r="AF302" s="119"/>
      <c r="AG302" s="119"/>
      <c r="AH302" s="119"/>
      <c r="AI302" s="37"/>
      <c r="AJ302" s="103"/>
      <c r="AK302" s="99"/>
      <c r="AL302" s="103"/>
      <c r="AM302" s="105"/>
      <c r="AN302" s="105"/>
      <c r="AO302" s="103"/>
      <c r="AP302" s="103"/>
      <c r="AQ302" s="40"/>
      <c r="AR302" s="37"/>
      <c r="AS302" s="99"/>
      <c r="AT302" s="69"/>
      <c r="AU302" s="105"/>
      <c r="AV302" s="69"/>
      <c r="AW302" s="105"/>
      <c r="AX302" s="69"/>
      <c r="AY302" s="105"/>
      <c r="AZ302" s="69"/>
      <c r="BA302" s="105"/>
      <c r="BB302" s="105"/>
      <c r="BC302" s="105"/>
      <c r="BD302" s="69"/>
      <c r="BE302" s="105"/>
      <c r="BF302" s="69"/>
      <c r="BG302" s="100"/>
      <c r="BH302" s="39"/>
      <c r="BI302" s="105"/>
      <c r="BJ302" s="103"/>
      <c r="BK302" s="58"/>
      <c r="BL302" s="99"/>
      <c r="BM302" s="103"/>
      <c r="BN302" s="58"/>
      <c r="BO302" s="58"/>
      <c r="BP302" s="57"/>
      <c r="BQ302" s="64"/>
      <c r="BR302" s="106"/>
      <c r="BS302" s="100"/>
      <c r="BT302" s="150"/>
      <c r="BU302" s="107"/>
      <c r="BV302" s="107"/>
      <c r="BW302" s="107"/>
      <c r="BX302" s="107"/>
      <c r="BY302" s="107"/>
      <c r="BZ302" s="107"/>
      <c r="CA302" s="107"/>
      <c r="CB302" s="107"/>
      <c r="CC302" s="107"/>
      <c r="CD302" s="107"/>
    </row>
    <row r="303" spans="1:82" s="70" customFormat="1" x14ac:dyDescent="0.2">
      <c r="A303" s="103"/>
      <c r="B303" s="103"/>
      <c r="C303" s="103"/>
      <c r="D303" s="103"/>
      <c r="E303" s="103"/>
      <c r="F303" s="103"/>
      <c r="G303" s="99"/>
      <c r="H303" s="103"/>
      <c r="I303" s="103"/>
      <c r="J303" s="103"/>
      <c r="K303" s="113"/>
      <c r="L303" s="103"/>
      <c r="M303" s="103"/>
      <c r="N303" s="267"/>
      <c r="O303" s="120"/>
      <c r="P303" s="103"/>
      <c r="Q303" s="103"/>
      <c r="R303" s="103"/>
      <c r="S303" s="103"/>
      <c r="T303" s="103"/>
      <c r="U303" s="103"/>
      <c r="V303" s="104"/>
      <c r="W303" s="103"/>
      <c r="X303" s="103"/>
      <c r="Y303" s="103"/>
      <c r="Z303" s="103"/>
      <c r="AA303" s="103"/>
      <c r="AB303" s="103"/>
      <c r="AC303" s="103"/>
      <c r="AD303" s="99"/>
      <c r="AE303" s="37"/>
      <c r="AF303" s="119"/>
      <c r="AG303" s="119"/>
      <c r="AH303" s="119"/>
      <c r="AI303" s="37"/>
      <c r="AJ303" s="103"/>
      <c r="AK303" s="99"/>
      <c r="AL303" s="103"/>
      <c r="AM303" s="99"/>
      <c r="AN303" s="105"/>
      <c r="AO303" s="103"/>
      <c r="AP303" s="103"/>
      <c r="AQ303" s="40"/>
      <c r="AR303" s="37"/>
      <c r="AS303" s="99"/>
      <c r="AT303" s="69"/>
      <c r="AU303" s="105"/>
      <c r="AV303" s="69"/>
      <c r="AW303" s="105"/>
      <c r="AX303" s="69"/>
      <c r="AY303" s="105"/>
      <c r="AZ303" s="69"/>
      <c r="BA303" s="105"/>
      <c r="BB303" s="105"/>
      <c r="BC303" s="105"/>
      <c r="BD303" s="69"/>
      <c r="BE303" s="105"/>
      <c r="BF303" s="69"/>
      <c r="BG303" s="100"/>
      <c r="BH303" s="39"/>
      <c r="BI303" s="105"/>
      <c r="BJ303" s="103"/>
      <c r="BK303" s="58"/>
      <c r="BL303" s="99"/>
      <c r="BM303" s="103"/>
      <c r="BN303" s="58"/>
      <c r="BO303" s="58"/>
      <c r="BP303" s="57"/>
      <c r="BQ303" s="64"/>
      <c r="BR303" s="106"/>
      <c r="BS303" s="100"/>
      <c r="BT303" s="107"/>
      <c r="BU303" s="107"/>
      <c r="BV303" s="107"/>
      <c r="BW303" s="107"/>
      <c r="BX303" s="107"/>
      <c r="BY303" s="107"/>
      <c r="BZ303" s="107"/>
      <c r="CA303" s="107"/>
      <c r="CB303" s="107"/>
      <c r="CC303" s="107"/>
      <c r="CD303" s="107"/>
    </row>
    <row r="304" spans="1:82" x14ac:dyDescent="0.2">
      <c r="A304" s="38"/>
      <c r="B304" s="38"/>
      <c r="C304" s="38"/>
      <c r="D304" s="40"/>
      <c r="E304" s="38"/>
      <c r="F304" s="57"/>
      <c r="G304" s="39"/>
      <c r="H304" s="38"/>
      <c r="I304" s="38"/>
      <c r="J304" s="38"/>
      <c r="K304" s="147"/>
      <c r="L304" s="38"/>
      <c r="M304" s="112"/>
      <c r="N304" s="321"/>
      <c r="O304" s="120"/>
      <c r="P304" s="38"/>
      <c r="Q304" s="158"/>
      <c r="R304" s="38"/>
      <c r="S304" s="38"/>
      <c r="T304" s="57"/>
      <c r="U304" s="57"/>
      <c r="V304" s="58"/>
      <c r="W304" s="57"/>
      <c r="X304" s="57"/>
      <c r="Y304" s="57"/>
      <c r="Z304" s="57"/>
      <c r="AA304" s="57"/>
      <c r="AB304" s="57"/>
      <c r="AC304" s="57"/>
      <c r="AD304" s="57"/>
      <c r="AE304" s="36"/>
      <c r="AF304" s="35"/>
      <c r="AG304" s="35"/>
      <c r="AH304" s="35"/>
      <c r="AI304" s="35"/>
      <c r="AJ304" s="38"/>
      <c r="AK304" s="58"/>
      <c r="AL304" s="57"/>
      <c r="AM304" s="58"/>
      <c r="AN304" s="58"/>
      <c r="AO304" s="38"/>
      <c r="AP304" s="57"/>
      <c r="AQ304" s="40"/>
      <c r="AR304" s="35"/>
      <c r="AS304" s="39"/>
      <c r="AT304" s="36"/>
      <c r="AU304" s="58"/>
      <c r="AV304" s="36"/>
      <c r="AW304" s="58"/>
      <c r="AX304" s="36"/>
      <c r="AY304" s="58"/>
      <c r="AZ304" s="36"/>
      <c r="BA304" s="58"/>
      <c r="BB304" s="58"/>
      <c r="BC304" s="58"/>
      <c r="BD304" s="36"/>
      <c r="BE304" s="58"/>
      <c r="BF304" s="36"/>
      <c r="BG304" s="57"/>
      <c r="BH304" s="58"/>
      <c r="BI304" s="39"/>
      <c r="BJ304" s="57"/>
      <c r="BK304" s="58"/>
      <c r="BL304" s="39"/>
      <c r="BM304" s="57"/>
      <c r="BN304" s="58"/>
      <c r="BO304" s="39"/>
      <c r="BP304" s="57"/>
      <c r="BQ304" s="64"/>
      <c r="BR304" s="58"/>
      <c r="BS304" s="57"/>
      <c r="BT304" s="61"/>
      <c r="BU304" s="62"/>
      <c r="BV304" s="62"/>
      <c r="BW304" s="62"/>
      <c r="BX304" s="62"/>
      <c r="BY304" s="62"/>
      <c r="BZ304" s="62"/>
      <c r="CA304" s="62"/>
      <c r="CB304" s="62"/>
      <c r="CC304" s="62"/>
      <c r="CD304" s="62"/>
    </row>
    <row r="305" spans="1:82" x14ac:dyDescent="0.2">
      <c r="A305" s="40"/>
      <c r="B305" s="38"/>
      <c r="C305" s="40"/>
      <c r="D305" s="38"/>
      <c r="E305" s="38"/>
      <c r="F305" s="57"/>
      <c r="G305" s="39"/>
      <c r="H305" s="40"/>
      <c r="I305" s="40"/>
      <c r="J305" s="38"/>
      <c r="K305" s="38"/>
      <c r="L305" s="38"/>
      <c r="M305" s="38"/>
      <c r="N305" s="267"/>
      <c r="O305" s="120"/>
      <c r="P305" s="38"/>
      <c r="Q305" s="38"/>
      <c r="R305" s="38"/>
      <c r="S305" s="38"/>
      <c r="T305" s="38"/>
      <c r="U305" s="57"/>
      <c r="V305" s="64"/>
      <c r="W305" s="38"/>
      <c r="X305" s="57"/>
      <c r="Y305" s="38"/>
      <c r="Z305" s="38"/>
      <c r="AA305" s="38"/>
      <c r="AB305" s="38"/>
      <c r="AC305" s="38"/>
      <c r="AD305" s="98"/>
      <c r="AE305" s="36"/>
      <c r="AF305" s="35"/>
      <c r="AG305" s="35"/>
      <c r="AH305" s="35"/>
      <c r="AI305" s="35"/>
      <c r="AJ305" s="38"/>
      <c r="AK305" s="58"/>
      <c r="AL305" s="57"/>
      <c r="AM305" s="58"/>
      <c r="AN305" s="58"/>
      <c r="AO305" s="38"/>
      <c r="AP305" s="57"/>
      <c r="AQ305" s="40"/>
      <c r="AR305" s="35"/>
      <c r="AS305" s="39"/>
      <c r="AT305" s="36"/>
      <c r="AU305" s="58"/>
      <c r="AV305" s="36"/>
      <c r="AW305" s="58"/>
      <c r="AX305" s="36"/>
      <c r="AY305" s="58"/>
      <c r="AZ305" s="36"/>
      <c r="BA305" s="58"/>
      <c r="BB305" s="58"/>
      <c r="BC305" s="58"/>
      <c r="BD305" s="36"/>
      <c r="BE305" s="58"/>
      <c r="BF305" s="36"/>
      <c r="BG305" s="57"/>
      <c r="BH305" s="58"/>
      <c r="BI305" s="39"/>
      <c r="BJ305" s="57"/>
      <c r="BK305" s="58"/>
      <c r="BL305" s="39"/>
      <c r="BM305" s="57"/>
      <c r="BN305" s="58"/>
      <c r="BO305" s="39"/>
      <c r="BP305" s="57"/>
      <c r="BQ305" s="64"/>
      <c r="BR305" s="58"/>
      <c r="BS305" s="57"/>
      <c r="BT305" s="61"/>
      <c r="BU305" s="62"/>
      <c r="BV305" s="62"/>
      <c r="BW305" s="62"/>
      <c r="BX305" s="62"/>
      <c r="BY305" s="62"/>
      <c r="BZ305" s="62"/>
      <c r="CA305" s="62"/>
      <c r="CB305" s="62"/>
      <c r="CC305" s="62"/>
      <c r="CD305" s="62"/>
    </row>
    <row r="306" spans="1:82" s="66" customFormat="1" x14ac:dyDescent="0.2">
      <c r="A306" s="40"/>
      <c r="B306" s="40"/>
      <c r="C306" s="40"/>
      <c r="D306" s="40"/>
      <c r="E306" s="40"/>
      <c r="F306" s="41"/>
      <c r="G306" s="43"/>
      <c r="H306" s="40"/>
      <c r="I306" s="40"/>
      <c r="J306" s="40"/>
      <c r="K306" s="40"/>
      <c r="L306" s="40"/>
      <c r="M306" s="40"/>
      <c r="N306" s="267"/>
      <c r="O306" s="120"/>
      <c r="P306" s="40"/>
      <c r="Q306" s="40"/>
      <c r="R306" s="40"/>
      <c r="S306" s="40"/>
      <c r="T306" s="40"/>
      <c r="U306" s="41"/>
      <c r="V306" s="109"/>
      <c r="W306" s="40"/>
      <c r="X306" s="40"/>
      <c r="Y306" s="40"/>
      <c r="Z306" s="40"/>
      <c r="AA306" s="42"/>
      <c r="AB306" s="40"/>
      <c r="AC306" s="40"/>
      <c r="AD306" s="43"/>
      <c r="AE306" s="77"/>
      <c r="AF306" s="77"/>
      <c r="AG306" s="77"/>
      <c r="AH306" s="77"/>
      <c r="AI306" s="35"/>
      <c r="AJ306" s="41"/>
      <c r="AK306" s="43"/>
      <c r="AL306" s="40"/>
      <c r="AM306" s="43"/>
      <c r="AN306" s="43"/>
      <c r="AO306" s="40"/>
      <c r="AP306" s="40"/>
      <c r="AQ306" s="40"/>
      <c r="AR306" s="77"/>
      <c r="AS306" s="43"/>
      <c r="AT306" s="75"/>
      <c r="AU306" s="45"/>
      <c r="AV306" s="75"/>
      <c r="AW306" s="45"/>
      <c r="AX306" s="75"/>
      <c r="AY306" s="45"/>
      <c r="AZ306" s="75"/>
      <c r="BA306" s="45"/>
      <c r="BB306" s="45"/>
      <c r="BC306" s="45"/>
      <c r="BD306" s="75"/>
      <c r="BE306" s="45"/>
      <c r="BF306" s="75"/>
      <c r="BG306" s="41"/>
      <c r="BH306" s="39"/>
      <c r="BI306" s="45"/>
      <c r="BJ306" s="41"/>
      <c r="BK306" s="58"/>
      <c r="BL306" s="45"/>
      <c r="BM306" s="41"/>
      <c r="BN306" s="58"/>
      <c r="BO306" s="45"/>
      <c r="BP306" s="41"/>
      <c r="BQ306" s="64"/>
      <c r="BR306" s="109"/>
      <c r="BS306" s="41"/>
      <c r="BT306" s="103"/>
      <c r="BU306" s="125"/>
      <c r="BV306" s="125"/>
      <c r="BW306" s="125"/>
      <c r="BX306" s="125"/>
      <c r="BY306" s="125"/>
      <c r="BZ306" s="125"/>
      <c r="CA306" s="125"/>
      <c r="CB306" s="125"/>
      <c r="CC306" s="125"/>
      <c r="CD306" s="125"/>
    </row>
    <row r="307" spans="1:82" s="67" customFormat="1" x14ac:dyDescent="0.2">
      <c r="A307" s="103"/>
      <c r="B307" s="103"/>
      <c r="C307" s="103"/>
      <c r="D307" s="103"/>
      <c r="E307" s="103"/>
      <c r="F307" s="103"/>
      <c r="G307" s="99"/>
      <c r="H307" s="103"/>
      <c r="I307" s="103"/>
      <c r="J307" s="103"/>
      <c r="K307" s="103"/>
      <c r="L307" s="103"/>
      <c r="M307" s="103"/>
      <c r="N307" s="267"/>
      <c r="O307" s="120"/>
      <c r="P307" s="103"/>
      <c r="Q307" s="103"/>
      <c r="R307" s="103"/>
      <c r="S307" s="103"/>
      <c r="T307" s="103"/>
      <c r="U307" s="103"/>
      <c r="V307" s="104"/>
      <c r="W307" s="103"/>
      <c r="X307" s="103"/>
      <c r="Y307" s="103"/>
      <c r="Z307" s="103"/>
      <c r="AA307" s="118"/>
      <c r="AB307" s="103"/>
      <c r="AC307" s="103"/>
      <c r="AD307" s="99"/>
      <c r="AE307" s="37"/>
      <c r="AF307" s="37"/>
      <c r="AG307" s="37"/>
      <c r="AH307" s="37"/>
      <c r="AI307" s="37"/>
      <c r="AJ307" s="103"/>
      <c r="AK307" s="99"/>
      <c r="AL307" s="103"/>
      <c r="AM307" s="105"/>
      <c r="AN307" s="105"/>
      <c r="AO307" s="103"/>
      <c r="AP307" s="103"/>
      <c r="AQ307" s="40"/>
      <c r="AR307" s="37"/>
      <c r="AS307" s="99"/>
      <c r="AT307" s="69"/>
      <c r="AU307" s="105"/>
      <c r="AV307" s="69"/>
      <c r="AW307" s="105"/>
      <c r="AX307" s="69"/>
      <c r="AY307" s="105"/>
      <c r="AZ307" s="69"/>
      <c r="BA307" s="105"/>
      <c r="BB307" s="105"/>
      <c r="BC307" s="105"/>
      <c r="BD307" s="69"/>
      <c r="BE307" s="105"/>
      <c r="BF307" s="69"/>
      <c r="BG307" s="100"/>
      <c r="BH307" s="39"/>
      <c r="BI307" s="105"/>
      <c r="BJ307" s="103"/>
      <c r="BK307" s="58"/>
      <c r="BL307" s="99"/>
      <c r="BM307" s="103"/>
      <c r="BN307" s="58"/>
      <c r="BO307" s="58"/>
      <c r="BP307" s="103"/>
      <c r="BQ307" s="64"/>
      <c r="BR307" s="58"/>
      <c r="BS307" s="100"/>
      <c r="BT307" s="150"/>
      <c r="BU307" s="107"/>
      <c r="BV307" s="107"/>
      <c r="BW307" s="107"/>
      <c r="BX307" s="107"/>
      <c r="BY307" s="107"/>
      <c r="BZ307" s="107"/>
      <c r="CA307" s="107"/>
      <c r="CB307" s="107"/>
      <c r="CC307" s="107"/>
      <c r="CD307" s="107"/>
    </row>
    <row r="308" spans="1:82" s="34" customFormat="1" x14ac:dyDescent="0.2">
      <c r="A308" s="38"/>
      <c r="B308" s="38"/>
      <c r="C308" s="38"/>
      <c r="D308" s="38"/>
      <c r="E308" s="38"/>
      <c r="F308" s="57"/>
      <c r="G308" s="39"/>
      <c r="H308" s="38"/>
      <c r="I308" s="38"/>
      <c r="J308" s="38"/>
      <c r="K308" s="38"/>
      <c r="L308" s="38"/>
      <c r="M308" s="38"/>
      <c r="N308" s="267"/>
      <c r="O308" s="120"/>
      <c r="P308" s="38"/>
      <c r="Q308" s="38"/>
      <c r="R308" s="38"/>
      <c r="S308" s="57"/>
      <c r="T308" s="57"/>
      <c r="U308" s="57"/>
      <c r="V308" s="58"/>
      <c r="W308" s="57"/>
      <c r="X308" s="57"/>
      <c r="Y308" s="57"/>
      <c r="Z308" s="57"/>
      <c r="AA308" s="57"/>
      <c r="AB308" s="57"/>
      <c r="AC308" s="57"/>
      <c r="AD308" s="57"/>
      <c r="AE308" s="36"/>
      <c r="AF308" s="35"/>
      <c r="AG308" s="35"/>
      <c r="AH308" s="35"/>
      <c r="AI308" s="35"/>
      <c r="AJ308" s="38"/>
      <c r="AK308" s="58"/>
      <c r="AL308" s="57"/>
      <c r="AM308" s="58"/>
      <c r="AN308" s="58"/>
      <c r="AO308" s="38"/>
      <c r="AP308" s="57"/>
      <c r="AQ308" s="40"/>
      <c r="AR308" s="35"/>
      <c r="AS308" s="39"/>
      <c r="AT308" s="36"/>
      <c r="AU308" s="58"/>
      <c r="AV308" s="36"/>
      <c r="AW308" s="39"/>
      <c r="AX308" s="36"/>
      <c r="AY308" s="39"/>
      <c r="AZ308" s="36"/>
      <c r="BA308" s="39"/>
      <c r="BB308" s="39"/>
      <c r="BC308" s="39"/>
      <c r="BD308" s="35"/>
      <c r="BE308" s="39"/>
      <c r="BF308" s="36"/>
      <c r="BG308" s="57"/>
      <c r="BH308" s="58"/>
      <c r="BI308" s="39"/>
      <c r="BJ308" s="38"/>
      <c r="BK308" s="58"/>
      <c r="BL308" s="39"/>
      <c r="BM308" s="57"/>
      <c r="BN308" s="58"/>
      <c r="BO308" s="39"/>
      <c r="BP308" s="57"/>
      <c r="BQ308" s="58"/>
      <c r="BR308" s="58"/>
      <c r="BS308" s="57"/>
      <c r="BT308" s="61"/>
      <c r="BU308" s="62"/>
      <c r="BV308" s="62"/>
      <c r="BW308" s="62"/>
      <c r="BX308" s="62"/>
      <c r="BY308" s="62"/>
      <c r="BZ308" s="62"/>
      <c r="CA308" s="62"/>
      <c r="CB308" s="62"/>
      <c r="CC308" s="62"/>
      <c r="CD308" s="62"/>
    </row>
    <row r="309" spans="1:82" s="62" customFormat="1" x14ac:dyDescent="0.2">
      <c r="A309" s="38"/>
      <c r="B309" s="38"/>
      <c r="C309" s="38"/>
      <c r="D309" s="38"/>
      <c r="E309" s="38"/>
      <c r="F309" s="57"/>
      <c r="G309" s="39"/>
      <c r="H309" s="38"/>
      <c r="I309" s="38"/>
      <c r="J309" s="38"/>
      <c r="K309" s="38"/>
      <c r="L309" s="38"/>
      <c r="M309" s="38"/>
      <c r="N309" s="267"/>
      <c r="O309" s="120"/>
      <c r="P309" s="38"/>
      <c r="Q309" s="38"/>
      <c r="R309" s="38"/>
      <c r="S309" s="57"/>
      <c r="T309" s="57"/>
      <c r="U309" s="57"/>
      <c r="V309" s="58"/>
      <c r="W309" s="57"/>
      <c r="X309" s="57"/>
      <c r="Y309" s="57"/>
      <c r="Z309" s="57"/>
      <c r="AA309" s="57"/>
      <c r="AB309" s="38"/>
      <c r="AC309" s="57"/>
      <c r="AD309" s="58"/>
      <c r="AE309" s="36"/>
      <c r="AF309" s="35"/>
      <c r="AG309" s="35"/>
      <c r="AH309" s="35"/>
      <c r="AI309" s="35"/>
      <c r="AJ309" s="57"/>
      <c r="AK309" s="58"/>
      <c r="AL309" s="57"/>
      <c r="AM309" s="58"/>
      <c r="AN309" s="58"/>
      <c r="AO309" s="38"/>
      <c r="AP309" s="57"/>
      <c r="AQ309" s="40"/>
      <c r="AR309" s="35"/>
      <c r="AS309" s="39"/>
      <c r="AT309" s="36"/>
      <c r="AU309" s="58"/>
      <c r="AV309" s="36"/>
      <c r="AW309" s="58"/>
      <c r="AX309" s="36"/>
      <c r="AY309" s="58"/>
      <c r="AZ309" s="36"/>
      <c r="BA309" s="58"/>
      <c r="BB309" s="58"/>
      <c r="BC309" s="58"/>
      <c r="BD309" s="36"/>
      <c r="BE309" s="58"/>
      <c r="BF309" s="36"/>
      <c r="BG309" s="57"/>
      <c r="BH309" s="58"/>
      <c r="BI309" s="58"/>
      <c r="BJ309" s="57"/>
      <c r="BK309" s="58"/>
      <c r="BL309" s="39"/>
      <c r="BM309" s="57"/>
      <c r="BN309" s="58"/>
      <c r="BO309" s="39"/>
      <c r="BP309" s="57"/>
      <c r="BQ309" s="64"/>
      <c r="BR309" s="39"/>
      <c r="BS309" s="57"/>
      <c r="BT309" s="38"/>
    </row>
    <row r="310" spans="1:82" x14ac:dyDescent="0.2">
      <c r="A310" s="38"/>
      <c r="B310" s="38"/>
      <c r="C310" s="38"/>
      <c r="D310" s="38"/>
      <c r="E310" s="38"/>
      <c r="F310" s="57"/>
      <c r="G310" s="39"/>
      <c r="H310" s="38"/>
      <c r="I310" s="38"/>
      <c r="J310" s="38"/>
      <c r="K310" s="38"/>
      <c r="L310" s="38"/>
      <c r="M310" s="38"/>
      <c r="N310" s="267"/>
      <c r="O310" s="120"/>
      <c r="P310" s="38"/>
      <c r="Q310" s="38"/>
      <c r="R310" s="38"/>
      <c r="S310" s="57"/>
      <c r="T310" s="57"/>
      <c r="U310" s="57"/>
      <c r="V310" s="58"/>
      <c r="W310" s="57"/>
      <c r="X310" s="57"/>
      <c r="Y310" s="57"/>
      <c r="Z310" s="57"/>
      <c r="AA310" s="57"/>
      <c r="AB310" s="57"/>
      <c r="AC310" s="57"/>
      <c r="AD310" s="57"/>
      <c r="AE310" s="36"/>
      <c r="AF310" s="35"/>
      <c r="AG310" s="35"/>
      <c r="AH310" s="35"/>
      <c r="AI310" s="35"/>
      <c r="AJ310" s="38"/>
      <c r="AK310" s="58"/>
      <c r="AL310" s="57"/>
      <c r="AM310" s="58"/>
      <c r="AN310" s="58"/>
      <c r="AO310" s="38"/>
      <c r="AP310" s="57"/>
      <c r="AQ310" s="40"/>
      <c r="AR310" s="35"/>
      <c r="AS310" s="39"/>
      <c r="AT310" s="36"/>
      <c r="AU310" s="58"/>
      <c r="AV310" s="36"/>
      <c r="AW310" s="58"/>
      <c r="AX310" s="36"/>
      <c r="AY310" s="58"/>
      <c r="AZ310" s="36"/>
      <c r="BA310" s="58"/>
      <c r="BB310" s="58"/>
      <c r="BC310" s="58"/>
      <c r="BD310" s="36"/>
      <c r="BE310" s="58"/>
      <c r="BF310" s="36"/>
      <c r="BG310" s="57"/>
      <c r="BH310" s="58"/>
      <c r="BI310" s="39"/>
      <c r="BJ310" s="57"/>
      <c r="BK310" s="58"/>
      <c r="BL310" s="39"/>
      <c r="BM310" s="57"/>
      <c r="BN310" s="58"/>
      <c r="BO310" s="39"/>
      <c r="BP310" s="57"/>
      <c r="BQ310" s="58"/>
      <c r="BR310" s="58"/>
      <c r="BS310" s="57"/>
      <c r="BT310" s="61"/>
      <c r="BU310" s="62"/>
      <c r="BV310" s="62"/>
      <c r="BW310" s="62"/>
      <c r="BX310" s="62"/>
      <c r="BY310" s="62"/>
      <c r="BZ310" s="62"/>
      <c r="CA310" s="62"/>
      <c r="CB310" s="62"/>
      <c r="CC310" s="62"/>
      <c r="CD310" s="62"/>
    </row>
    <row r="311" spans="1:82" s="68" customFormat="1" x14ac:dyDescent="0.2">
      <c r="A311" s="38"/>
      <c r="B311" s="38"/>
      <c r="C311" s="38"/>
      <c r="D311" s="38"/>
      <c r="E311" s="38"/>
      <c r="F311" s="57"/>
      <c r="G311" s="39"/>
      <c r="H311" s="38"/>
      <c r="I311" s="38"/>
      <c r="J311" s="38"/>
      <c r="K311" s="38"/>
      <c r="L311" s="38"/>
      <c r="M311" s="38"/>
      <c r="N311" s="267"/>
      <c r="O311" s="120"/>
      <c r="P311" s="38"/>
      <c r="Q311" s="38"/>
      <c r="R311" s="38"/>
      <c r="S311" s="57"/>
      <c r="T311" s="38"/>
      <c r="U311" s="57"/>
      <c r="V311" s="58"/>
      <c r="W311" s="57"/>
      <c r="X311" s="57"/>
      <c r="Y311" s="57"/>
      <c r="Z311" s="57"/>
      <c r="AA311" s="57"/>
      <c r="AB311" s="57"/>
      <c r="AC311" s="57"/>
      <c r="AD311" s="98"/>
      <c r="AE311" s="36"/>
      <c r="AF311" s="35"/>
      <c r="AG311" s="35"/>
      <c r="AH311" s="35"/>
      <c r="AI311" s="35"/>
      <c r="AJ311" s="38"/>
      <c r="AK311" s="58"/>
      <c r="AL311" s="57"/>
      <c r="AM311" s="58"/>
      <c r="AN311" s="58"/>
      <c r="AO311" s="38"/>
      <c r="AP311" s="62"/>
      <c r="AQ311" s="40"/>
      <c r="AR311" s="35"/>
      <c r="AS311" s="39"/>
      <c r="AT311" s="36"/>
      <c r="AU311" s="58"/>
      <c r="AV311" s="36"/>
      <c r="AW311" s="58"/>
      <c r="AX311" s="36"/>
      <c r="AY311" s="58"/>
      <c r="AZ311" s="36"/>
      <c r="BA311" s="58"/>
      <c r="BB311" s="58"/>
      <c r="BC311" s="58"/>
      <c r="BD311" s="36"/>
      <c r="BE311" s="58"/>
      <c r="BF311" s="36"/>
      <c r="BG311" s="57"/>
      <c r="BH311" s="58"/>
      <c r="BI311" s="39"/>
      <c r="BJ311" s="57"/>
      <c r="BK311" s="58"/>
      <c r="BL311" s="39"/>
      <c r="BM311" s="57"/>
      <c r="BN311" s="58"/>
      <c r="BO311" s="39"/>
      <c r="BP311" s="57"/>
      <c r="BQ311" s="58"/>
      <c r="BR311" s="58"/>
      <c r="BS311" s="57"/>
      <c r="BT311" s="61"/>
      <c r="BU311" s="62"/>
      <c r="BV311" s="62"/>
      <c r="BW311" s="62"/>
      <c r="BX311" s="62"/>
      <c r="BY311" s="62"/>
      <c r="BZ311" s="62"/>
      <c r="CA311" s="62"/>
      <c r="CB311" s="62"/>
      <c r="CC311" s="62"/>
      <c r="CD311" s="62"/>
    </row>
    <row r="312" spans="1:82" s="68" customFormat="1" x14ac:dyDescent="0.2">
      <c r="A312" s="38"/>
      <c r="B312" s="38"/>
      <c r="C312" s="38"/>
      <c r="D312" s="38"/>
      <c r="E312" s="38"/>
      <c r="F312" s="57"/>
      <c r="G312" s="39"/>
      <c r="H312" s="38"/>
      <c r="I312" s="38"/>
      <c r="J312" s="38"/>
      <c r="K312" s="38"/>
      <c r="L312" s="38"/>
      <c r="M312" s="38"/>
      <c r="N312" s="267"/>
      <c r="O312" s="120"/>
      <c r="P312" s="38"/>
      <c r="Q312" s="38"/>
      <c r="R312" s="38"/>
      <c r="S312" s="57"/>
      <c r="T312" s="38"/>
      <c r="U312" s="57"/>
      <c r="V312" s="58"/>
      <c r="W312" s="57"/>
      <c r="X312" s="57"/>
      <c r="Y312" s="57"/>
      <c r="Z312" s="57"/>
      <c r="AA312" s="57"/>
      <c r="AB312" s="57"/>
      <c r="AC312" s="57"/>
      <c r="AD312" s="98"/>
      <c r="AE312" s="36"/>
      <c r="AF312" s="35"/>
      <c r="AG312" s="35"/>
      <c r="AH312" s="35"/>
      <c r="AI312" s="35"/>
      <c r="AJ312" s="38"/>
      <c r="AK312" s="58"/>
      <c r="AL312" s="62"/>
      <c r="AM312" s="58"/>
      <c r="AN312" s="58"/>
      <c r="AO312" s="38"/>
      <c r="AP312" s="57"/>
      <c r="AQ312" s="40"/>
      <c r="AR312" s="35"/>
      <c r="AS312" s="39"/>
      <c r="AT312" s="36"/>
      <c r="AU312" s="58"/>
      <c r="AV312" s="36"/>
      <c r="AW312" s="58"/>
      <c r="AX312" s="36"/>
      <c r="AY312" s="58"/>
      <c r="AZ312" s="36"/>
      <c r="BA312" s="58"/>
      <c r="BB312" s="58"/>
      <c r="BC312" s="58"/>
      <c r="BD312" s="36"/>
      <c r="BE312" s="58"/>
      <c r="BF312" s="36"/>
      <c r="BG312" s="57"/>
      <c r="BH312" s="58"/>
      <c r="BI312" s="39"/>
      <c r="BJ312" s="57"/>
      <c r="BK312" s="58"/>
      <c r="BL312" s="39"/>
      <c r="BM312" s="57"/>
      <c r="BN312" s="58"/>
      <c r="BO312" s="39"/>
      <c r="BP312" s="57"/>
      <c r="BQ312" s="58"/>
      <c r="BR312" s="58"/>
      <c r="BS312" s="57"/>
      <c r="BT312" s="61"/>
      <c r="BU312" s="62"/>
      <c r="BV312" s="62"/>
      <c r="BW312" s="62"/>
      <c r="BX312" s="62"/>
      <c r="BY312" s="62"/>
      <c r="BZ312" s="62"/>
      <c r="CA312" s="62"/>
      <c r="CB312" s="62"/>
      <c r="CC312" s="62"/>
      <c r="CD312" s="62"/>
    </row>
    <row r="313" spans="1:82" s="34" customFormat="1" x14ac:dyDescent="0.2">
      <c r="A313" s="38"/>
      <c r="B313" s="38"/>
      <c r="C313" s="38"/>
      <c r="D313" s="38"/>
      <c r="E313" s="38"/>
      <c r="F313" s="57"/>
      <c r="G313" s="39"/>
      <c r="H313" s="38"/>
      <c r="I313" s="38"/>
      <c r="J313" s="38"/>
      <c r="K313" s="38"/>
      <c r="L313" s="38"/>
      <c r="M313" s="38"/>
      <c r="N313" s="267"/>
      <c r="O313" s="120"/>
      <c r="P313" s="38"/>
      <c r="Q313" s="38"/>
      <c r="R313" s="38"/>
      <c r="S313" s="57"/>
      <c r="T313" s="57"/>
      <c r="U313" s="57"/>
      <c r="V313" s="58"/>
      <c r="W313" s="57"/>
      <c r="X313" s="57"/>
      <c r="Y313" s="57"/>
      <c r="Z313" s="57"/>
      <c r="AA313" s="57"/>
      <c r="AB313" s="57"/>
      <c r="AC313" s="57"/>
      <c r="AD313" s="98"/>
      <c r="AE313" s="36"/>
      <c r="AF313" s="35"/>
      <c r="AG313" s="35"/>
      <c r="AH313" s="35"/>
      <c r="AI313" s="35"/>
      <c r="AJ313" s="38"/>
      <c r="AK313" s="58"/>
      <c r="AL313" s="57"/>
      <c r="AM313" s="58"/>
      <c r="AN313" s="58"/>
      <c r="AO313" s="38"/>
      <c r="AP313" s="57"/>
      <c r="AQ313" s="40"/>
      <c r="AR313" s="35"/>
      <c r="AS313" s="39"/>
      <c r="AT313" s="36"/>
      <c r="AU313" s="58"/>
      <c r="AV313" s="36"/>
      <c r="AW313" s="58"/>
      <c r="AX313" s="36"/>
      <c r="AY313" s="58"/>
      <c r="AZ313" s="36"/>
      <c r="BA313" s="58"/>
      <c r="BB313" s="58"/>
      <c r="BC313" s="58"/>
      <c r="BD313" s="36"/>
      <c r="BE313" s="58"/>
      <c r="BF313" s="36"/>
      <c r="BG313" s="57"/>
      <c r="BH313" s="58"/>
      <c r="BI313" s="39"/>
      <c r="BJ313" s="57"/>
      <c r="BK313" s="58"/>
      <c r="BL313" s="39"/>
      <c r="BM313" s="57"/>
      <c r="BN313" s="58"/>
      <c r="BO313" s="39"/>
      <c r="BP313" s="57"/>
      <c r="BQ313" s="58"/>
      <c r="BR313" s="58"/>
      <c r="BS313" s="57"/>
      <c r="BT313" s="61"/>
      <c r="BU313" s="62"/>
      <c r="BV313" s="62"/>
      <c r="BW313" s="62"/>
      <c r="BX313" s="62"/>
      <c r="BY313" s="62"/>
      <c r="BZ313" s="62"/>
      <c r="CA313" s="62"/>
      <c r="CB313" s="62"/>
      <c r="CC313" s="62"/>
      <c r="CD313" s="62"/>
    </row>
    <row r="314" spans="1:82" s="56" customFormat="1" x14ac:dyDescent="0.2">
      <c r="A314" s="41"/>
      <c r="B314" s="41"/>
      <c r="C314" s="41"/>
      <c r="D314" s="41"/>
      <c r="E314" s="41"/>
      <c r="F314" s="41"/>
      <c r="G314" s="41"/>
      <c r="H314" s="41"/>
      <c r="I314" s="41"/>
      <c r="J314" s="41"/>
      <c r="K314" s="159"/>
      <c r="L314" s="41"/>
      <c r="M314" s="41"/>
      <c r="N314" s="63"/>
      <c r="O314" s="63"/>
      <c r="P314" s="41"/>
      <c r="Q314" s="157"/>
      <c r="R314" s="41"/>
      <c r="S314" s="41"/>
      <c r="T314" s="41"/>
      <c r="U314" s="38"/>
      <c r="V314" s="137"/>
      <c r="W314" s="41"/>
      <c r="X314" s="38"/>
      <c r="Y314" s="38"/>
      <c r="Z314" s="38"/>
      <c r="AA314" s="160"/>
      <c r="AB314" s="38"/>
      <c r="AC314" s="38"/>
      <c r="AD314" s="39"/>
      <c r="AE314" s="152"/>
      <c r="AF314" s="38"/>
      <c r="AG314" s="38"/>
      <c r="AH314" s="38"/>
      <c r="AI314" s="153"/>
      <c r="AJ314" s="38"/>
      <c r="AK314" s="39"/>
      <c r="AL314" s="38"/>
      <c r="AM314" s="39"/>
      <c r="AN314" s="44"/>
      <c r="AO314" s="38"/>
      <c r="AP314" s="38"/>
      <c r="AQ314" s="40"/>
      <c r="AR314" s="35"/>
      <c r="AS314" s="39"/>
      <c r="AT314" s="35"/>
      <c r="AU314" s="58"/>
      <c r="AV314" s="38"/>
      <c r="AW314" s="58"/>
      <c r="AX314" s="38"/>
      <c r="AY314" s="58"/>
      <c r="AZ314" s="38"/>
      <c r="BA314" s="58"/>
      <c r="BB314" s="58"/>
      <c r="BC314" s="58"/>
      <c r="BD314" s="38"/>
      <c r="BE314" s="58"/>
      <c r="BF314" s="38"/>
      <c r="BG314" s="38"/>
      <c r="BH314" s="39"/>
      <c r="BI314" s="58"/>
      <c r="BJ314" s="103"/>
      <c r="BK314" s="58"/>
      <c r="BL314" s="39"/>
      <c r="BM314" s="38"/>
      <c r="BN314" s="58"/>
      <c r="BO314" s="58"/>
      <c r="BP314" s="57"/>
      <c r="BQ314" s="64"/>
      <c r="BR314" s="64"/>
      <c r="BS314" s="41"/>
      <c r="BT314" s="61"/>
      <c r="BU314" s="102"/>
      <c r="BV314" s="102"/>
      <c r="BW314" s="102"/>
      <c r="BX314" s="102"/>
      <c r="BY314" s="102"/>
      <c r="BZ314" s="102"/>
      <c r="CA314" s="102"/>
      <c r="CB314" s="102"/>
      <c r="CC314" s="102"/>
      <c r="CD314" s="102"/>
    </row>
    <row r="315" spans="1:82" s="56" customFormat="1" x14ac:dyDescent="0.2">
      <c r="A315" s="38"/>
      <c r="B315" s="38"/>
      <c r="C315" s="38"/>
      <c r="D315" s="40"/>
      <c r="E315" s="38"/>
      <c r="F315" s="38"/>
      <c r="G315" s="39"/>
      <c r="H315" s="38"/>
      <c r="I315" s="38"/>
      <c r="J315" s="38"/>
      <c r="K315" s="38"/>
      <c r="L315" s="38"/>
      <c r="M315" s="161"/>
      <c r="N315" s="322"/>
      <c r="O315" s="120"/>
      <c r="P315" s="38"/>
      <c r="Q315" s="162"/>
      <c r="R315" s="38"/>
      <c r="S315" s="38"/>
      <c r="T315" s="38"/>
      <c r="U315" s="38"/>
      <c r="V315" s="44"/>
      <c r="W315" s="38"/>
      <c r="X315" s="38"/>
      <c r="Y315" s="38"/>
      <c r="Z315" s="38"/>
      <c r="AA315" s="111"/>
      <c r="AB315" s="38"/>
      <c r="AC315" s="38"/>
      <c r="AD315" s="39"/>
      <c r="AE315" s="152"/>
      <c r="AF315" s="38"/>
      <c r="AG315" s="38"/>
      <c r="AH315" s="38"/>
      <c r="AI315" s="153"/>
      <c r="AJ315" s="38"/>
      <c r="AK315" s="39"/>
      <c r="AL315" s="38"/>
      <c r="AM315" s="39"/>
      <c r="AN315" s="44"/>
      <c r="AO315" s="38"/>
      <c r="AP315" s="38"/>
      <c r="AQ315" s="40"/>
      <c r="AR315" s="35"/>
      <c r="AS315" s="39"/>
      <c r="AT315" s="35"/>
      <c r="AU315" s="58"/>
      <c r="AV315" s="38"/>
      <c r="AW315" s="58"/>
      <c r="AX315" s="38"/>
      <c r="AY315" s="58"/>
      <c r="AZ315" s="38"/>
      <c r="BA315" s="58"/>
      <c r="BB315" s="58"/>
      <c r="BC315" s="58"/>
      <c r="BD315" s="38"/>
      <c r="BE315" s="58"/>
      <c r="BF315" s="38"/>
      <c r="BG315" s="38"/>
      <c r="BH315" s="39"/>
      <c r="BI315" s="58"/>
      <c r="BJ315" s="103"/>
      <c r="BK315" s="58"/>
      <c r="BL315" s="39"/>
      <c r="BM315" s="38"/>
      <c r="BN315" s="58"/>
      <c r="BO315" s="58"/>
      <c r="BP315" s="57"/>
      <c r="BQ315" s="64"/>
      <c r="BR315" s="64"/>
      <c r="BS315" s="41"/>
      <c r="BT315" s="61"/>
      <c r="BU315" s="102"/>
      <c r="BV315" s="102"/>
      <c r="BW315" s="102"/>
      <c r="BX315" s="102"/>
      <c r="BY315" s="102"/>
      <c r="BZ315" s="102"/>
      <c r="CA315" s="102"/>
      <c r="CB315" s="102"/>
      <c r="CC315" s="102"/>
      <c r="CD315" s="102"/>
    </row>
    <row r="316" spans="1:82" s="56" customFormat="1" x14ac:dyDescent="0.2">
      <c r="A316" s="38"/>
      <c r="B316" s="38"/>
      <c r="C316" s="38"/>
      <c r="D316" s="38"/>
      <c r="E316" s="38"/>
      <c r="F316" s="38"/>
      <c r="G316" s="39"/>
      <c r="H316" s="38"/>
      <c r="I316" s="38"/>
      <c r="J316" s="38"/>
      <c r="K316" s="163"/>
      <c r="L316" s="38"/>
      <c r="M316" s="41"/>
      <c r="N316" s="63"/>
      <c r="O316" s="264"/>
      <c r="P316" s="38"/>
      <c r="Q316" s="157"/>
      <c r="R316" s="38"/>
      <c r="S316" s="38"/>
      <c r="T316" s="38"/>
      <c r="U316" s="38"/>
      <c r="V316" s="44"/>
      <c r="W316" s="38"/>
      <c r="X316" s="38"/>
      <c r="Y316" s="38"/>
      <c r="Z316" s="38"/>
      <c r="AA316" s="160"/>
      <c r="AB316" s="160"/>
      <c r="AC316" s="38"/>
      <c r="AD316" s="39"/>
      <c r="AE316" s="152"/>
      <c r="AF316" s="38"/>
      <c r="AG316" s="38"/>
      <c r="AH316" s="38"/>
      <c r="AI316" s="153"/>
      <c r="AJ316" s="38"/>
      <c r="AK316" s="39"/>
      <c r="AL316" s="38"/>
      <c r="AM316" s="39"/>
      <c r="AN316" s="44"/>
      <c r="AO316" s="38"/>
      <c r="AP316" s="38"/>
      <c r="AQ316" s="40"/>
      <c r="AR316" s="35"/>
      <c r="AS316" s="39"/>
      <c r="AT316" s="35"/>
      <c r="AU316" s="58"/>
      <c r="AV316" s="38"/>
      <c r="AW316" s="58"/>
      <c r="AX316" s="38"/>
      <c r="AY316" s="58"/>
      <c r="AZ316" s="38"/>
      <c r="BA316" s="58"/>
      <c r="BB316" s="58"/>
      <c r="BC316" s="58"/>
      <c r="BD316" s="38"/>
      <c r="BE316" s="58"/>
      <c r="BF316" s="38"/>
      <c r="BG316" s="38"/>
      <c r="BH316" s="39"/>
      <c r="BI316" s="58"/>
      <c r="BJ316" s="103"/>
      <c r="BK316" s="58"/>
      <c r="BL316" s="39"/>
      <c r="BM316" s="38"/>
      <c r="BN316" s="58"/>
      <c r="BO316" s="58"/>
      <c r="BP316" s="57"/>
      <c r="BQ316" s="64"/>
      <c r="BR316" s="64"/>
      <c r="BS316" s="41"/>
      <c r="BT316" s="61"/>
      <c r="BU316" s="102"/>
      <c r="BV316" s="102"/>
      <c r="BW316" s="102"/>
      <c r="BX316" s="102"/>
      <c r="BY316" s="102"/>
      <c r="BZ316" s="102"/>
      <c r="CA316" s="102"/>
      <c r="CB316" s="102"/>
      <c r="CC316" s="102"/>
      <c r="CD316" s="102"/>
    </row>
    <row r="317" spans="1:82" s="90" customFormat="1" x14ac:dyDescent="0.2">
      <c r="A317" s="38"/>
      <c r="B317" s="38"/>
      <c r="C317" s="38"/>
      <c r="D317" s="38"/>
      <c r="E317" s="38"/>
      <c r="F317" s="38"/>
      <c r="G317" s="39"/>
      <c r="H317" s="38"/>
      <c r="I317" s="38"/>
      <c r="J317" s="38"/>
      <c r="K317" s="50"/>
      <c r="L317" s="38"/>
      <c r="M317" s="41"/>
      <c r="N317" s="63"/>
      <c r="O317" s="267"/>
      <c r="P317" s="38"/>
      <c r="Q317" s="157"/>
      <c r="R317" s="38"/>
      <c r="S317" s="38"/>
      <c r="T317" s="38"/>
      <c r="U317" s="38"/>
      <c r="V317" s="44"/>
      <c r="W317" s="38"/>
      <c r="X317" s="38"/>
      <c r="Y317" s="38"/>
      <c r="Z317" s="38"/>
      <c r="AA317" s="111"/>
      <c r="AB317" s="38"/>
      <c r="AC317" s="38"/>
      <c r="AD317" s="39"/>
      <c r="AE317" s="152"/>
      <c r="AF317" s="38"/>
      <c r="AG317" s="38"/>
      <c r="AH317" s="38"/>
      <c r="AI317" s="153"/>
      <c r="AJ317" s="38"/>
      <c r="AK317" s="39"/>
      <c r="AL317" s="38"/>
      <c r="AM317" s="39"/>
      <c r="AN317" s="44"/>
      <c r="AO317" s="38"/>
      <c r="AP317" s="38"/>
      <c r="AQ317" s="40"/>
      <c r="AR317" s="35"/>
      <c r="AS317" s="39"/>
      <c r="AT317" s="35"/>
      <c r="AU317" s="58"/>
      <c r="AV317" s="38"/>
      <c r="AW317" s="58"/>
      <c r="AX317" s="38"/>
      <c r="AY317" s="58"/>
      <c r="AZ317" s="38"/>
      <c r="BA317" s="58"/>
      <c r="BB317" s="58"/>
      <c r="BC317" s="58"/>
      <c r="BD317" s="38"/>
      <c r="BE317" s="58"/>
      <c r="BF317" s="38"/>
      <c r="BG317" s="38"/>
      <c r="BH317" s="39"/>
      <c r="BI317" s="58"/>
      <c r="BJ317" s="103"/>
      <c r="BK317" s="58"/>
      <c r="BL317" s="39"/>
      <c r="BM317" s="38"/>
      <c r="BN317" s="58"/>
      <c r="BO317" s="58"/>
      <c r="BP317" s="57"/>
      <c r="BQ317" s="64"/>
      <c r="BR317" s="64"/>
      <c r="BS317" s="41"/>
      <c r="BT317" s="61"/>
      <c r="BU317" s="102"/>
      <c r="BV317" s="102"/>
      <c r="BW317" s="102"/>
      <c r="BX317" s="102"/>
      <c r="BY317" s="102"/>
      <c r="BZ317" s="102"/>
      <c r="CA317" s="102"/>
      <c r="CB317" s="102"/>
      <c r="CC317" s="102"/>
      <c r="CD317" s="102"/>
    </row>
    <row r="318" spans="1:82" s="89" customFormat="1" x14ac:dyDescent="0.2">
      <c r="A318" s="103"/>
      <c r="B318" s="103"/>
      <c r="C318" s="103"/>
      <c r="D318" s="103"/>
      <c r="E318" s="103"/>
      <c r="F318" s="103"/>
      <c r="G318" s="99"/>
      <c r="H318" s="103"/>
      <c r="I318" s="103"/>
      <c r="J318" s="103"/>
      <c r="K318" s="103"/>
      <c r="L318" s="103"/>
      <c r="M318" s="103"/>
      <c r="N318" s="267"/>
      <c r="O318" s="120"/>
      <c r="P318" s="103"/>
      <c r="Q318" s="103"/>
      <c r="R318" s="103"/>
      <c r="S318" s="103"/>
      <c r="T318" s="103"/>
      <c r="U318" s="103"/>
      <c r="V318" s="104"/>
      <c r="W318" s="103"/>
      <c r="X318" s="103"/>
      <c r="Y318" s="103"/>
      <c r="Z318" s="103"/>
      <c r="AA318" s="103"/>
      <c r="AB318" s="103"/>
      <c r="AC318" s="103"/>
      <c r="AD318" s="99"/>
      <c r="AE318" s="37"/>
      <c r="AF318" s="37"/>
      <c r="AG318" s="37"/>
      <c r="AH318" s="37"/>
      <c r="AI318" s="37"/>
      <c r="AJ318" s="103"/>
      <c r="AK318" s="99"/>
      <c r="AL318" s="103"/>
      <c r="AM318" s="105"/>
      <c r="AN318" s="105"/>
      <c r="AO318" s="103"/>
      <c r="AP318" s="103"/>
      <c r="AQ318" s="40"/>
      <c r="AR318" s="37"/>
      <c r="AS318" s="99"/>
      <c r="AT318" s="69"/>
      <c r="AU318" s="105"/>
      <c r="AV318" s="69"/>
      <c r="AW318" s="58"/>
      <c r="AX318" s="69"/>
      <c r="AY318" s="58"/>
      <c r="AZ318" s="69"/>
      <c r="BA318" s="58"/>
      <c r="BB318" s="58"/>
      <c r="BC318" s="58"/>
      <c r="BD318" s="69"/>
      <c r="BE318" s="58"/>
      <c r="BF318" s="69"/>
      <c r="BG318" s="100"/>
      <c r="BH318" s="39"/>
      <c r="BI318" s="105"/>
      <c r="BJ318" s="103"/>
      <c r="BK318" s="58"/>
      <c r="BL318" s="99"/>
      <c r="BM318" s="103"/>
      <c r="BN318" s="58"/>
      <c r="BO318" s="58"/>
      <c r="BP318" s="57"/>
      <c r="BQ318" s="64"/>
      <c r="BR318" s="64"/>
      <c r="BS318" s="100"/>
      <c r="BT318" s="107"/>
      <c r="BU318" s="107"/>
      <c r="BV318" s="107"/>
      <c r="BW318" s="107"/>
      <c r="BX318" s="107"/>
      <c r="BY318" s="107"/>
      <c r="BZ318" s="107"/>
      <c r="CA318" s="107"/>
      <c r="CB318" s="107"/>
      <c r="CC318" s="107"/>
      <c r="CD318" s="107"/>
    </row>
    <row r="319" spans="1:82" s="67" customFormat="1" x14ac:dyDescent="0.2">
      <c r="A319" s="103"/>
      <c r="B319" s="103"/>
      <c r="C319" s="103"/>
      <c r="D319" s="103"/>
      <c r="E319" s="103"/>
      <c r="F319" s="103"/>
      <c r="G319" s="99"/>
      <c r="H319" s="103"/>
      <c r="I319" s="103"/>
      <c r="J319" s="103"/>
      <c r="K319" s="113"/>
      <c r="L319" s="103"/>
      <c r="M319" s="103"/>
      <c r="N319" s="267"/>
      <c r="O319" s="120"/>
      <c r="P319" s="103"/>
      <c r="Q319" s="103"/>
      <c r="R319" s="103"/>
      <c r="S319" s="103"/>
      <c r="T319" s="103"/>
      <c r="U319" s="103"/>
      <c r="V319" s="104"/>
      <c r="W319" s="103"/>
      <c r="X319" s="103"/>
      <c r="Y319" s="103"/>
      <c r="Z319" s="103"/>
      <c r="AA319" s="118"/>
      <c r="AB319" s="103"/>
      <c r="AC319" s="103"/>
      <c r="AD319" s="99"/>
      <c r="AE319" s="37"/>
      <c r="AF319" s="37"/>
      <c r="AG319" s="37"/>
      <c r="AH319" s="37"/>
      <c r="AI319" s="37"/>
      <c r="AJ319" s="103"/>
      <c r="AK319" s="99"/>
      <c r="AL319" s="103"/>
      <c r="AM319" s="105"/>
      <c r="AN319" s="105"/>
      <c r="AO319" s="103"/>
      <c r="AP319" s="103"/>
      <c r="AQ319" s="40"/>
      <c r="AR319" s="37"/>
      <c r="AS319" s="99"/>
      <c r="AT319" s="69"/>
      <c r="AU319" s="105"/>
      <c r="AV319" s="69"/>
      <c r="AW319" s="58"/>
      <c r="AX319" s="69"/>
      <c r="AY319" s="58"/>
      <c r="AZ319" s="69"/>
      <c r="BA319" s="58"/>
      <c r="BB319" s="58"/>
      <c r="BC319" s="58"/>
      <c r="BD319" s="69"/>
      <c r="BE319" s="58"/>
      <c r="BF319" s="69"/>
      <c r="BG319" s="103"/>
      <c r="BH319" s="39"/>
      <c r="BI319" s="99"/>
      <c r="BJ319" s="103"/>
      <c r="BK319" s="58"/>
      <c r="BL319" s="99"/>
      <c r="BM319" s="103"/>
      <c r="BN319" s="58"/>
      <c r="BO319" s="58"/>
      <c r="BP319" s="57"/>
      <c r="BQ319" s="64"/>
      <c r="BR319" s="64"/>
      <c r="BS319" s="100"/>
      <c r="BT319" s="150"/>
      <c r="BU319" s="107"/>
      <c r="BV319" s="107"/>
      <c r="BW319" s="107"/>
      <c r="BX319" s="107"/>
      <c r="BY319" s="107"/>
      <c r="BZ319" s="107"/>
      <c r="CA319" s="107"/>
      <c r="CB319" s="107"/>
      <c r="CC319" s="107"/>
      <c r="CD319" s="107"/>
    </row>
    <row r="320" spans="1:82" s="56" customFormat="1" x14ac:dyDescent="0.2">
      <c r="A320" s="38"/>
      <c r="B320" s="38"/>
      <c r="C320" s="38"/>
      <c r="D320" s="40"/>
      <c r="E320" s="38"/>
      <c r="F320" s="57"/>
      <c r="G320" s="39"/>
      <c r="H320" s="38"/>
      <c r="I320" s="38"/>
      <c r="J320" s="38"/>
      <c r="K320" s="103"/>
      <c r="L320" s="38"/>
      <c r="M320" s="38"/>
      <c r="N320" s="267"/>
      <c r="O320" s="120"/>
      <c r="P320" s="38"/>
      <c r="Q320" s="38"/>
      <c r="R320" s="38"/>
      <c r="S320" s="57"/>
      <c r="T320" s="57"/>
      <c r="U320" s="57"/>
      <c r="V320" s="58"/>
      <c r="W320" s="57"/>
      <c r="X320" s="57"/>
      <c r="Y320" s="57"/>
      <c r="Z320" s="57"/>
      <c r="AA320" s="57"/>
      <c r="AB320" s="57"/>
      <c r="AC320" s="57"/>
      <c r="AD320" s="57"/>
      <c r="AE320" s="36"/>
      <c r="AF320" s="35"/>
      <c r="AG320" s="35"/>
      <c r="AH320" s="35"/>
      <c r="AI320" s="35"/>
      <c r="AJ320" s="38"/>
      <c r="AK320" s="58"/>
      <c r="AL320" s="57"/>
      <c r="AM320" s="58"/>
      <c r="AN320" s="58"/>
      <c r="AO320" s="38"/>
      <c r="AP320" s="57"/>
      <c r="AQ320" s="40"/>
      <c r="AR320" s="35"/>
      <c r="AS320" s="39"/>
      <c r="AT320" s="36"/>
      <c r="AU320" s="58"/>
      <c r="AV320" s="36"/>
      <c r="AW320" s="58"/>
      <c r="AX320" s="36"/>
      <c r="AY320" s="58"/>
      <c r="AZ320" s="36"/>
      <c r="BA320" s="58"/>
      <c r="BB320" s="58"/>
      <c r="BC320" s="58"/>
      <c r="BD320" s="36"/>
      <c r="BE320" s="58"/>
      <c r="BF320" s="36"/>
      <c r="BG320" s="57"/>
      <c r="BH320" s="58"/>
      <c r="BI320" s="39"/>
      <c r="BJ320" s="57"/>
      <c r="BK320" s="58"/>
      <c r="BL320" s="39"/>
      <c r="BM320" s="57"/>
      <c r="BN320" s="58"/>
      <c r="BO320" s="39"/>
      <c r="BP320" s="57"/>
      <c r="BQ320" s="58"/>
      <c r="BR320" s="58"/>
      <c r="BS320" s="57"/>
      <c r="BT320" s="61"/>
      <c r="BU320" s="102"/>
      <c r="BV320" s="102"/>
      <c r="BW320" s="102"/>
      <c r="BX320" s="102"/>
      <c r="BY320" s="102"/>
      <c r="BZ320" s="102"/>
      <c r="CA320" s="102"/>
      <c r="CB320" s="102"/>
      <c r="CC320" s="102"/>
      <c r="CD320" s="102"/>
    </row>
    <row r="321" spans="1:82" s="56" customFormat="1" x14ac:dyDescent="0.2">
      <c r="A321" s="38"/>
      <c r="B321" s="38"/>
      <c r="C321" s="38"/>
      <c r="D321" s="40"/>
      <c r="E321" s="38"/>
      <c r="F321" s="38"/>
      <c r="G321" s="39"/>
      <c r="H321" s="38"/>
      <c r="I321" s="38"/>
      <c r="J321" s="38"/>
      <c r="K321" s="103"/>
      <c r="L321" s="38"/>
      <c r="M321" s="38"/>
      <c r="N321" s="267"/>
      <c r="O321" s="120"/>
      <c r="P321" s="38"/>
      <c r="Q321" s="38"/>
      <c r="R321" s="38"/>
      <c r="S321" s="38"/>
      <c r="T321" s="38"/>
      <c r="U321" s="38"/>
      <c r="V321" s="44"/>
      <c r="W321" s="103"/>
      <c r="X321" s="38"/>
      <c r="Y321" s="38"/>
      <c r="Z321" s="38"/>
      <c r="AA321" s="38"/>
      <c r="AB321" s="38"/>
      <c r="AC321" s="38"/>
      <c r="AD321" s="39"/>
      <c r="AE321" s="36"/>
      <c r="AF321" s="35"/>
      <c r="AG321" s="35"/>
      <c r="AH321" s="37"/>
      <c r="AI321" s="37"/>
      <c r="AJ321" s="103"/>
      <c r="AK321" s="105"/>
      <c r="AL321" s="57"/>
      <c r="AM321" s="39"/>
      <c r="AN321" s="44"/>
      <c r="AO321" s="38"/>
      <c r="AP321" s="38"/>
      <c r="AQ321" s="40"/>
      <c r="AR321" s="35"/>
      <c r="AS321" s="39"/>
      <c r="AT321" s="36"/>
      <c r="AU321" s="58"/>
      <c r="AV321" s="36"/>
      <c r="AW321" s="58"/>
      <c r="AX321" s="36"/>
      <c r="AY321" s="58"/>
      <c r="AZ321" s="36"/>
      <c r="BA321" s="58"/>
      <c r="BB321" s="58"/>
      <c r="BC321" s="58"/>
      <c r="BD321" s="36"/>
      <c r="BE321" s="58"/>
      <c r="BF321" s="75"/>
      <c r="BG321" s="57"/>
      <c r="BH321" s="58"/>
      <c r="BI321" s="39"/>
      <c r="BJ321" s="57"/>
      <c r="BK321" s="58"/>
      <c r="BL321" s="39"/>
      <c r="BM321" s="57"/>
      <c r="BN321" s="58"/>
      <c r="BO321" s="39"/>
      <c r="BP321" s="57"/>
      <c r="BQ321" s="64"/>
      <c r="BR321" s="39"/>
      <c r="BS321" s="38"/>
      <c r="BT321" s="61"/>
      <c r="BU321" s="102"/>
      <c r="BV321" s="102"/>
      <c r="BW321" s="102"/>
      <c r="BX321" s="102"/>
      <c r="BY321" s="102"/>
      <c r="BZ321" s="102"/>
      <c r="CA321" s="102"/>
      <c r="CB321" s="102"/>
      <c r="CC321" s="102"/>
      <c r="CD321" s="102"/>
    </row>
    <row r="322" spans="1:82" s="56" customFormat="1" x14ac:dyDescent="0.2">
      <c r="A322" s="38"/>
      <c r="B322" s="38"/>
      <c r="C322" s="38"/>
      <c r="D322" s="40"/>
      <c r="E322" s="38"/>
      <c r="F322" s="57"/>
      <c r="G322" s="39"/>
      <c r="H322" s="38"/>
      <c r="I322" s="38"/>
      <c r="J322" s="38"/>
      <c r="K322" s="103"/>
      <c r="L322" s="38"/>
      <c r="M322" s="38"/>
      <c r="N322" s="267"/>
      <c r="O322" s="120"/>
      <c r="P322" s="38"/>
      <c r="Q322" s="38"/>
      <c r="R322" s="38"/>
      <c r="S322" s="57"/>
      <c r="T322" s="57"/>
      <c r="U322" s="57"/>
      <c r="V322" s="58"/>
      <c r="W322" s="57"/>
      <c r="X322" s="57"/>
      <c r="Y322" s="57"/>
      <c r="Z322" s="57"/>
      <c r="AA322" s="57"/>
      <c r="AB322" s="57"/>
      <c r="AC322" s="57"/>
      <c r="AD322" s="57"/>
      <c r="AE322" s="36"/>
      <c r="AF322" s="35"/>
      <c r="AG322" s="35"/>
      <c r="AH322" s="35"/>
      <c r="AI322" s="35"/>
      <c r="AJ322" s="38"/>
      <c r="AK322" s="58"/>
      <c r="AL322" s="57"/>
      <c r="AM322" s="58"/>
      <c r="AN322" s="58"/>
      <c r="AO322" s="38"/>
      <c r="AP322" s="57"/>
      <c r="AQ322" s="40"/>
      <c r="AR322" s="35"/>
      <c r="AS322" s="39"/>
      <c r="AT322" s="36"/>
      <c r="AU322" s="58"/>
      <c r="AV322" s="36"/>
      <c r="AW322" s="58"/>
      <c r="AX322" s="36"/>
      <c r="AY322" s="58"/>
      <c r="AZ322" s="36"/>
      <c r="BA322" s="58"/>
      <c r="BB322" s="58"/>
      <c r="BC322" s="58"/>
      <c r="BD322" s="36"/>
      <c r="BE322" s="58"/>
      <c r="BF322" s="36"/>
      <c r="BG322" s="57"/>
      <c r="BH322" s="58"/>
      <c r="BI322" s="39"/>
      <c r="BJ322" s="57"/>
      <c r="BK322" s="58"/>
      <c r="BL322" s="39"/>
      <c r="BM322" s="57"/>
      <c r="BN322" s="58"/>
      <c r="BO322" s="39"/>
      <c r="BP322" s="57"/>
      <c r="BQ322" s="58"/>
      <c r="BR322" s="58"/>
      <c r="BS322" s="57"/>
      <c r="BT322" s="61"/>
      <c r="BU322" s="102"/>
      <c r="BV322" s="102"/>
      <c r="BW322" s="102"/>
      <c r="BX322" s="102"/>
      <c r="BY322" s="102"/>
      <c r="BZ322" s="102"/>
      <c r="CA322" s="102"/>
      <c r="CB322" s="102"/>
      <c r="CC322" s="102"/>
      <c r="CD322" s="102"/>
    </row>
    <row r="323" spans="1:82" s="62" customFormat="1" x14ac:dyDescent="0.2">
      <c r="A323" s="38"/>
      <c r="B323" s="38"/>
      <c r="C323" s="38"/>
      <c r="D323" s="38"/>
      <c r="E323" s="38"/>
      <c r="F323" s="57"/>
      <c r="G323" s="39"/>
      <c r="H323" s="38"/>
      <c r="I323" s="38"/>
      <c r="J323" s="38"/>
      <c r="K323" s="38"/>
      <c r="L323" s="38"/>
      <c r="M323" s="38"/>
      <c r="N323" s="267"/>
      <c r="O323" s="120"/>
      <c r="P323" s="38"/>
      <c r="Q323" s="38"/>
      <c r="R323" s="38"/>
      <c r="S323" s="57"/>
      <c r="T323" s="57"/>
      <c r="U323" s="57"/>
      <c r="V323" s="58"/>
      <c r="W323" s="57"/>
      <c r="X323" s="57"/>
      <c r="Y323" s="57"/>
      <c r="Z323" s="57"/>
      <c r="AA323" s="57"/>
      <c r="AB323" s="57"/>
      <c r="AC323" s="57"/>
      <c r="AD323" s="57"/>
      <c r="AE323" s="36"/>
      <c r="AF323" s="35"/>
      <c r="AG323" s="35"/>
      <c r="AH323" s="35"/>
      <c r="AI323" s="35"/>
      <c r="AJ323" s="38"/>
      <c r="AK323" s="58"/>
      <c r="AL323" s="57"/>
      <c r="AM323" s="58"/>
      <c r="AN323" s="58"/>
      <c r="AO323" s="38"/>
      <c r="AP323" s="57"/>
      <c r="AQ323" s="40"/>
      <c r="AR323" s="35"/>
      <c r="AS323" s="39"/>
      <c r="AT323" s="36"/>
      <c r="AU323" s="59"/>
      <c r="AV323" s="36"/>
      <c r="AW323" s="58"/>
      <c r="AX323" s="36"/>
      <c r="AY323" s="58"/>
      <c r="AZ323" s="36"/>
      <c r="BA323" s="58"/>
      <c r="BB323" s="58"/>
      <c r="BC323" s="58"/>
      <c r="BD323" s="35"/>
      <c r="BE323" s="59"/>
      <c r="BF323" s="36"/>
      <c r="BG323" s="57"/>
      <c r="BH323" s="58"/>
      <c r="BI323" s="39"/>
      <c r="BJ323" s="38"/>
      <c r="BK323" s="58"/>
      <c r="BL323" s="58"/>
      <c r="BM323" s="57"/>
      <c r="BN323" s="60"/>
      <c r="BO323" s="60"/>
      <c r="BP323" s="57"/>
      <c r="BQ323" s="60"/>
      <c r="BR323" s="60"/>
      <c r="BS323" s="57"/>
      <c r="BT323" s="61"/>
    </row>
    <row r="324" spans="1:82" s="56" customFormat="1" x14ac:dyDescent="0.2">
      <c r="A324" s="38"/>
      <c r="B324" s="38"/>
      <c r="C324" s="38"/>
      <c r="D324" s="40"/>
      <c r="E324" s="38"/>
      <c r="F324" s="57"/>
      <c r="G324" s="39"/>
      <c r="H324" s="38"/>
      <c r="I324" s="38"/>
      <c r="J324" s="38"/>
      <c r="K324" s="103"/>
      <c r="L324" s="38"/>
      <c r="M324" s="38"/>
      <c r="N324" s="267"/>
      <c r="O324" s="120"/>
      <c r="P324" s="38"/>
      <c r="Q324" s="38"/>
      <c r="R324" s="38"/>
      <c r="S324" s="38"/>
      <c r="T324" s="38"/>
      <c r="U324" s="38"/>
      <c r="V324" s="44"/>
      <c r="W324" s="38"/>
      <c r="X324" s="38"/>
      <c r="Y324" s="38"/>
      <c r="Z324" s="57"/>
      <c r="AA324" s="124"/>
      <c r="AB324" s="38"/>
      <c r="AC324" s="38"/>
      <c r="AD324" s="39"/>
      <c r="AE324" s="36"/>
      <c r="AF324" s="38"/>
      <c r="AG324" s="38"/>
      <c r="AH324" s="38"/>
      <c r="AI324" s="35"/>
      <c r="AJ324" s="38"/>
      <c r="AK324" s="58"/>
      <c r="AL324" s="38"/>
      <c r="AM324" s="58"/>
      <c r="AN324" s="58"/>
      <c r="AO324" s="38"/>
      <c r="AP324" s="38"/>
      <c r="AQ324" s="40"/>
      <c r="AR324" s="38"/>
      <c r="AS324" s="39"/>
      <c r="AT324" s="35"/>
      <c r="AU324" s="58"/>
      <c r="AV324" s="38"/>
      <c r="AW324" s="58"/>
      <c r="AX324" s="38"/>
      <c r="AY324" s="58"/>
      <c r="AZ324" s="38"/>
      <c r="BA324" s="58"/>
      <c r="BB324" s="58"/>
      <c r="BC324" s="58"/>
      <c r="BD324" s="38"/>
      <c r="BE324" s="58"/>
      <c r="BF324" s="38"/>
      <c r="BG324" s="38"/>
      <c r="BH324" s="44"/>
      <c r="BI324" s="44"/>
      <c r="BJ324" s="103"/>
      <c r="BK324" s="58"/>
      <c r="BL324" s="39"/>
      <c r="BM324" s="38"/>
      <c r="BN324" s="58"/>
      <c r="BO324" s="58"/>
      <c r="BP324" s="57"/>
      <c r="BQ324" s="64"/>
      <c r="BR324" s="64"/>
      <c r="BS324" s="41"/>
      <c r="BT324" s="61"/>
      <c r="BU324" s="102"/>
      <c r="BV324" s="102"/>
      <c r="BW324" s="102"/>
      <c r="BX324" s="102"/>
      <c r="BY324" s="102"/>
      <c r="BZ324" s="102"/>
      <c r="CA324" s="102"/>
      <c r="CB324" s="102"/>
      <c r="CC324" s="102"/>
      <c r="CD324" s="102"/>
    </row>
    <row r="325" spans="1:82" s="56" customFormat="1" x14ac:dyDescent="0.2">
      <c r="A325" s="38"/>
      <c r="B325" s="38"/>
      <c r="C325" s="38"/>
      <c r="D325" s="40"/>
      <c r="E325" s="38"/>
      <c r="F325" s="57"/>
      <c r="G325" s="39"/>
      <c r="H325" s="38"/>
      <c r="I325" s="38"/>
      <c r="J325" s="38"/>
      <c r="K325" s="103"/>
      <c r="L325" s="38"/>
      <c r="M325" s="38"/>
      <c r="N325" s="267"/>
      <c r="O325" s="120"/>
      <c r="P325" s="38"/>
      <c r="Q325" s="38"/>
      <c r="R325" s="38"/>
      <c r="S325" s="38"/>
      <c r="T325" s="38"/>
      <c r="U325" s="38"/>
      <c r="V325" s="44"/>
      <c r="W325" s="38"/>
      <c r="X325" s="38"/>
      <c r="Y325" s="38"/>
      <c r="Z325" s="38"/>
      <c r="AA325" s="121"/>
      <c r="AB325" s="38"/>
      <c r="AC325" s="38"/>
      <c r="AD325" s="39"/>
      <c r="AE325" s="38"/>
      <c r="AF325" s="122"/>
      <c r="AG325" s="38"/>
      <c r="AH325" s="38"/>
      <c r="AI325" s="35"/>
      <c r="AJ325" s="38"/>
      <c r="AK325" s="39"/>
      <c r="AL325" s="57"/>
      <c r="AM325" s="58"/>
      <c r="AN325" s="44"/>
      <c r="AO325" s="38"/>
      <c r="AP325" s="38"/>
      <c r="AQ325" s="40"/>
      <c r="AR325" s="38"/>
      <c r="AS325" s="39"/>
      <c r="AT325" s="35"/>
      <c r="AU325" s="58"/>
      <c r="AV325" s="38"/>
      <c r="AW325" s="58"/>
      <c r="AX325" s="38"/>
      <c r="AY325" s="58"/>
      <c r="AZ325" s="38"/>
      <c r="BA325" s="58"/>
      <c r="BB325" s="58"/>
      <c r="BC325" s="58"/>
      <c r="BD325" s="38"/>
      <c r="BE325" s="58"/>
      <c r="BF325" s="38"/>
      <c r="BG325" s="38"/>
      <c r="BH325" s="39"/>
      <c r="BI325" s="58"/>
      <c r="BJ325" s="103"/>
      <c r="BK325" s="58"/>
      <c r="BL325" s="39"/>
      <c r="BM325" s="38"/>
      <c r="BN325" s="58"/>
      <c r="BO325" s="58"/>
      <c r="BP325" s="57"/>
      <c r="BQ325" s="64"/>
      <c r="BR325" s="64"/>
      <c r="BS325" s="38"/>
      <c r="BT325" s="61"/>
      <c r="BU325" s="102"/>
      <c r="BV325" s="102"/>
      <c r="BW325" s="102"/>
      <c r="BX325" s="102"/>
      <c r="BY325" s="102"/>
      <c r="BZ325" s="102"/>
      <c r="CA325" s="102"/>
      <c r="CB325" s="102"/>
      <c r="CC325" s="102"/>
      <c r="CD325" s="102"/>
    </row>
    <row r="326" spans="1:82" s="56" customFormat="1" x14ac:dyDescent="0.2">
      <c r="A326" s="40"/>
      <c r="B326" s="40"/>
      <c r="C326" s="40"/>
      <c r="D326" s="40"/>
      <c r="E326" s="40"/>
      <c r="F326" s="40"/>
      <c r="G326" s="39"/>
      <c r="H326" s="40"/>
      <c r="I326" s="40"/>
      <c r="J326" s="40"/>
      <c r="K326" s="40"/>
      <c r="L326" s="40"/>
      <c r="M326" s="40"/>
      <c r="N326" s="267"/>
      <c r="O326" s="120"/>
      <c r="P326" s="40"/>
      <c r="Q326" s="40"/>
      <c r="R326" s="40"/>
      <c r="S326" s="40"/>
      <c r="T326" s="40"/>
      <c r="U326" s="40"/>
      <c r="V326" s="164"/>
      <c r="W326" s="40"/>
      <c r="X326" s="40"/>
      <c r="Y326" s="40"/>
      <c r="Z326" s="40"/>
      <c r="AA326" s="40"/>
      <c r="AB326" s="40"/>
      <c r="AC326" s="40"/>
      <c r="AD326" s="43"/>
      <c r="AE326" s="77"/>
      <c r="AF326" s="77"/>
      <c r="AG326" s="77"/>
      <c r="AH326" s="77"/>
      <c r="AI326" s="77"/>
      <c r="AJ326" s="40"/>
      <c r="AK326" s="43"/>
      <c r="AL326" s="40"/>
      <c r="AM326" s="43"/>
      <c r="AN326" s="43"/>
      <c r="AO326" s="40"/>
      <c r="AP326" s="40"/>
      <c r="AQ326" s="40"/>
      <c r="AR326" s="77"/>
      <c r="AS326" s="44"/>
      <c r="AT326" s="38"/>
      <c r="AU326" s="44"/>
      <c r="AV326" s="77"/>
      <c r="AW326" s="44"/>
      <c r="AX326" s="38"/>
      <c r="AY326" s="58"/>
      <c r="AZ326" s="38"/>
      <c r="BA326" s="58"/>
      <c r="BB326" s="58"/>
      <c r="BC326" s="58"/>
      <c r="BD326" s="77"/>
      <c r="BE326" s="43"/>
      <c r="BF326" s="38"/>
      <c r="BG326" s="38"/>
      <c r="BH326" s="39"/>
      <c r="BI326" s="58"/>
      <c r="BJ326" s="103"/>
      <c r="BK326" s="58"/>
      <c r="BL326" s="39"/>
      <c r="BM326" s="38"/>
      <c r="BN326" s="58"/>
      <c r="BO326" s="58"/>
      <c r="BP326" s="57"/>
      <c r="BQ326" s="64"/>
      <c r="BR326" s="64"/>
      <c r="BS326" s="38"/>
      <c r="BT326" s="38"/>
      <c r="BU326" s="61"/>
      <c r="BV326" s="102"/>
      <c r="BW326" s="102"/>
      <c r="BX326" s="102"/>
      <c r="BY326" s="102"/>
      <c r="BZ326" s="102"/>
      <c r="CA326" s="102"/>
      <c r="CB326" s="102"/>
      <c r="CC326" s="102"/>
      <c r="CD326" s="102"/>
    </row>
    <row r="327" spans="1:82" s="56" customFormat="1" x14ac:dyDescent="0.2">
      <c r="A327" s="38"/>
      <c r="B327" s="38"/>
      <c r="C327" s="38"/>
      <c r="D327" s="38"/>
      <c r="E327" s="38"/>
      <c r="F327" s="38"/>
      <c r="G327" s="39"/>
      <c r="H327" s="38"/>
      <c r="I327" s="38"/>
      <c r="J327" s="38"/>
      <c r="K327" s="57"/>
      <c r="L327" s="123"/>
      <c r="M327" s="38"/>
      <c r="N327" s="267"/>
      <c r="O327" s="120"/>
      <c r="P327" s="38"/>
      <c r="Q327" s="38"/>
      <c r="R327" s="38"/>
      <c r="S327" s="38"/>
      <c r="T327" s="38"/>
      <c r="U327" s="38"/>
      <c r="V327" s="44"/>
      <c r="W327" s="38"/>
      <c r="X327" s="38"/>
      <c r="Y327" s="38"/>
      <c r="Z327" s="38"/>
      <c r="AA327" s="38"/>
      <c r="AB327" s="38"/>
      <c r="AC327" s="38"/>
      <c r="AD327" s="39"/>
      <c r="AE327" s="36"/>
      <c r="AF327" s="35"/>
      <c r="AG327" s="35"/>
      <c r="AH327" s="37"/>
      <c r="AI327" s="37"/>
      <c r="AJ327" s="103"/>
      <c r="AK327" s="105"/>
      <c r="AL327" s="57"/>
      <c r="AM327" s="39"/>
      <c r="AN327" s="44"/>
      <c r="AO327" s="38"/>
      <c r="AP327" s="38"/>
      <c r="AQ327" s="40"/>
      <c r="AR327" s="35"/>
      <c r="AS327" s="39"/>
      <c r="AT327" s="36"/>
      <c r="AU327" s="58"/>
      <c r="AV327" s="36"/>
      <c r="AW327" s="58"/>
      <c r="AX327" s="36"/>
      <c r="AY327" s="58"/>
      <c r="AZ327" s="36"/>
      <c r="BA327" s="58"/>
      <c r="BB327" s="58"/>
      <c r="BC327" s="58"/>
      <c r="BD327" s="36"/>
      <c r="BE327" s="58"/>
      <c r="BF327" s="75"/>
      <c r="BG327" s="57"/>
      <c r="BH327" s="58"/>
      <c r="BI327" s="39"/>
      <c r="BJ327" s="57"/>
      <c r="BK327" s="58"/>
      <c r="BL327" s="39"/>
      <c r="BM327" s="57"/>
      <c r="BN327" s="58"/>
      <c r="BO327" s="58"/>
      <c r="BP327" s="57"/>
      <c r="BQ327" s="64"/>
      <c r="BR327" s="39"/>
      <c r="BS327" s="38"/>
      <c r="BT327" s="61"/>
      <c r="BU327" s="102"/>
      <c r="BV327" s="102"/>
      <c r="BW327" s="102"/>
      <c r="BX327" s="102"/>
      <c r="BY327" s="102"/>
      <c r="BZ327" s="102"/>
      <c r="CA327" s="102"/>
      <c r="CB327" s="102"/>
      <c r="CC327" s="102"/>
      <c r="CD327" s="102"/>
    </row>
    <row r="328" spans="1:82" s="56" customFormat="1" ht="18" customHeight="1" x14ac:dyDescent="0.2">
      <c r="A328" s="38"/>
      <c r="B328" s="38"/>
      <c r="C328" s="38"/>
      <c r="D328" s="38"/>
      <c r="E328" s="38"/>
      <c r="F328" s="38"/>
      <c r="G328" s="39"/>
      <c r="H328" s="38"/>
      <c r="I328" s="38"/>
      <c r="J328" s="38"/>
      <c r="K328" s="57"/>
      <c r="L328" s="123"/>
      <c r="M328" s="38"/>
      <c r="N328" s="267"/>
      <c r="O328" s="120"/>
      <c r="P328" s="38"/>
      <c r="Q328" s="38"/>
      <c r="R328" s="38"/>
      <c r="S328" s="38"/>
      <c r="T328" s="38"/>
      <c r="U328" s="38"/>
      <c r="V328" s="44"/>
      <c r="W328" s="38"/>
      <c r="X328" s="38"/>
      <c r="Y328" s="38"/>
      <c r="Z328" s="57"/>
      <c r="AA328" s="124"/>
      <c r="AB328" s="38"/>
      <c r="AC328" s="38"/>
      <c r="AD328" s="39"/>
      <c r="AE328" s="36"/>
      <c r="AF328" s="35"/>
      <c r="AG328" s="35"/>
      <c r="AH328" s="37"/>
      <c r="AI328" s="37"/>
      <c r="AJ328" s="103"/>
      <c r="AK328" s="105"/>
      <c r="AL328" s="57"/>
      <c r="AM328" s="39"/>
      <c r="AN328" s="44"/>
      <c r="AO328" s="38"/>
      <c r="AP328" s="38"/>
      <c r="AQ328" s="40"/>
      <c r="AR328" s="35"/>
      <c r="AS328" s="39"/>
      <c r="AT328" s="36"/>
      <c r="AU328" s="58"/>
      <c r="AV328" s="36"/>
      <c r="AW328" s="58"/>
      <c r="AX328" s="36"/>
      <c r="AY328" s="58"/>
      <c r="AZ328" s="36"/>
      <c r="BA328" s="58"/>
      <c r="BB328" s="58"/>
      <c r="BC328" s="58"/>
      <c r="BD328" s="36"/>
      <c r="BE328" s="58"/>
      <c r="BF328" s="75"/>
      <c r="BG328" s="57"/>
      <c r="BH328" s="58"/>
      <c r="BI328" s="39"/>
      <c r="BJ328" s="57"/>
      <c r="BK328" s="58"/>
      <c r="BL328" s="39"/>
      <c r="BM328" s="57"/>
      <c r="BN328" s="58"/>
      <c r="BO328" s="39"/>
      <c r="BP328" s="57"/>
      <c r="BQ328" s="64"/>
      <c r="BR328" s="39"/>
      <c r="BS328" s="38"/>
      <c r="BT328" s="61"/>
      <c r="BU328" s="102"/>
      <c r="BV328" s="102"/>
      <c r="BW328" s="102"/>
      <c r="BX328" s="102"/>
      <c r="BY328" s="102"/>
      <c r="BZ328" s="102"/>
      <c r="CA328" s="102"/>
      <c r="CB328" s="102"/>
      <c r="CC328" s="102"/>
      <c r="CD328" s="102"/>
    </row>
    <row r="329" spans="1:82" s="93" customFormat="1" x14ac:dyDescent="0.2">
      <c r="A329" s="38"/>
      <c r="B329" s="38"/>
      <c r="C329" s="38"/>
      <c r="D329" s="38"/>
      <c r="E329" s="38"/>
      <c r="F329" s="38"/>
      <c r="G329" s="39"/>
      <c r="H329" s="103"/>
      <c r="I329" s="40"/>
      <c r="J329" s="40"/>
      <c r="K329" s="57"/>
      <c r="L329" s="38"/>
      <c r="M329" s="38"/>
      <c r="N329" s="267"/>
      <c r="O329" s="120"/>
      <c r="P329" s="38"/>
      <c r="Q329" s="38"/>
      <c r="R329" s="38"/>
      <c r="S329" s="38"/>
      <c r="T329" s="38"/>
      <c r="U329" s="38"/>
      <c r="V329" s="38"/>
      <c r="W329" s="38"/>
      <c r="X329" s="38"/>
      <c r="Y329" s="38"/>
      <c r="Z329" s="38"/>
      <c r="AA329" s="38"/>
      <c r="AB329" s="38"/>
      <c r="AC329" s="38"/>
      <c r="AD329" s="39"/>
      <c r="AE329" s="36"/>
      <c r="AF329" s="38"/>
      <c r="AG329" s="38"/>
      <c r="AH329" s="38"/>
      <c r="AI329" s="38"/>
      <c r="AJ329" s="38"/>
      <c r="AK329" s="105"/>
      <c r="AL329" s="57"/>
      <c r="AM329" s="39"/>
      <c r="AN329" s="44"/>
      <c r="AO329" s="38"/>
      <c r="AP329" s="38"/>
      <c r="AQ329" s="40"/>
      <c r="AR329" s="35"/>
      <c r="AS329" s="39"/>
      <c r="AT329" s="36"/>
      <c r="AU329" s="58"/>
      <c r="AV329" s="36"/>
      <c r="AW329" s="58"/>
      <c r="AX329" s="36"/>
      <c r="AY329" s="58"/>
      <c r="AZ329" s="36"/>
      <c r="BA329" s="58"/>
      <c r="BB329" s="58"/>
      <c r="BC329" s="58"/>
      <c r="BD329" s="36"/>
      <c r="BE329" s="58"/>
      <c r="BF329" s="75"/>
      <c r="BG329" s="57"/>
      <c r="BH329" s="58"/>
      <c r="BI329" s="39"/>
      <c r="BJ329" s="57"/>
      <c r="BK329" s="58"/>
      <c r="BL329" s="39"/>
      <c r="BM329" s="57"/>
      <c r="BN329" s="58"/>
      <c r="BO329" s="39"/>
      <c r="BP329" s="57"/>
      <c r="BQ329" s="64"/>
      <c r="BR329" s="39"/>
      <c r="BS329" s="38"/>
      <c r="BT329" s="105"/>
      <c r="BU329" s="102"/>
      <c r="BV329" s="102"/>
      <c r="BW329" s="102"/>
      <c r="BX329" s="102"/>
      <c r="BY329" s="102"/>
      <c r="BZ329" s="102"/>
      <c r="CA329" s="102"/>
      <c r="CB329" s="102"/>
      <c r="CC329" s="102"/>
      <c r="CD329" s="110"/>
    </row>
    <row r="330" spans="1:82" s="78" customFormat="1" x14ac:dyDescent="0.2">
      <c r="A330" s="40"/>
      <c r="B330" s="40"/>
      <c r="C330" s="40"/>
      <c r="D330" s="40"/>
      <c r="E330" s="40"/>
      <c r="F330" s="41"/>
      <c r="G330" s="43"/>
      <c r="H330" s="40"/>
      <c r="I330" s="40"/>
      <c r="J330" s="40"/>
      <c r="K330" s="40"/>
      <c r="L330" s="40"/>
      <c r="M330" s="40"/>
      <c r="N330" s="267"/>
      <c r="O330" s="120"/>
      <c r="P330" s="40"/>
      <c r="Q330" s="40"/>
      <c r="R330" s="40"/>
      <c r="S330" s="40"/>
      <c r="T330" s="40"/>
      <c r="U330" s="41"/>
      <c r="V330" s="109"/>
      <c r="W330" s="40"/>
      <c r="X330" s="40"/>
      <c r="Y330" s="40"/>
      <c r="Z330" s="40"/>
      <c r="AA330" s="42"/>
      <c r="AB330" s="40"/>
      <c r="AC330" s="40"/>
      <c r="AD330" s="43"/>
      <c r="AE330" s="77"/>
      <c r="AF330" s="77"/>
      <c r="AG330" s="77"/>
      <c r="AH330" s="77"/>
      <c r="AI330" s="77"/>
      <c r="AJ330" s="41"/>
      <c r="AK330" s="43"/>
      <c r="AL330" s="40"/>
      <c r="AM330" s="43"/>
      <c r="AN330" s="43"/>
      <c r="AO330" s="40"/>
      <c r="AP330" s="40"/>
      <c r="AQ330" s="40"/>
      <c r="AR330" s="77"/>
      <c r="AS330" s="43"/>
      <c r="AT330" s="75"/>
      <c r="AU330" s="45"/>
      <c r="AV330" s="75"/>
      <c r="AW330" s="45"/>
      <c r="AX330" s="75"/>
      <c r="AY330" s="45"/>
      <c r="AZ330" s="75"/>
      <c r="BA330" s="45"/>
      <c r="BB330" s="45"/>
      <c r="BC330" s="45"/>
      <c r="BD330" s="75"/>
      <c r="BE330" s="45"/>
      <c r="BF330" s="75"/>
      <c r="BG330" s="41"/>
      <c r="BH330" s="39"/>
      <c r="BI330" s="45"/>
      <c r="BJ330" s="41"/>
      <c r="BK330" s="58"/>
      <c r="BL330" s="45"/>
      <c r="BM330" s="41"/>
      <c r="BN330" s="58"/>
      <c r="BO330" s="45"/>
      <c r="BP330" s="41"/>
      <c r="BQ330" s="64"/>
      <c r="BR330" s="109"/>
      <c r="BS330" s="41"/>
      <c r="BT330" s="103"/>
      <c r="BU330" s="125"/>
      <c r="BV330" s="125"/>
      <c r="BW330" s="125"/>
      <c r="BX330" s="125"/>
      <c r="BY330" s="125"/>
      <c r="BZ330" s="125"/>
      <c r="CA330" s="125"/>
      <c r="CB330" s="125"/>
      <c r="CC330" s="125"/>
      <c r="CD330" s="125"/>
    </row>
    <row r="331" spans="1:82" s="78" customFormat="1" x14ac:dyDescent="0.2">
      <c r="A331" s="40"/>
      <c r="B331" s="40"/>
      <c r="C331" s="40"/>
      <c r="D331" s="40"/>
      <c r="E331" s="40"/>
      <c r="F331" s="41"/>
      <c r="G331" s="43"/>
      <c r="H331" s="40"/>
      <c r="I331" s="40"/>
      <c r="J331" s="40"/>
      <c r="K331" s="40"/>
      <c r="L331" s="40"/>
      <c r="M331" s="40"/>
      <c r="N331" s="267"/>
      <c r="O331" s="120"/>
      <c r="P331" s="40"/>
      <c r="Q331" s="40"/>
      <c r="R331" s="40"/>
      <c r="S331" s="40"/>
      <c r="T331" s="40"/>
      <c r="U331" s="41"/>
      <c r="V331" s="109"/>
      <c r="W331" s="40"/>
      <c r="X331" s="40"/>
      <c r="Y331" s="40"/>
      <c r="Z331" s="40"/>
      <c r="AA331" s="42"/>
      <c r="AB331" s="40"/>
      <c r="AC331" s="40"/>
      <c r="AD331" s="43"/>
      <c r="AE331" s="77"/>
      <c r="AF331" s="77"/>
      <c r="AG331" s="77"/>
      <c r="AH331" s="77"/>
      <c r="AI331" s="77"/>
      <c r="AJ331" s="41"/>
      <c r="AK331" s="43"/>
      <c r="AL331" s="40"/>
      <c r="AM331" s="43"/>
      <c r="AN331" s="43"/>
      <c r="AO331" s="40"/>
      <c r="AP331" s="40"/>
      <c r="AQ331" s="40"/>
      <c r="AR331" s="77"/>
      <c r="AS331" s="43"/>
      <c r="AT331" s="75"/>
      <c r="AU331" s="45"/>
      <c r="AV331" s="75"/>
      <c r="AW331" s="45"/>
      <c r="AX331" s="75"/>
      <c r="AY331" s="45"/>
      <c r="AZ331" s="75"/>
      <c r="BA331" s="45"/>
      <c r="BB331" s="45"/>
      <c r="BC331" s="45"/>
      <c r="BD331" s="75"/>
      <c r="BE331" s="45"/>
      <c r="BF331" s="75"/>
      <c r="BG331" s="41"/>
      <c r="BH331" s="39"/>
      <c r="BI331" s="45"/>
      <c r="BJ331" s="41"/>
      <c r="BK331" s="58"/>
      <c r="BL331" s="45"/>
      <c r="BM331" s="41"/>
      <c r="BN331" s="58"/>
      <c r="BO331" s="45"/>
      <c r="BP331" s="41"/>
      <c r="BQ331" s="64"/>
      <c r="BR331" s="109"/>
      <c r="BS331" s="41"/>
      <c r="BT331" s="103"/>
      <c r="BU331" s="125"/>
      <c r="BV331" s="125"/>
      <c r="BW331" s="125"/>
      <c r="BX331" s="125"/>
      <c r="BY331" s="125"/>
      <c r="BZ331" s="125"/>
      <c r="CA331" s="125"/>
      <c r="CB331" s="125"/>
      <c r="CC331" s="125"/>
      <c r="CD331" s="125"/>
    </row>
    <row r="332" spans="1:82" s="66" customFormat="1" x14ac:dyDescent="0.2">
      <c r="A332" s="40"/>
      <c r="B332" s="40"/>
      <c r="C332" s="40"/>
      <c r="D332" s="40"/>
      <c r="E332" s="40"/>
      <c r="F332" s="38"/>
      <c r="G332" s="39"/>
      <c r="H332" s="40"/>
      <c r="I332" s="40"/>
      <c r="J332" s="40"/>
      <c r="K332" s="40"/>
      <c r="L332" s="40"/>
      <c r="M332" s="40"/>
      <c r="N332" s="267"/>
      <c r="O332" s="120"/>
      <c r="P332" s="40"/>
      <c r="Q332" s="40"/>
      <c r="R332" s="40"/>
      <c r="S332" s="57"/>
      <c r="T332" s="57"/>
      <c r="U332" s="57"/>
      <c r="V332" s="58"/>
      <c r="W332" s="57"/>
      <c r="X332" s="57"/>
      <c r="Y332" s="57"/>
      <c r="Z332" s="57"/>
      <c r="AA332" s="57"/>
      <c r="AB332" s="57"/>
      <c r="AC332" s="57"/>
      <c r="AD332" s="57"/>
      <c r="AE332" s="36"/>
      <c r="AF332" s="35"/>
      <c r="AG332" s="35"/>
      <c r="AH332" s="35"/>
      <c r="AI332" s="35"/>
      <c r="AJ332" s="38"/>
      <c r="AK332" s="58"/>
      <c r="AL332" s="57"/>
      <c r="AM332" s="58"/>
      <c r="AN332" s="58"/>
      <c r="AO332" s="38"/>
      <c r="AP332" s="57"/>
      <c r="AQ332" s="40"/>
      <c r="AR332" s="35"/>
      <c r="AS332" s="39"/>
      <c r="AT332" s="36"/>
      <c r="AU332" s="58"/>
      <c r="AV332" s="36"/>
      <c r="AW332" s="58"/>
      <c r="AX332" s="36"/>
      <c r="AY332" s="58"/>
      <c r="AZ332" s="36"/>
      <c r="BA332" s="58"/>
      <c r="BB332" s="58"/>
      <c r="BC332" s="58"/>
      <c r="BD332" s="36"/>
      <c r="BE332" s="58"/>
      <c r="BF332" s="36"/>
      <c r="BG332" s="57"/>
      <c r="BH332" s="39"/>
      <c r="BI332" s="39"/>
      <c r="BJ332" s="57"/>
      <c r="BK332" s="58"/>
      <c r="BL332" s="39"/>
      <c r="BM332" s="57"/>
      <c r="BN332" s="58"/>
      <c r="BO332" s="39"/>
      <c r="BP332" s="57"/>
      <c r="BQ332" s="64"/>
      <c r="BR332" s="58"/>
      <c r="BS332" s="57"/>
      <c r="BT332" s="61"/>
      <c r="BU332" s="125"/>
      <c r="BV332" s="125"/>
      <c r="BW332" s="125"/>
      <c r="BX332" s="125"/>
      <c r="BY332" s="125"/>
      <c r="BZ332" s="125"/>
      <c r="CA332" s="125"/>
      <c r="CB332" s="125"/>
      <c r="CC332" s="125"/>
      <c r="CD332" s="125"/>
    </row>
    <row r="333" spans="1:82" s="89" customFormat="1" x14ac:dyDescent="0.2">
      <c r="A333" s="103"/>
      <c r="B333" s="103"/>
      <c r="C333" s="103"/>
      <c r="D333" s="103"/>
      <c r="E333" s="103"/>
      <c r="F333" s="103"/>
      <c r="G333" s="99"/>
      <c r="H333" s="103"/>
      <c r="I333" s="103"/>
      <c r="J333" s="103"/>
      <c r="K333" s="103"/>
      <c r="L333" s="103"/>
      <c r="M333" s="103"/>
      <c r="N333" s="267"/>
      <c r="O333" s="120"/>
      <c r="P333" s="103"/>
      <c r="Q333" s="103"/>
      <c r="R333" s="103"/>
      <c r="S333" s="103"/>
      <c r="T333" s="103"/>
      <c r="U333" s="103"/>
      <c r="V333" s="104"/>
      <c r="W333" s="103"/>
      <c r="X333" s="103"/>
      <c r="Y333" s="103"/>
      <c r="Z333" s="103"/>
      <c r="AA333" s="118"/>
      <c r="AB333" s="103"/>
      <c r="AC333" s="103"/>
      <c r="AD333" s="99"/>
      <c r="AE333" s="37"/>
      <c r="AF333" s="37"/>
      <c r="AG333" s="37"/>
      <c r="AH333" s="37"/>
      <c r="AI333" s="37"/>
      <c r="AJ333" s="103"/>
      <c r="AK333" s="99"/>
      <c r="AL333" s="103"/>
      <c r="AM333" s="99"/>
      <c r="AN333" s="99"/>
      <c r="AO333" s="103"/>
      <c r="AP333" s="103"/>
      <c r="AQ333" s="40"/>
      <c r="AR333" s="37"/>
      <c r="AS333" s="39"/>
      <c r="AT333" s="37"/>
      <c r="AU333" s="99"/>
      <c r="AV333" s="37"/>
      <c r="AW333" s="99"/>
      <c r="AX333" s="37"/>
      <c r="AY333" s="99"/>
      <c r="AZ333" s="37"/>
      <c r="BA333" s="99"/>
      <c r="BB333" s="99"/>
      <c r="BC333" s="99"/>
      <c r="BD333" s="37"/>
      <c r="BE333" s="99"/>
      <c r="BF333" s="69"/>
      <c r="BG333" s="103"/>
      <c r="BH333" s="39"/>
      <c r="BI333" s="99"/>
      <c r="BJ333" s="103"/>
      <c r="BK333" s="58"/>
      <c r="BL333" s="99"/>
      <c r="BM333" s="103"/>
      <c r="BN333" s="58"/>
      <c r="BO333" s="58"/>
      <c r="BP333" s="57"/>
      <c r="BQ333" s="64"/>
      <c r="BR333" s="64"/>
      <c r="BS333" s="100"/>
      <c r="BT333" s="107"/>
      <c r="BU333" s="107"/>
      <c r="BV333" s="107"/>
      <c r="BW333" s="107"/>
      <c r="BX333" s="107"/>
      <c r="BY333" s="107"/>
      <c r="BZ333" s="107"/>
      <c r="CA333" s="107"/>
      <c r="CB333" s="107"/>
      <c r="CC333" s="107"/>
      <c r="CD333" s="107"/>
    </row>
    <row r="334" spans="1:82" s="68" customFormat="1" x14ac:dyDescent="0.2">
      <c r="A334" s="38"/>
      <c r="B334" s="38"/>
      <c r="C334" s="38"/>
      <c r="D334" s="41"/>
      <c r="E334" s="38"/>
      <c r="F334" s="57"/>
      <c r="G334" s="39"/>
      <c r="H334" s="38"/>
      <c r="I334" s="32"/>
      <c r="J334" s="38"/>
      <c r="K334" s="32"/>
      <c r="L334" s="38"/>
      <c r="M334" s="38"/>
      <c r="N334" s="267"/>
      <c r="O334" s="120"/>
      <c r="P334" s="38"/>
      <c r="Q334" s="38"/>
      <c r="R334" s="38"/>
      <c r="S334" s="57"/>
      <c r="T334" s="38"/>
      <c r="U334" s="32"/>
      <c r="V334" s="58"/>
      <c r="W334" s="57"/>
      <c r="X334" s="57"/>
      <c r="Y334" s="57"/>
      <c r="Z334" s="57"/>
      <c r="AA334" s="57"/>
      <c r="AB334" s="57"/>
      <c r="AC334" s="57"/>
      <c r="AD334" s="165"/>
      <c r="AE334" s="36"/>
      <c r="AF334" s="35"/>
      <c r="AG334" s="35"/>
      <c r="AH334" s="35"/>
      <c r="AI334" s="35"/>
      <c r="AJ334" s="38"/>
      <c r="AK334" s="58"/>
      <c r="AL334" s="57"/>
      <c r="AM334" s="58"/>
      <c r="AN334" s="58"/>
      <c r="AO334" s="38"/>
      <c r="AP334" s="57"/>
      <c r="AQ334" s="40"/>
      <c r="AR334" s="35"/>
      <c r="AS334" s="39"/>
      <c r="AT334" s="36"/>
      <c r="AU334" s="58"/>
      <c r="AV334" s="36"/>
      <c r="AW334" s="58"/>
      <c r="AX334" s="36"/>
      <c r="AY334" s="58"/>
      <c r="AZ334" s="36"/>
      <c r="BA334" s="58"/>
      <c r="BB334" s="58"/>
      <c r="BC334" s="58"/>
      <c r="BD334" s="36"/>
      <c r="BE334" s="58"/>
      <c r="BF334" s="36"/>
      <c r="BG334" s="57"/>
      <c r="BH334" s="58"/>
      <c r="BI334" s="39"/>
      <c r="BJ334" s="57"/>
      <c r="BK334" s="58"/>
      <c r="BL334" s="39"/>
      <c r="BM334" s="57"/>
      <c r="BN334" s="58"/>
      <c r="BO334" s="39"/>
      <c r="BP334" s="57"/>
      <c r="BQ334" s="58"/>
      <c r="BR334" s="58"/>
      <c r="BS334" s="32"/>
      <c r="BT334" s="32"/>
      <c r="BU334" s="62"/>
      <c r="BV334" s="62"/>
      <c r="BW334" s="62"/>
      <c r="BX334" s="62"/>
      <c r="BY334" s="62"/>
      <c r="BZ334" s="62"/>
      <c r="CA334" s="62"/>
      <c r="CB334" s="62"/>
      <c r="CC334" s="62"/>
      <c r="CD334" s="62"/>
    </row>
    <row r="335" spans="1:82" s="82" customFormat="1" x14ac:dyDescent="0.2">
      <c r="A335" s="38"/>
      <c r="B335" s="38"/>
      <c r="C335" s="38"/>
      <c r="D335" s="32"/>
      <c r="E335" s="38"/>
      <c r="F335" s="57"/>
      <c r="G335" s="39"/>
      <c r="H335" s="32"/>
      <c r="I335" s="38"/>
      <c r="J335" s="38"/>
      <c r="K335" s="38"/>
      <c r="L335" s="38"/>
      <c r="M335" s="38"/>
      <c r="N335" s="267"/>
      <c r="O335" s="120"/>
      <c r="P335" s="38"/>
      <c r="Q335" s="38"/>
      <c r="R335" s="38"/>
      <c r="S335" s="57"/>
      <c r="T335" s="38"/>
      <c r="U335" s="32"/>
      <c r="V335" s="58"/>
      <c r="W335" s="57"/>
      <c r="X335" s="57"/>
      <c r="Y335" s="57"/>
      <c r="Z335" s="57"/>
      <c r="AA335" s="57"/>
      <c r="AB335" s="57"/>
      <c r="AC335" s="57"/>
      <c r="AD335" s="98"/>
      <c r="AE335" s="36"/>
      <c r="AF335" s="35"/>
      <c r="AG335" s="35"/>
      <c r="AH335" s="35"/>
      <c r="AI335" s="35"/>
      <c r="AJ335" s="38"/>
      <c r="AK335" s="58"/>
      <c r="AL335" s="58"/>
      <c r="AM335" s="58"/>
      <c r="AN335" s="58"/>
      <c r="AO335" s="38"/>
      <c r="AP335" s="57"/>
      <c r="AQ335" s="40"/>
      <c r="AR335" s="35"/>
      <c r="AS335" s="39"/>
      <c r="AT335" s="36"/>
      <c r="AU335" s="58"/>
      <c r="AV335" s="36"/>
      <c r="AW335" s="58"/>
      <c r="AX335" s="36"/>
      <c r="AY335" s="58"/>
      <c r="AZ335" s="36"/>
      <c r="BA335" s="58"/>
      <c r="BB335" s="58"/>
      <c r="BC335" s="58"/>
      <c r="BD335" s="36"/>
      <c r="BE335" s="58"/>
      <c r="BF335" s="36"/>
      <c r="BG335" s="57"/>
      <c r="BH335" s="58"/>
      <c r="BI335" s="39"/>
      <c r="BJ335" s="57"/>
      <c r="BK335" s="58"/>
      <c r="BL335" s="39"/>
      <c r="BM335" s="57"/>
      <c r="BN335" s="58"/>
      <c r="BO335" s="39"/>
      <c r="BP335" s="57"/>
      <c r="BQ335" s="58"/>
      <c r="BR335" s="58"/>
      <c r="BS335" s="57"/>
      <c r="BT335" s="32"/>
      <c r="BU335" s="62"/>
      <c r="BV335" s="62"/>
      <c r="BW335" s="62"/>
      <c r="BX335" s="62"/>
      <c r="BY335" s="62"/>
      <c r="BZ335" s="62"/>
      <c r="CA335" s="62"/>
      <c r="CB335" s="62"/>
      <c r="CC335" s="62"/>
      <c r="CD335" s="62"/>
    </row>
    <row r="336" spans="1:82" s="68" customFormat="1" x14ac:dyDescent="0.2">
      <c r="A336" s="38"/>
      <c r="B336" s="38"/>
      <c r="C336" s="38"/>
      <c r="D336" s="41"/>
      <c r="E336" s="38"/>
      <c r="F336" s="57"/>
      <c r="G336" s="39"/>
      <c r="H336" s="38"/>
      <c r="I336" s="32"/>
      <c r="J336" s="38"/>
      <c r="K336" s="32"/>
      <c r="L336" s="38"/>
      <c r="M336" s="38"/>
      <c r="N336" s="267"/>
      <c r="O336" s="120"/>
      <c r="P336" s="38"/>
      <c r="Q336" s="38"/>
      <c r="R336" s="38"/>
      <c r="S336" s="57"/>
      <c r="T336" s="38"/>
      <c r="U336" s="32"/>
      <c r="V336" s="58"/>
      <c r="W336" s="57"/>
      <c r="X336" s="57"/>
      <c r="Y336" s="57"/>
      <c r="Z336" s="57"/>
      <c r="AA336" s="57"/>
      <c r="AB336" s="57"/>
      <c r="AC336" s="57"/>
      <c r="AD336" s="165"/>
      <c r="AE336" s="36"/>
      <c r="AF336" s="35"/>
      <c r="AG336" s="35"/>
      <c r="AH336" s="35"/>
      <c r="AI336" s="35"/>
      <c r="AJ336" s="38"/>
      <c r="AK336" s="58"/>
      <c r="AL336" s="57"/>
      <c r="AM336" s="58"/>
      <c r="AN336" s="58"/>
      <c r="AO336" s="38"/>
      <c r="AP336" s="57"/>
      <c r="AQ336" s="40"/>
      <c r="AR336" s="35"/>
      <c r="AS336" s="39"/>
      <c r="AT336" s="36"/>
      <c r="AU336" s="58"/>
      <c r="AV336" s="36"/>
      <c r="AW336" s="58"/>
      <c r="AX336" s="36"/>
      <c r="AY336" s="58"/>
      <c r="AZ336" s="36"/>
      <c r="BA336" s="58"/>
      <c r="BB336" s="58"/>
      <c r="BC336" s="58"/>
      <c r="BD336" s="36"/>
      <c r="BE336" s="58"/>
      <c r="BF336" s="36"/>
      <c r="BG336" s="57"/>
      <c r="BH336" s="58"/>
      <c r="BI336" s="39"/>
      <c r="BJ336" s="57"/>
      <c r="BK336" s="58"/>
      <c r="BL336" s="39"/>
      <c r="BM336" s="57"/>
      <c r="BN336" s="58"/>
      <c r="BO336" s="39"/>
      <c r="BP336" s="57"/>
      <c r="BQ336" s="58"/>
      <c r="BR336" s="58"/>
      <c r="BS336" s="32"/>
      <c r="BT336" s="32"/>
      <c r="BU336" s="62"/>
      <c r="BV336" s="62"/>
      <c r="BW336" s="62"/>
      <c r="BX336" s="62"/>
      <c r="BY336" s="62"/>
      <c r="BZ336" s="62"/>
      <c r="CA336" s="62"/>
      <c r="CB336" s="62"/>
      <c r="CC336" s="62"/>
      <c r="CD336" s="62"/>
    </row>
    <row r="337" spans="1:82" s="68" customFormat="1" x14ac:dyDescent="0.2">
      <c r="A337" s="38"/>
      <c r="B337" s="38"/>
      <c r="C337" s="38"/>
      <c r="D337" s="41"/>
      <c r="E337" s="38"/>
      <c r="F337" s="57"/>
      <c r="G337" s="39"/>
      <c r="H337" s="38"/>
      <c r="I337" s="32"/>
      <c r="J337" s="38"/>
      <c r="K337" s="32"/>
      <c r="L337" s="38"/>
      <c r="M337" s="38"/>
      <c r="N337" s="267"/>
      <c r="O337" s="120"/>
      <c r="P337" s="38"/>
      <c r="Q337" s="38"/>
      <c r="R337" s="38"/>
      <c r="S337" s="57"/>
      <c r="T337" s="38"/>
      <c r="U337" s="32"/>
      <c r="V337" s="58"/>
      <c r="W337" s="57"/>
      <c r="X337" s="57"/>
      <c r="Y337" s="57"/>
      <c r="Z337" s="57"/>
      <c r="AA337" s="57"/>
      <c r="AB337" s="57"/>
      <c r="AC337" s="57"/>
      <c r="AD337" s="165"/>
      <c r="AE337" s="36"/>
      <c r="AF337" s="35"/>
      <c r="AG337" s="35"/>
      <c r="AH337" s="35"/>
      <c r="AI337" s="35"/>
      <c r="AJ337" s="38"/>
      <c r="AK337" s="58"/>
      <c r="AL337" s="57"/>
      <c r="AM337" s="58"/>
      <c r="AN337" s="58"/>
      <c r="AO337" s="38"/>
      <c r="AP337" s="57"/>
      <c r="AQ337" s="40"/>
      <c r="AR337" s="35"/>
      <c r="AS337" s="39"/>
      <c r="AT337" s="36"/>
      <c r="AU337" s="58"/>
      <c r="AV337" s="36"/>
      <c r="AW337" s="58"/>
      <c r="AX337" s="36"/>
      <c r="AY337" s="58"/>
      <c r="AZ337" s="36"/>
      <c r="BA337" s="58"/>
      <c r="BB337" s="58"/>
      <c r="BC337" s="58"/>
      <c r="BD337" s="36"/>
      <c r="BE337" s="58"/>
      <c r="BF337" s="36"/>
      <c r="BG337" s="57"/>
      <c r="BH337" s="58"/>
      <c r="BI337" s="39"/>
      <c r="BJ337" s="57"/>
      <c r="BK337" s="58"/>
      <c r="BL337" s="39"/>
      <c r="BM337" s="57"/>
      <c r="BN337" s="58"/>
      <c r="BO337" s="39"/>
      <c r="BP337" s="57"/>
      <c r="BQ337" s="58"/>
      <c r="BR337" s="58"/>
      <c r="BS337" s="32"/>
      <c r="BT337" s="32"/>
      <c r="BU337" s="62"/>
      <c r="BV337" s="62"/>
      <c r="BW337" s="62"/>
      <c r="BX337" s="62"/>
      <c r="BY337" s="62"/>
      <c r="BZ337" s="62"/>
      <c r="CA337" s="62"/>
      <c r="CB337" s="62"/>
      <c r="CC337" s="62"/>
      <c r="CD337" s="62"/>
    </row>
    <row r="338" spans="1:82" s="68" customFormat="1" x14ac:dyDescent="0.2">
      <c r="A338" s="38"/>
      <c r="B338" s="38"/>
      <c r="C338" s="38"/>
      <c r="D338" s="41"/>
      <c r="E338" s="38"/>
      <c r="F338" s="57"/>
      <c r="G338" s="39"/>
      <c r="H338" s="38"/>
      <c r="I338" s="32"/>
      <c r="J338" s="38"/>
      <c r="K338" s="32"/>
      <c r="L338" s="38"/>
      <c r="M338" s="38"/>
      <c r="N338" s="267"/>
      <c r="O338" s="120"/>
      <c r="P338" s="38"/>
      <c r="Q338" s="38"/>
      <c r="R338" s="38"/>
      <c r="S338" s="57"/>
      <c r="T338" s="38"/>
      <c r="U338" s="32"/>
      <c r="V338" s="58"/>
      <c r="W338" s="57"/>
      <c r="X338" s="57"/>
      <c r="Y338" s="57"/>
      <c r="Z338" s="57"/>
      <c r="AA338" s="57"/>
      <c r="AB338" s="57"/>
      <c r="AC338" s="57"/>
      <c r="AD338" s="165"/>
      <c r="AE338" s="36"/>
      <c r="AF338" s="35"/>
      <c r="AG338" s="35"/>
      <c r="AH338" s="35"/>
      <c r="AI338" s="35"/>
      <c r="AJ338" s="38"/>
      <c r="AK338" s="58"/>
      <c r="AL338" s="57"/>
      <c r="AM338" s="58"/>
      <c r="AN338" s="58"/>
      <c r="AO338" s="38"/>
      <c r="AP338" s="57"/>
      <c r="AQ338" s="40"/>
      <c r="AR338" s="35"/>
      <c r="AS338" s="39"/>
      <c r="AT338" s="36"/>
      <c r="AU338" s="58"/>
      <c r="AV338" s="36"/>
      <c r="AW338" s="58"/>
      <c r="AX338" s="36"/>
      <c r="AY338" s="58"/>
      <c r="AZ338" s="36"/>
      <c r="BA338" s="58"/>
      <c r="BB338" s="58"/>
      <c r="BC338" s="58"/>
      <c r="BD338" s="36"/>
      <c r="BE338" s="58"/>
      <c r="BF338" s="36"/>
      <c r="BG338" s="57"/>
      <c r="BH338" s="58"/>
      <c r="BI338" s="39"/>
      <c r="BJ338" s="57"/>
      <c r="BK338" s="58"/>
      <c r="BL338" s="39"/>
      <c r="BM338" s="57"/>
      <c r="BN338" s="58"/>
      <c r="BO338" s="39"/>
      <c r="BP338" s="57"/>
      <c r="BQ338" s="58"/>
      <c r="BR338" s="58"/>
      <c r="BS338" s="32"/>
      <c r="BT338" s="32"/>
      <c r="BU338" s="62"/>
      <c r="BV338" s="62"/>
      <c r="BW338" s="62"/>
      <c r="BX338" s="62"/>
      <c r="BY338" s="62"/>
      <c r="BZ338" s="62"/>
      <c r="CA338" s="62"/>
      <c r="CB338" s="62"/>
      <c r="CC338" s="62"/>
      <c r="CD338" s="62"/>
    </row>
    <row r="339" spans="1:82" s="56" customFormat="1" ht="16" x14ac:dyDescent="0.2">
      <c r="A339" s="38"/>
      <c r="B339" s="38"/>
      <c r="C339" s="38"/>
      <c r="D339" s="40"/>
      <c r="E339" s="38"/>
      <c r="F339" s="38"/>
      <c r="G339" s="39"/>
      <c r="H339" s="38"/>
      <c r="I339" s="38"/>
      <c r="J339" s="38"/>
      <c r="K339" s="50"/>
      <c r="L339" s="38"/>
      <c r="M339" s="40"/>
      <c r="N339" s="267"/>
      <c r="O339" s="120"/>
      <c r="P339" s="38"/>
      <c r="Q339" s="40"/>
      <c r="R339" s="38"/>
      <c r="S339" s="38"/>
      <c r="T339" s="38"/>
      <c r="U339" s="38"/>
      <c r="V339" s="44"/>
      <c r="W339" s="38"/>
      <c r="X339" s="38"/>
      <c r="Y339" s="38"/>
      <c r="Z339" s="38"/>
      <c r="AA339" s="151"/>
      <c r="AB339" s="38"/>
      <c r="AC339" s="38"/>
      <c r="AD339" s="39"/>
      <c r="AE339" s="152"/>
      <c r="AF339" s="38"/>
      <c r="AG339" s="38"/>
      <c r="AH339" s="38"/>
      <c r="AI339" s="153"/>
      <c r="AJ339" s="38"/>
      <c r="AK339" s="39"/>
      <c r="AL339" s="38"/>
      <c r="AM339" s="39"/>
      <c r="AN339" s="44"/>
      <c r="AO339" s="38"/>
      <c r="AP339" s="38"/>
      <c r="AQ339" s="40"/>
      <c r="AR339" s="38"/>
      <c r="AS339" s="38"/>
      <c r="AT339" s="38"/>
      <c r="AU339" s="38"/>
      <c r="AV339" s="38"/>
      <c r="AW339" s="58"/>
      <c r="AX339" s="38"/>
      <c r="AY339" s="58"/>
      <c r="AZ339" s="38"/>
      <c r="BA339" s="58"/>
      <c r="BB339" s="58"/>
      <c r="BC339" s="58"/>
      <c r="BD339" s="38"/>
      <c r="BE339" s="58"/>
      <c r="BF339" s="38"/>
      <c r="BG339" s="38"/>
      <c r="BH339" s="39"/>
      <c r="BI339" s="39"/>
      <c r="BJ339" s="103"/>
      <c r="BK339" s="58"/>
      <c r="BL339" s="39"/>
      <c r="BM339" s="38"/>
      <c r="BN339" s="58"/>
      <c r="BO339" s="58"/>
      <c r="BP339" s="57"/>
      <c r="BQ339" s="64"/>
      <c r="BR339" s="58"/>
      <c r="BS339" s="41"/>
      <c r="BT339" s="61"/>
      <c r="BU339" s="102"/>
      <c r="BV339" s="102"/>
      <c r="BW339" s="102"/>
      <c r="BX339" s="102"/>
      <c r="BY339" s="102"/>
      <c r="BZ339" s="102"/>
      <c r="CA339" s="102"/>
      <c r="CB339" s="102"/>
      <c r="CC339" s="102"/>
      <c r="CD339" s="102"/>
    </row>
    <row r="340" spans="1:82" s="68" customFormat="1" x14ac:dyDescent="0.2">
      <c r="A340" s="38"/>
      <c r="B340" s="38"/>
      <c r="C340" s="38"/>
      <c r="D340" s="41"/>
      <c r="E340" s="38"/>
      <c r="F340" s="57"/>
      <c r="G340" s="39"/>
      <c r="H340" s="38"/>
      <c r="I340" s="32"/>
      <c r="J340" s="38"/>
      <c r="K340" s="32"/>
      <c r="L340" s="38"/>
      <c r="M340" s="38"/>
      <c r="N340" s="267"/>
      <c r="O340" s="120"/>
      <c r="P340" s="38"/>
      <c r="Q340" s="38"/>
      <c r="R340" s="38"/>
      <c r="S340" s="57"/>
      <c r="T340" s="38"/>
      <c r="U340" s="32"/>
      <c r="V340" s="58"/>
      <c r="W340" s="57"/>
      <c r="X340" s="57"/>
      <c r="Y340" s="57"/>
      <c r="Z340" s="57"/>
      <c r="AA340" s="57"/>
      <c r="AB340" s="57"/>
      <c r="AC340" s="57"/>
      <c r="AD340" s="165"/>
      <c r="AE340" s="36"/>
      <c r="AF340" s="35"/>
      <c r="AG340" s="35"/>
      <c r="AH340" s="35"/>
      <c r="AI340" s="35"/>
      <c r="AJ340" s="38"/>
      <c r="AK340" s="58"/>
      <c r="AL340" s="57"/>
      <c r="AM340" s="58"/>
      <c r="AN340" s="58"/>
      <c r="AO340" s="38"/>
      <c r="AP340" s="57"/>
      <c r="AQ340" s="40"/>
      <c r="AR340" s="35"/>
      <c r="AS340" s="39"/>
      <c r="AT340" s="36"/>
      <c r="AU340" s="58"/>
      <c r="AV340" s="36"/>
      <c r="AW340" s="58"/>
      <c r="AX340" s="36"/>
      <c r="AY340" s="58"/>
      <c r="AZ340" s="36"/>
      <c r="BA340" s="58"/>
      <c r="BB340" s="58"/>
      <c r="BC340" s="58"/>
      <c r="BD340" s="36"/>
      <c r="BE340" s="58"/>
      <c r="BF340" s="36"/>
      <c r="BG340" s="57"/>
      <c r="BH340" s="58"/>
      <c r="BI340" s="39"/>
      <c r="BJ340" s="57"/>
      <c r="BK340" s="58"/>
      <c r="BL340" s="39"/>
      <c r="BM340" s="57"/>
      <c r="BN340" s="58"/>
      <c r="BO340" s="39"/>
      <c r="BP340" s="57"/>
      <c r="BQ340" s="58"/>
      <c r="BR340" s="58"/>
      <c r="BS340" s="32"/>
      <c r="BT340" s="32"/>
      <c r="BU340" s="62"/>
      <c r="BV340" s="62"/>
      <c r="BW340" s="62"/>
      <c r="BX340" s="62"/>
      <c r="BY340" s="62"/>
      <c r="BZ340" s="62"/>
      <c r="CA340" s="62"/>
      <c r="CB340" s="62"/>
      <c r="CC340" s="62"/>
      <c r="CD340" s="62"/>
    </row>
    <row r="341" spans="1:82" s="73" customFormat="1" x14ac:dyDescent="0.2">
      <c r="A341" s="41"/>
      <c r="B341" s="40"/>
      <c r="C341" s="40"/>
      <c r="D341" s="40"/>
      <c r="E341" s="40"/>
      <c r="F341" s="41"/>
      <c r="G341" s="43"/>
      <c r="H341" s="40"/>
      <c r="I341" s="40"/>
      <c r="J341" s="40"/>
      <c r="K341" s="40"/>
      <c r="L341" s="40"/>
      <c r="M341" s="40"/>
      <c r="N341" s="267"/>
      <c r="O341" s="120"/>
      <c r="P341" s="40"/>
      <c r="Q341" s="40"/>
      <c r="R341" s="40"/>
      <c r="S341" s="40"/>
      <c r="T341" s="40"/>
      <c r="U341" s="41"/>
      <c r="V341" s="109"/>
      <c r="W341" s="40"/>
      <c r="X341" s="40"/>
      <c r="Y341" s="40"/>
      <c r="Z341" s="40"/>
      <c r="AA341" s="40"/>
      <c r="AB341" s="40"/>
      <c r="AC341" s="40"/>
      <c r="AD341" s="43"/>
      <c r="AE341" s="77"/>
      <c r="AF341" s="77"/>
      <c r="AG341" s="77"/>
      <c r="AH341" s="77"/>
      <c r="AI341" s="77"/>
      <c r="AJ341" s="41"/>
      <c r="AK341" s="43"/>
      <c r="AL341" s="40"/>
      <c r="AM341" s="43"/>
      <c r="AN341" s="43"/>
      <c r="AO341" s="38"/>
      <c r="AP341" s="40"/>
      <c r="AQ341" s="40"/>
      <c r="AR341" s="77"/>
      <c r="AS341" s="43"/>
      <c r="AT341" s="75"/>
      <c r="AU341" s="45"/>
      <c r="AV341" s="75"/>
      <c r="AW341" s="45"/>
      <c r="AX341" s="75"/>
      <c r="AY341" s="45"/>
      <c r="AZ341" s="75"/>
      <c r="BA341" s="45"/>
      <c r="BB341" s="45"/>
      <c r="BC341" s="45"/>
      <c r="BD341" s="75"/>
      <c r="BE341" s="45"/>
      <c r="BF341" s="75"/>
      <c r="BG341" s="41"/>
      <c r="BH341" s="45"/>
      <c r="BI341" s="39"/>
      <c r="BJ341" s="103"/>
      <c r="BK341" s="58"/>
      <c r="BL341" s="45"/>
      <c r="BM341" s="41"/>
      <c r="BN341" s="109"/>
      <c r="BO341" s="41"/>
      <c r="BP341" s="57"/>
      <c r="BQ341" s="64"/>
      <c r="BR341" s="64"/>
      <c r="BS341" s="62"/>
      <c r="BT341" s="62"/>
      <c r="BU341" s="62"/>
      <c r="BV341" s="62"/>
      <c r="BW341" s="62"/>
      <c r="BX341" s="62"/>
      <c r="BY341" s="62"/>
      <c r="BZ341" s="62"/>
      <c r="CA341" s="62"/>
      <c r="CB341" s="62"/>
      <c r="CC341" s="62"/>
      <c r="CD341" s="62"/>
    </row>
    <row r="342" spans="1:82" s="70" customFormat="1" x14ac:dyDescent="0.2">
      <c r="A342" s="103"/>
      <c r="B342" s="103"/>
      <c r="C342" s="103"/>
      <c r="D342" s="103"/>
      <c r="E342" s="103"/>
      <c r="F342" s="103"/>
      <c r="G342" s="99"/>
      <c r="H342" s="103"/>
      <c r="I342" s="103"/>
      <c r="J342" s="103"/>
      <c r="K342" s="103"/>
      <c r="L342" s="103"/>
      <c r="M342" s="103"/>
      <c r="N342" s="267"/>
      <c r="O342" s="120"/>
      <c r="P342" s="103"/>
      <c r="Q342" s="103"/>
      <c r="R342" s="103"/>
      <c r="S342" s="103"/>
      <c r="T342" s="103"/>
      <c r="U342" s="103"/>
      <c r="V342" s="104"/>
      <c r="W342" s="103"/>
      <c r="X342" s="103"/>
      <c r="Y342" s="103"/>
      <c r="Z342" s="103"/>
      <c r="AA342" s="103"/>
      <c r="AB342" s="103"/>
      <c r="AC342" s="103"/>
      <c r="AD342" s="99"/>
      <c r="AE342" s="37"/>
      <c r="AF342" s="37"/>
      <c r="AG342" s="37"/>
      <c r="AH342" s="37"/>
      <c r="AI342" s="37"/>
      <c r="AJ342" s="103"/>
      <c r="AK342" s="99"/>
      <c r="AL342" s="103"/>
      <c r="AM342" s="99"/>
      <c r="AN342" s="99"/>
      <c r="AO342" s="103"/>
      <c r="AP342" s="103"/>
      <c r="AQ342" s="40"/>
      <c r="AR342" s="37"/>
      <c r="AS342" s="99"/>
      <c r="AT342" s="37"/>
      <c r="AU342" s="99"/>
      <c r="AV342" s="37"/>
      <c r="AW342" s="99"/>
      <c r="AX342" s="37"/>
      <c r="AY342" s="99"/>
      <c r="AZ342" s="37"/>
      <c r="BA342" s="99"/>
      <c r="BB342" s="99"/>
      <c r="BC342" s="99"/>
      <c r="BD342" s="37"/>
      <c r="BE342" s="99"/>
      <c r="BF342" s="69"/>
      <c r="BG342" s="103"/>
      <c r="BH342" s="126"/>
      <c r="BI342" s="39"/>
      <c r="BJ342" s="103"/>
      <c r="BK342" s="58"/>
      <c r="BL342" s="99"/>
      <c r="BM342" s="103"/>
      <c r="BN342" s="58"/>
      <c r="BO342" s="99"/>
      <c r="BP342" s="57"/>
      <c r="BQ342" s="64"/>
      <c r="BR342" s="64"/>
      <c r="BS342" s="103"/>
      <c r="BT342" s="107"/>
      <c r="BU342" s="107"/>
      <c r="BV342" s="107"/>
      <c r="BW342" s="107"/>
      <c r="BX342" s="107"/>
      <c r="BY342" s="107"/>
      <c r="BZ342" s="107"/>
      <c r="CA342" s="107"/>
      <c r="CB342" s="107"/>
      <c r="CC342" s="107"/>
      <c r="CD342" s="107"/>
    </row>
    <row r="343" spans="1:82" s="72" customFormat="1" x14ac:dyDescent="0.2">
      <c r="A343" s="41"/>
      <c r="B343" s="40"/>
      <c r="C343" s="40"/>
      <c r="D343" s="40"/>
      <c r="E343" s="40"/>
      <c r="F343" s="38"/>
      <c r="G343" s="43"/>
      <c r="H343" s="40"/>
      <c r="I343" s="40"/>
      <c r="J343" s="40"/>
      <c r="K343" s="40"/>
      <c r="L343" s="40"/>
      <c r="M343" s="40"/>
      <c r="N343" s="267"/>
      <c r="O343" s="120"/>
      <c r="P343" s="40"/>
      <c r="Q343" s="40"/>
      <c r="R343" s="40"/>
      <c r="S343" s="38"/>
      <c r="T343" s="40"/>
      <c r="U343" s="41"/>
      <c r="V343" s="109"/>
      <c r="W343" s="38"/>
      <c r="X343" s="38"/>
      <c r="Y343" s="38"/>
      <c r="Z343" s="40"/>
      <c r="AA343" s="40"/>
      <c r="AB343" s="40"/>
      <c r="AC343" s="40"/>
      <c r="AD343" s="43"/>
      <c r="AE343" s="77"/>
      <c r="AF343" s="35"/>
      <c r="AG343" s="35"/>
      <c r="AH343" s="35"/>
      <c r="AI343" s="35"/>
      <c r="AJ343" s="38"/>
      <c r="AK343" s="39"/>
      <c r="AL343" s="38"/>
      <c r="AM343" s="43"/>
      <c r="AN343" s="58"/>
      <c r="AO343" s="38"/>
      <c r="AP343" s="40"/>
      <c r="AQ343" s="40"/>
      <c r="AR343" s="77"/>
      <c r="AS343" s="43"/>
      <c r="AT343" s="35"/>
      <c r="AU343" s="45"/>
      <c r="AV343" s="75"/>
      <c r="AW343" s="58"/>
      <c r="AX343" s="75"/>
      <c r="AY343" s="58"/>
      <c r="AZ343" s="75"/>
      <c r="BA343" s="58"/>
      <c r="BB343" s="58"/>
      <c r="BC343" s="58"/>
      <c r="BD343" s="75"/>
      <c r="BE343" s="58"/>
      <c r="BF343" s="75"/>
      <c r="BG343" s="41"/>
      <c r="BH343" s="39"/>
      <c r="BI343" s="39"/>
      <c r="BJ343" s="103"/>
      <c r="BK343" s="58"/>
      <c r="BL343" s="39"/>
      <c r="BM343" s="41"/>
      <c r="BN343" s="58"/>
      <c r="BO343" s="58"/>
      <c r="BP343" s="57"/>
      <c r="BQ343" s="64"/>
      <c r="BR343" s="64"/>
      <c r="BS343" s="62"/>
      <c r="BT343" s="62"/>
      <c r="BU343" s="62"/>
      <c r="BV343" s="62"/>
      <c r="BW343" s="62"/>
      <c r="BX343" s="62"/>
      <c r="BY343" s="62"/>
      <c r="BZ343" s="62"/>
      <c r="CA343" s="62"/>
      <c r="CB343" s="62"/>
      <c r="CC343" s="62"/>
      <c r="CD343" s="62"/>
    </row>
    <row r="344" spans="1:82" s="74" customFormat="1" x14ac:dyDescent="0.2">
      <c r="A344" s="38"/>
      <c r="B344" s="38"/>
      <c r="C344" s="38"/>
      <c r="D344" s="38"/>
      <c r="E344" s="38"/>
      <c r="F344" s="38"/>
      <c r="G344" s="39"/>
      <c r="H344" s="38"/>
      <c r="I344" s="38"/>
      <c r="J344" s="38"/>
      <c r="K344" s="57"/>
      <c r="L344" s="38"/>
      <c r="M344" s="57"/>
      <c r="N344" s="63"/>
      <c r="O344" s="120"/>
      <c r="P344" s="38"/>
      <c r="Q344" s="38"/>
      <c r="R344" s="38"/>
      <c r="S344" s="38"/>
      <c r="T344" s="38"/>
      <c r="U344" s="38"/>
      <c r="V344" s="44"/>
      <c r="W344" s="38"/>
      <c r="X344" s="38"/>
      <c r="Y344" s="38"/>
      <c r="Z344" s="38"/>
      <c r="AA344" s="38"/>
      <c r="AB344" s="38"/>
      <c r="AC344" s="38"/>
      <c r="AD344" s="39"/>
      <c r="AE344" s="36"/>
      <c r="AF344" s="35"/>
      <c r="AG344" s="35"/>
      <c r="AH344" s="37"/>
      <c r="AI344" s="37"/>
      <c r="AJ344" s="38"/>
      <c r="AK344" s="105"/>
      <c r="AL344" s="57"/>
      <c r="AM344" s="127"/>
      <c r="AN344" s="128"/>
      <c r="AO344" s="38"/>
      <c r="AP344" s="38"/>
      <c r="AQ344" s="40"/>
      <c r="AR344" s="35"/>
      <c r="AS344" s="39"/>
      <c r="AT344" s="36"/>
      <c r="AU344" s="58"/>
      <c r="AV344" s="36"/>
      <c r="AW344" s="58"/>
      <c r="AX344" s="36"/>
      <c r="AY344" s="58"/>
      <c r="AZ344" s="36"/>
      <c r="BA344" s="58"/>
      <c r="BB344" s="58"/>
      <c r="BC344" s="58"/>
      <c r="BD344" s="36"/>
      <c r="BE344" s="58"/>
      <c r="BF344" s="75"/>
      <c r="BG344" s="57"/>
      <c r="BH344" s="39"/>
      <c r="BI344" s="39"/>
      <c r="BJ344" s="103"/>
      <c r="BK344" s="58"/>
      <c r="BL344" s="39"/>
      <c r="BM344" s="57"/>
      <c r="BN344" s="58"/>
      <c r="BO344" s="39"/>
      <c r="BP344" s="57"/>
      <c r="BQ344" s="64"/>
      <c r="BR344" s="64"/>
      <c r="BS344" s="38"/>
      <c r="BT344" s="61"/>
      <c r="BU344" s="102"/>
      <c r="BV344" s="102"/>
      <c r="BW344" s="102"/>
      <c r="BX344" s="102"/>
      <c r="BY344" s="102"/>
      <c r="BZ344" s="102"/>
      <c r="CA344" s="102"/>
      <c r="CB344" s="102"/>
      <c r="CC344" s="102"/>
      <c r="CD344" s="110"/>
    </row>
    <row r="345" spans="1:82" s="92" customFormat="1" x14ac:dyDescent="0.2">
      <c r="A345" s="40"/>
      <c r="B345" s="40"/>
      <c r="C345" s="40"/>
      <c r="D345" s="40"/>
      <c r="E345" s="40"/>
      <c r="F345" s="41"/>
      <c r="G345" s="43"/>
      <c r="H345" s="40"/>
      <c r="I345" s="40"/>
      <c r="J345" s="40"/>
      <c r="K345" s="40"/>
      <c r="L345" s="40"/>
      <c r="M345" s="40"/>
      <c r="N345" s="267"/>
      <c r="O345" s="120"/>
      <c r="P345" s="40"/>
      <c r="Q345" s="40"/>
      <c r="R345" s="40"/>
      <c r="S345" s="40"/>
      <c r="T345" s="40"/>
      <c r="U345" s="41"/>
      <c r="V345" s="109"/>
      <c r="W345" s="40"/>
      <c r="X345" s="40"/>
      <c r="Y345" s="40"/>
      <c r="Z345" s="40"/>
      <c r="AA345" s="42"/>
      <c r="AB345" s="40"/>
      <c r="AC345" s="40"/>
      <c r="AD345" s="43"/>
      <c r="AE345" s="77"/>
      <c r="AF345" s="77"/>
      <c r="AG345" s="77"/>
      <c r="AH345" s="77"/>
      <c r="AI345" s="77"/>
      <c r="AJ345" s="41"/>
      <c r="AK345" s="43"/>
      <c r="AL345" s="40"/>
      <c r="AM345" s="43"/>
      <c r="AN345" s="43"/>
      <c r="AO345" s="40"/>
      <c r="AP345" s="40"/>
      <c r="AQ345" s="40"/>
      <c r="AR345" s="35"/>
      <c r="AS345" s="39"/>
      <c r="AT345" s="35"/>
      <c r="AU345" s="58"/>
      <c r="AV345" s="75"/>
      <c r="AW345" s="58"/>
      <c r="AX345" s="75"/>
      <c r="AY345" s="58"/>
      <c r="AZ345" s="75"/>
      <c r="BA345" s="58"/>
      <c r="BB345" s="58"/>
      <c r="BC345" s="58"/>
      <c r="BD345" s="75"/>
      <c r="BE345" s="58"/>
      <c r="BF345" s="75"/>
      <c r="BG345" s="41"/>
      <c r="BH345" s="39"/>
      <c r="BI345" s="39"/>
      <c r="BJ345" s="103"/>
      <c r="BK345" s="58"/>
      <c r="BL345" s="39"/>
      <c r="BM345" s="41"/>
      <c r="BN345" s="39"/>
      <c r="BO345" s="58"/>
      <c r="BP345" s="57"/>
      <c r="BQ345" s="64"/>
      <c r="BR345" s="64"/>
      <c r="BS345" s="41"/>
      <c r="BT345" s="103"/>
      <c r="BU345" s="125"/>
      <c r="BV345" s="125"/>
      <c r="BW345" s="125"/>
      <c r="BX345" s="125"/>
      <c r="BY345" s="125"/>
      <c r="BZ345" s="125"/>
      <c r="CA345" s="125"/>
      <c r="CB345" s="125"/>
      <c r="CC345" s="125"/>
      <c r="CD345" s="125"/>
    </row>
    <row r="346" spans="1:82" s="92" customFormat="1" x14ac:dyDescent="0.2">
      <c r="A346" s="40"/>
      <c r="B346" s="40"/>
      <c r="C346" s="40"/>
      <c r="D346" s="40"/>
      <c r="E346" s="40"/>
      <c r="F346" s="41"/>
      <c r="G346" s="43"/>
      <c r="H346" s="40"/>
      <c r="I346" s="40"/>
      <c r="J346" s="40"/>
      <c r="K346" s="40"/>
      <c r="L346" s="40"/>
      <c r="M346" s="40"/>
      <c r="N346" s="267"/>
      <c r="O346" s="120"/>
      <c r="P346" s="40"/>
      <c r="Q346" s="40"/>
      <c r="R346" s="40"/>
      <c r="S346" s="40"/>
      <c r="T346" s="40"/>
      <c r="U346" s="41"/>
      <c r="V346" s="109"/>
      <c r="W346" s="40"/>
      <c r="X346" s="40"/>
      <c r="Y346" s="40"/>
      <c r="Z346" s="40"/>
      <c r="AA346" s="42"/>
      <c r="AB346" s="40"/>
      <c r="AC346" s="40"/>
      <c r="AD346" s="43"/>
      <c r="AE346" s="77"/>
      <c r="AF346" s="77"/>
      <c r="AG346" s="77"/>
      <c r="AH346" s="77"/>
      <c r="AI346" s="77"/>
      <c r="AJ346" s="41"/>
      <c r="AK346" s="43"/>
      <c r="AL346" s="40"/>
      <c r="AM346" s="43"/>
      <c r="AN346" s="43"/>
      <c r="AO346" s="40"/>
      <c r="AP346" s="40"/>
      <c r="AQ346" s="40"/>
      <c r="AR346" s="35"/>
      <c r="AS346" s="39"/>
      <c r="AT346" s="35"/>
      <c r="AU346" s="58"/>
      <c r="AV346" s="75"/>
      <c r="AW346" s="58"/>
      <c r="AX346" s="75"/>
      <c r="AY346" s="58"/>
      <c r="AZ346" s="75"/>
      <c r="BA346" s="58"/>
      <c r="BB346" s="58"/>
      <c r="BC346" s="58"/>
      <c r="BD346" s="75"/>
      <c r="BE346" s="58"/>
      <c r="BF346" s="75"/>
      <c r="BG346" s="41"/>
      <c r="BH346" s="39"/>
      <c r="BI346" s="39"/>
      <c r="BJ346" s="103"/>
      <c r="BK346" s="58"/>
      <c r="BL346" s="39"/>
      <c r="BM346" s="41"/>
      <c r="BN346" s="39"/>
      <c r="BO346" s="58"/>
      <c r="BP346" s="57"/>
      <c r="BQ346" s="64"/>
      <c r="BR346" s="64"/>
      <c r="BS346" s="41"/>
      <c r="BT346" s="103"/>
      <c r="BU346" s="125"/>
      <c r="BV346" s="125"/>
      <c r="BW346" s="125"/>
      <c r="BX346" s="125"/>
      <c r="BY346" s="125"/>
      <c r="BZ346" s="125"/>
      <c r="CA346" s="125"/>
      <c r="CB346" s="125"/>
      <c r="CC346" s="125"/>
      <c r="CD346" s="125"/>
    </row>
    <row r="347" spans="1:82" s="34" customFormat="1" x14ac:dyDescent="0.2">
      <c r="A347" s="38"/>
      <c r="B347" s="38"/>
      <c r="C347" s="38"/>
      <c r="D347" s="32"/>
      <c r="E347" s="38"/>
      <c r="F347" s="57"/>
      <c r="G347" s="39"/>
      <c r="H347" s="38"/>
      <c r="I347" s="38"/>
      <c r="J347" s="38"/>
      <c r="K347" s="32"/>
      <c r="L347" s="32"/>
      <c r="M347" s="38"/>
      <c r="N347" s="323"/>
      <c r="O347" s="259"/>
      <c r="P347" s="38"/>
      <c r="Q347" s="38"/>
      <c r="R347" s="38"/>
      <c r="S347" s="57"/>
      <c r="T347" s="38"/>
      <c r="U347" s="32"/>
      <c r="V347" s="58"/>
      <c r="W347" s="57"/>
      <c r="X347" s="57"/>
      <c r="Y347" s="57"/>
      <c r="Z347" s="57"/>
      <c r="AA347" s="57"/>
      <c r="AB347" s="32"/>
      <c r="AC347" s="57"/>
      <c r="AD347" s="165"/>
      <c r="AE347" s="36"/>
      <c r="AF347" s="32"/>
      <c r="AG347" s="32"/>
      <c r="AH347" s="32"/>
      <c r="AI347" s="36"/>
      <c r="AJ347" s="38"/>
      <c r="AK347" s="58"/>
      <c r="AL347" s="58"/>
      <c r="AM347" s="58"/>
      <c r="AN347" s="58"/>
      <c r="AO347" s="38"/>
      <c r="AP347" s="57"/>
      <c r="AQ347" s="40"/>
      <c r="AR347" s="35"/>
      <c r="AS347" s="39"/>
      <c r="AT347" s="35"/>
      <c r="AU347" s="58"/>
      <c r="AV347" s="32"/>
      <c r="AW347" s="58"/>
      <c r="AX347" s="32"/>
      <c r="AY347" s="58"/>
      <c r="AZ347" s="32"/>
      <c r="BA347" s="58"/>
      <c r="BB347" s="58"/>
      <c r="BC347" s="58"/>
      <c r="BD347" s="32"/>
      <c r="BE347" s="58"/>
      <c r="BF347" s="32"/>
      <c r="BG347" s="32"/>
      <c r="BH347" s="39"/>
      <c r="BI347" s="39"/>
      <c r="BJ347" s="103"/>
      <c r="BK347" s="58"/>
      <c r="BL347" s="39"/>
      <c r="BM347" s="32"/>
      <c r="BN347" s="39"/>
      <c r="BO347" s="58"/>
      <c r="BP347" s="57"/>
      <c r="BQ347" s="64"/>
      <c r="BR347" s="64"/>
      <c r="BS347" s="32"/>
      <c r="BT347" s="32"/>
      <c r="BU347" s="62"/>
      <c r="BV347" s="62"/>
      <c r="BW347" s="62"/>
      <c r="BX347" s="62"/>
      <c r="BY347" s="62"/>
      <c r="BZ347" s="62"/>
      <c r="CA347" s="62"/>
      <c r="CB347" s="62"/>
      <c r="CC347" s="62"/>
      <c r="CD347" s="62"/>
    </row>
    <row r="348" spans="1:82" s="74" customFormat="1" x14ac:dyDescent="0.2">
      <c r="A348" s="38"/>
      <c r="B348" s="38"/>
      <c r="C348" s="38"/>
      <c r="D348" s="38"/>
      <c r="E348" s="38"/>
      <c r="F348" s="38"/>
      <c r="G348" s="39"/>
      <c r="H348" s="38"/>
      <c r="I348" s="38"/>
      <c r="J348" s="38"/>
      <c r="K348" s="57"/>
      <c r="L348" s="38"/>
      <c r="M348" s="57"/>
      <c r="N348" s="63"/>
      <c r="O348" s="120"/>
      <c r="P348" s="38"/>
      <c r="Q348" s="38"/>
      <c r="R348" s="38"/>
      <c r="S348" s="38"/>
      <c r="T348" s="38"/>
      <c r="U348" s="38"/>
      <c r="V348" s="44"/>
      <c r="W348" s="38"/>
      <c r="X348" s="38"/>
      <c r="Y348" s="38"/>
      <c r="Z348" s="38"/>
      <c r="AA348" s="38"/>
      <c r="AB348" s="38"/>
      <c r="AC348" s="38"/>
      <c r="AD348" s="39"/>
      <c r="AE348" s="36"/>
      <c r="AF348" s="35"/>
      <c r="AG348" s="35"/>
      <c r="AH348" s="37"/>
      <c r="AI348" s="37"/>
      <c r="AJ348" s="38"/>
      <c r="AK348" s="105"/>
      <c r="AL348" s="57"/>
      <c r="AM348" s="39"/>
      <c r="AN348" s="58"/>
      <c r="AO348" s="38"/>
      <c r="AP348" s="38"/>
      <c r="AQ348" s="40"/>
      <c r="AR348" s="35"/>
      <c r="AS348" s="39"/>
      <c r="AT348" s="35"/>
      <c r="AU348" s="58"/>
      <c r="AV348" s="36"/>
      <c r="AW348" s="58"/>
      <c r="AX348" s="36"/>
      <c r="AY348" s="58"/>
      <c r="AZ348" s="36"/>
      <c r="BA348" s="58"/>
      <c r="BB348" s="58"/>
      <c r="BC348" s="58"/>
      <c r="BD348" s="36"/>
      <c r="BE348" s="58"/>
      <c r="BF348" s="75"/>
      <c r="BG348" s="57"/>
      <c r="BH348" s="39"/>
      <c r="BI348" s="39"/>
      <c r="BJ348" s="103"/>
      <c r="BK348" s="58"/>
      <c r="BL348" s="39"/>
      <c r="BM348" s="57"/>
      <c r="BN348" s="39"/>
      <c r="BO348" s="58"/>
      <c r="BP348" s="57"/>
      <c r="BQ348" s="64"/>
      <c r="BR348" s="64"/>
      <c r="BS348" s="38"/>
      <c r="BT348" s="61"/>
      <c r="BU348" s="102"/>
      <c r="BV348" s="102"/>
      <c r="BW348" s="102"/>
      <c r="BX348" s="102"/>
      <c r="BY348" s="102"/>
      <c r="BZ348" s="102"/>
      <c r="CA348" s="102"/>
      <c r="CB348" s="102"/>
      <c r="CC348" s="102"/>
      <c r="CD348" s="110"/>
    </row>
    <row r="349" spans="1:82" s="74" customFormat="1" x14ac:dyDescent="0.2">
      <c r="A349" s="38"/>
      <c r="B349" s="38"/>
      <c r="C349" s="38"/>
      <c r="D349" s="38"/>
      <c r="E349" s="38"/>
      <c r="F349" s="38"/>
      <c r="G349" s="39"/>
      <c r="H349" s="38"/>
      <c r="I349" s="38"/>
      <c r="J349" s="38"/>
      <c r="K349" s="57"/>
      <c r="L349" s="38"/>
      <c r="M349" s="57"/>
      <c r="N349" s="63"/>
      <c r="O349" s="120"/>
      <c r="P349" s="38"/>
      <c r="Q349" s="38"/>
      <c r="R349" s="38"/>
      <c r="S349" s="38"/>
      <c r="T349" s="38"/>
      <c r="U349" s="38"/>
      <c r="V349" s="44"/>
      <c r="W349" s="38"/>
      <c r="X349" s="38"/>
      <c r="Y349" s="38"/>
      <c r="Z349" s="38"/>
      <c r="AA349" s="38"/>
      <c r="AB349" s="38"/>
      <c r="AC349" s="38"/>
      <c r="AD349" s="39"/>
      <c r="AE349" s="36"/>
      <c r="AF349" s="35"/>
      <c r="AG349" s="35"/>
      <c r="AH349" s="37"/>
      <c r="AI349" s="37"/>
      <c r="AJ349" s="38"/>
      <c r="AK349" s="105"/>
      <c r="AL349" s="57"/>
      <c r="AM349" s="39"/>
      <c r="AN349" s="58"/>
      <c r="AO349" s="38"/>
      <c r="AP349" s="38"/>
      <c r="AQ349" s="40"/>
      <c r="AR349" s="35"/>
      <c r="AS349" s="39"/>
      <c r="AT349" s="35"/>
      <c r="AU349" s="58"/>
      <c r="AV349" s="36"/>
      <c r="AW349" s="58"/>
      <c r="AX349" s="36"/>
      <c r="AY349" s="58"/>
      <c r="AZ349" s="36"/>
      <c r="BA349" s="58"/>
      <c r="BB349" s="58"/>
      <c r="BC349" s="58"/>
      <c r="BD349" s="36"/>
      <c r="BE349" s="58"/>
      <c r="BF349" s="75"/>
      <c r="BG349" s="57"/>
      <c r="BH349" s="39"/>
      <c r="BI349" s="39"/>
      <c r="BJ349" s="103"/>
      <c r="BK349" s="58"/>
      <c r="BL349" s="39"/>
      <c r="BM349" s="57"/>
      <c r="BN349" s="39"/>
      <c r="BO349" s="58"/>
      <c r="BP349" s="57"/>
      <c r="BQ349" s="64"/>
      <c r="BR349" s="64"/>
      <c r="BS349" s="38"/>
      <c r="BT349" s="61"/>
      <c r="BU349" s="102"/>
      <c r="BV349" s="102"/>
      <c r="BW349" s="102"/>
      <c r="BX349" s="102"/>
      <c r="BY349" s="102"/>
      <c r="BZ349" s="102"/>
      <c r="CA349" s="102"/>
      <c r="CB349" s="102"/>
      <c r="CC349" s="102"/>
      <c r="CD349" s="110"/>
    </row>
    <row r="350" spans="1:82" s="74" customFormat="1" x14ac:dyDescent="0.2">
      <c r="A350" s="38"/>
      <c r="B350" s="38"/>
      <c r="C350" s="38"/>
      <c r="D350" s="38"/>
      <c r="E350" s="38"/>
      <c r="F350" s="38"/>
      <c r="G350" s="39"/>
      <c r="H350" s="38"/>
      <c r="I350" s="38"/>
      <c r="J350" s="38"/>
      <c r="K350" s="57"/>
      <c r="L350" s="38"/>
      <c r="M350" s="57"/>
      <c r="N350" s="63"/>
      <c r="O350" s="120"/>
      <c r="P350" s="38"/>
      <c r="Q350" s="38"/>
      <c r="R350" s="38"/>
      <c r="S350" s="38"/>
      <c r="T350" s="38"/>
      <c r="U350" s="38"/>
      <c r="V350" s="44"/>
      <c r="W350" s="38"/>
      <c r="X350" s="38"/>
      <c r="Y350" s="38"/>
      <c r="Z350" s="38"/>
      <c r="AA350" s="38"/>
      <c r="AB350" s="38"/>
      <c r="AC350" s="38"/>
      <c r="AD350" s="39"/>
      <c r="AE350" s="36"/>
      <c r="AF350" s="35"/>
      <c r="AG350" s="35"/>
      <c r="AH350" s="37"/>
      <c r="AI350" s="37"/>
      <c r="AJ350" s="38"/>
      <c r="AK350" s="105"/>
      <c r="AL350" s="57"/>
      <c r="AM350" s="39"/>
      <c r="AN350" s="58"/>
      <c r="AO350" s="38"/>
      <c r="AP350" s="38"/>
      <c r="AQ350" s="40"/>
      <c r="AR350" s="35"/>
      <c r="AS350" s="39"/>
      <c r="AT350" s="35"/>
      <c r="AU350" s="58"/>
      <c r="AV350" s="36"/>
      <c r="AW350" s="58"/>
      <c r="AX350" s="36"/>
      <c r="AY350" s="58"/>
      <c r="AZ350" s="36"/>
      <c r="BA350" s="58"/>
      <c r="BB350" s="58"/>
      <c r="BC350" s="58"/>
      <c r="BD350" s="36"/>
      <c r="BE350" s="58"/>
      <c r="BF350" s="75"/>
      <c r="BG350" s="57"/>
      <c r="BH350" s="39"/>
      <c r="BI350" s="39"/>
      <c r="BJ350" s="103"/>
      <c r="BK350" s="58"/>
      <c r="BL350" s="39"/>
      <c r="BM350" s="57"/>
      <c r="BN350" s="39"/>
      <c r="BO350" s="58"/>
      <c r="BP350" s="57"/>
      <c r="BQ350" s="64"/>
      <c r="BR350" s="64"/>
      <c r="BS350" s="38"/>
      <c r="BT350" s="61"/>
      <c r="BU350" s="102"/>
      <c r="BV350" s="102"/>
      <c r="BW350" s="102"/>
      <c r="BX350" s="102"/>
      <c r="BY350" s="102"/>
      <c r="BZ350" s="102"/>
      <c r="CA350" s="102"/>
      <c r="CB350" s="102"/>
      <c r="CC350" s="102"/>
      <c r="CD350" s="110"/>
    </row>
    <row r="351" spans="1:82" s="74" customFormat="1" x14ac:dyDescent="0.2">
      <c r="A351" s="38"/>
      <c r="B351" s="38"/>
      <c r="C351" s="38"/>
      <c r="D351" s="38"/>
      <c r="E351" s="38"/>
      <c r="F351" s="38"/>
      <c r="G351" s="39"/>
      <c r="H351" s="38"/>
      <c r="I351" s="38"/>
      <c r="J351" s="38"/>
      <c r="K351" s="57"/>
      <c r="L351" s="38"/>
      <c r="M351" s="57"/>
      <c r="N351" s="63"/>
      <c r="O351" s="120"/>
      <c r="P351" s="38"/>
      <c r="Q351" s="38"/>
      <c r="R351" s="38"/>
      <c r="S351" s="38"/>
      <c r="T351" s="38"/>
      <c r="U351" s="38"/>
      <c r="V351" s="44"/>
      <c r="W351" s="38"/>
      <c r="X351" s="38"/>
      <c r="Y351" s="38"/>
      <c r="Z351" s="38"/>
      <c r="AA351" s="38"/>
      <c r="AB351" s="38"/>
      <c r="AC351" s="38"/>
      <c r="AD351" s="39"/>
      <c r="AE351" s="36"/>
      <c r="AF351" s="35"/>
      <c r="AG351" s="35"/>
      <c r="AH351" s="37"/>
      <c r="AI351" s="37"/>
      <c r="AJ351" s="38"/>
      <c r="AK351" s="105"/>
      <c r="AL351" s="57"/>
      <c r="AM351" s="39"/>
      <c r="AN351" s="58"/>
      <c r="AO351" s="38"/>
      <c r="AP351" s="38"/>
      <c r="AQ351" s="40"/>
      <c r="AR351" s="35"/>
      <c r="AS351" s="39"/>
      <c r="AT351" s="35"/>
      <c r="AU351" s="58"/>
      <c r="AV351" s="36"/>
      <c r="AW351" s="58"/>
      <c r="AX351" s="36"/>
      <c r="AY351" s="58"/>
      <c r="AZ351" s="36"/>
      <c r="BA351" s="58"/>
      <c r="BB351" s="58"/>
      <c r="BC351" s="58"/>
      <c r="BD351" s="36"/>
      <c r="BE351" s="58"/>
      <c r="BF351" s="75"/>
      <c r="BG351" s="57"/>
      <c r="BH351" s="39"/>
      <c r="BI351" s="39"/>
      <c r="BJ351" s="103"/>
      <c r="BK351" s="58"/>
      <c r="BL351" s="39"/>
      <c r="BM351" s="57"/>
      <c r="BN351" s="39"/>
      <c r="BO351" s="58"/>
      <c r="BP351" s="57"/>
      <c r="BQ351" s="64"/>
      <c r="BR351" s="64"/>
      <c r="BS351" s="38"/>
      <c r="BT351" s="61"/>
      <c r="BU351" s="102"/>
      <c r="BV351" s="102"/>
      <c r="BW351" s="102"/>
      <c r="BX351" s="102"/>
      <c r="BY351" s="102"/>
      <c r="BZ351" s="102"/>
      <c r="CA351" s="102"/>
      <c r="CB351" s="102"/>
      <c r="CC351" s="102"/>
      <c r="CD351" s="110"/>
    </row>
    <row r="352" spans="1:82" s="74" customFormat="1" x14ac:dyDescent="0.2">
      <c r="A352" s="38"/>
      <c r="B352" s="38"/>
      <c r="C352" s="38"/>
      <c r="D352" s="38"/>
      <c r="E352" s="38"/>
      <c r="F352" s="38"/>
      <c r="G352" s="39"/>
      <c r="H352" s="38"/>
      <c r="I352" s="38"/>
      <c r="J352" s="38"/>
      <c r="K352" s="57"/>
      <c r="L352" s="38"/>
      <c r="M352" s="57"/>
      <c r="N352" s="63"/>
      <c r="O352" s="120"/>
      <c r="P352" s="38"/>
      <c r="Q352" s="38"/>
      <c r="R352" s="38"/>
      <c r="S352" s="38"/>
      <c r="T352" s="38"/>
      <c r="U352" s="38"/>
      <c r="V352" s="44"/>
      <c r="W352" s="38"/>
      <c r="X352" s="38"/>
      <c r="Y352" s="38"/>
      <c r="Z352" s="38"/>
      <c r="AA352" s="38"/>
      <c r="AB352" s="38"/>
      <c r="AC352" s="38"/>
      <c r="AD352" s="39"/>
      <c r="AE352" s="36"/>
      <c r="AF352" s="35"/>
      <c r="AG352" s="35"/>
      <c r="AH352" s="37"/>
      <c r="AI352" s="37"/>
      <c r="AJ352" s="38"/>
      <c r="AK352" s="105"/>
      <c r="AL352" s="57"/>
      <c r="AM352" s="39"/>
      <c r="AN352" s="58"/>
      <c r="AO352" s="38"/>
      <c r="AP352" s="38"/>
      <c r="AQ352" s="40"/>
      <c r="AR352" s="35"/>
      <c r="AS352" s="39"/>
      <c r="AT352" s="35"/>
      <c r="AU352" s="58"/>
      <c r="AV352" s="36"/>
      <c r="AW352" s="58"/>
      <c r="AX352" s="36"/>
      <c r="AY352" s="58"/>
      <c r="AZ352" s="36"/>
      <c r="BA352" s="58"/>
      <c r="BB352" s="58"/>
      <c r="BC352" s="58"/>
      <c r="BD352" s="36"/>
      <c r="BE352" s="58"/>
      <c r="BF352" s="75"/>
      <c r="BG352" s="57"/>
      <c r="BH352" s="39"/>
      <c r="BI352" s="39"/>
      <c r="BJ352" s="103"/>
      <c r="BK352" s="58"/>
      <c r="BL352" s="39"/>
      <c r="BM352" s="57"/>
      <c r="BN352" s="39"/>
      <c r="BO352" s="58"/>
      <c r="BP352" s="57"/>
      <c r="BQ352" s="64"/>
      <c r="BR352" s="64"/>
      <c r="BS352" s="38"/>
      <c r="BT352" s="61"/>
      <c r="BU352" s="102"/>
      <c r="BV352" s="102"/>
      <c r="BW352" s="102"/>
      <c r="BX352" s="102"/>
      <c r="BY352" s="102"/>
      <c r="BZ352" s="102"/>
      <c r="CA352" s="102"/>
      <c r="CB352" s="102"/>
      <c r="CC352" s="102"/>
      <c r="CD352" s="110"/>
    </row>
    <row r="353" spans="1:82" s="81" customFormat="1" x14ac:dyDescent="0.2">
      <c r="A353" s="38"/>
      <c r="B353" s="38"/>
      <c r="C353" s="38"/>
      <c r="D353" s="38"/>
      <c r="E353" s="38"/>
      <c r="F353" s="38"/>
      <c r="G353" s="39"/>
      <c r="H353" s="38"/>
      <c r="I353" s="38"/>
      <c r="J353" s="38"/>
      <c r="K353" s="57"/>
      <c r="L353" s="38"/>
      <c r="M353" s="57"/>
      <c r="N353" s="63"/>
      <c r="O353" s="120"/>
      <c r="P353" s="38"/>
      <c r="Q353" s="38"/>
      <c r="R353" s="38"/>
      <c r="S353" s="38"/>
      <c r="T353" s="38"/>
      <c r="U353" s="38"/>
      <c r="V353" s="44"/>
      <c r="W353" s="38"/>
      <c r="X353" s="38"/>
      <c r="Y353" s="38"/>
      <c r="Z353" s="38"/>
      <c r="AA353" s="38"/>
      <c r="AB353" s="38"/>
      <c r="AC353" s="38"/>
      <c r="AD353" s="39"/>
      <c r="AE353" s="36"/>
      <c r="AF353" s="35"/>
      <c r="AG353" s="35"/>
      <c r="AH353" s="37"/>
      <c r="AI353" s="37"/>
      <c r="AJ353" s="38"/>
      <c r="AK353" s="105"/>
      <c r="AL353" s="57"/>
      <c r="AM353" s="39"/>
      <c r="AN353" s="58"/>
      <c r="AO353" s="38"/>
      <c r="AP353" s="38"/>
      <c r="AQ353" s="40"/>
      <c r="AR353" s="35"/>
      <c r="AS353" s="39"/>
      <c r="AT353" s="36"/>
      <c r="AU353" s="58"/>
      <c r="AV353" s="36"/>
      <c r="AW353" s="58"/>
      <c r="AX353" s="36"/>
      <c r="AY353" s="58"/>
      <c r="AZ353" s="36"/>
      <c r="BA353" s="58"/>
      <c r="BB353" s="58"/>
      <c r="BC353" s="58"/>
      <c r="BD353" s="36"/>
      <c r="BE353" s="58"/>
      <c r="BF353" s="75"/>
      <c r="BG353" s="57"/>
      <c r="BH353" s="129"/>
      <c r="BI353" s="58"/>
      <c r="BJ353" s="57"/>
      <c r="BK353" s="58"/>
      <c r="BL353" s="39"/>
      <c r="BM353" s="57"/>
      <c r="BN353" s="58"/>
      <c r="BO353" s="60"/>
      <c r="BP353" s="57"/>
      <c r="BQ353" s="64"/>
      <c r="BR353" s="64"/>
      <c r="BS353" s="38"/>
      <c r="BT353" s="61"/>
      <c r="BU353" s="102"/>
      <c r="BV353" s="102"/>
      <c r="BW353" s="102"/>
      <c r="BX353" s="102"/>
      <c r="BY353" s="102"/>
      <c r="BZ353" s="102"/>
      <c r="CA353" s="102"/>
      <c r="CB353" s="102"/>
      <c r="CC353" s="102"/>
      <c r="CD353" s="110"/>
    </row>
    <row r="354" spans="1:82" s="81" customFormat="1" x14ac:dyDescent="0.2">
      <c r="A354" s="38"/>
      <c r="B354" s="38"/>
      <c r="C354" s="38"/>
      <c r="D354" s="38"/>
      <c r="E354" s="38"/>
      <c r="F354" s="38"/>
      <c r="G354" s="39"/>
      <c r="H354" s="38"/>
      <c r="I354" s="38"/>
      <c r="J354" s="38"/>
      <c r="K354" s="57"/>
      <c r="L354" s="38"/>
      <c r="M354" s="57"/>
      <c r="N354" s="63"/>
      <c r="O354" s="120"/>
      <c r="P354" s="38"/>
      <c r="Q354" s="38"/>
      <c r="R354" s="38"/>
      <c r="S354" s="38"/>
      <c r="T354" s="38"/>
      <c r="U354" s="38"/>
      <c r="V354" s="44"/>
      <c r="W354" s="38"/>
      <c r="X354" s="38"/>
      <c r="Y354" s="38"/>
      <c r="Z354" s="38"/>
      <c r="AA354" s="38"/>
      <c r="AB354" s="38"/>
      <c r="AC354" s="38"/>
      <c r="AD354" s="39"/>
      <c r="AE354" s="36"/>
      <c r="AF354" s="35"/>
      <c r="AG354" s="35"/>
      <c r="AH354" s="37"/>
      <c r="AI354" s="37"/>
      <c r="AJ354" s="38"/>
      <c r="AK354" s="105"/>
      <c r="AL354" s="57"/>
      <c r="AM354" s="39"/>
      <c r="AN354" s="58"/>
      <c r="AO354" s="38"/>
      <c r="AP354" s="38"/>
      <c r="AQ354" s="40"/>
      <c r="AR354" s="35"/>
      <c r="AS354" s="39"/>
      <c r="AT354" s="36"/>
      <c r="AU354" s="58"/>
      <c r="AV354" s="36"/>
      <c r="AW354" s="58"/>
      <c r="AX354" s="36"/>
      <c r="AY354" s="58"/>
      <c r="AZ354" s="36"/>
      <c r="BA354" s="58"/>
      <c r="BB354" s="58"/>
      <c r="BC354" s="58"/>
      <c r="BD354" s="36"/>
      <c r="BE354" s="58"/>
      <c r="BF354" s="75"/>
      <c r="BG354" s="57"/>
      <c r="BH354" s="39"/>
      <c r="BI354" s="58"/>
      <c r="BJ354" s="57"/>
      <c r="BK354" s="58"/>
      <c r="BL354" s="39"/>
      <c r="BM354" s="57"/>
      <c r="BN354" s="58"/>
      <c r="BO354" s="60"/>
      <c r="BP354" s="57"/>
      <c r="BQ354" s="64"/>
      <c r="BR354" s="64"/>
      <c r="BS354" s="38"/>
      <c r="BT354" s="61"/>
      <c r="BU354" s="102"/>
      <c r="BV354" s="102"/>
      <c r="BW354" s="102"/>
      <c r="BX354" s="102"/>
      <c r="BY354" s="102"/>
      <c r="BZ354" s="102"/>
      <c r="CA354" s="102"/>
      <c r="CB354" s="102"/>
      <c r="CC354" s="102"/>
      <c r="CD354" s="110"/>
    </row>
    <row r="355" spans="1:82" s="91" customFormat="1" x14ac:dyDescent="0.2">
      <c r="A355" s="40"/>
      <c r="B355" s="40"/>
      <c r="C355" s="40"/>
      <c r="D355" s="40"/>
      <c r="E355" s="40"/>
      <c r="F355" s="41"/>
      <c r="G355" s="43"/>
      <c r="H355" s="40"/>
      <c r="I355" s="40"/>
      <c r="J355" s="40"/>
      <c r="K355" s="40"/>
      <c r="L355" s="40"/>
      <c r="M355" s="40"/>
      <c r="N355" s="267"/>
      <c r="O355" s="120"/>
      <c r="P355" s="40"/>
      <c r="Q355" s="40"/>
      <c r="R355" s="40"/>
      <c r="S355" s="40"/>
      <c r="T355" s="40"/>
      <c r="U355" s="41"/>
      <c r="V355" s="109"/>
      <c r="W355" s="40"/>
      <c r="X355" s="40"/>
      <c r="Y355" s="40"/>
      <c r="Z355" s="40"/>
      <c r="AA355" s="42"/>
      <c r="AB355" s="40"/>
      <c r="AC355" s="40"/>
      <c r="AD355" s="43"/>
      <c r="AE355" s="77"/>
      <c r="AF355" s="77"/>
      <c r="AG355" s="77"/>
      <c r="AH355" s="125"/>
      <c r="AI355" s="77"/>
      <c r="AJ355" s="41"/>
      <c r="AK355" s="43"/>
      <c r="AL355" s="40"/>
      <c r="AM355" s="43"/>
      <c r="AN355" s="43"/>
      <c r="AO355" s="40"/>
      <c r="AP355" s="40"/>
      <c r="AQ355" s="40"/>
      <c r="AR355" s="77"/>
      <c r="AS355" s="43"/>
      <c r="AT355" s="35"/>
      <c r="AU355" s="58"/>
      <c r="AV355" s="75"/>
      <c r="AW355" s="58"/>
      <c r="AX355" s="75"/>
      <c r="AY355" s="58"/>
      <c r="AZ355" s="75"/>
      <c r="BA355" s="58"/>
      <c r="BB355" s="58"/>
      <c r="BC355" s="58"/>
      <c r="BD355" s="75"/>
      <c r="BE355" s="45"/>
      <c r="BF355" s="75"/>
      <c r="BG355" s="41"/>
      <c r="BH355" s="39"/>
      <c r="BI355" s="39"/>
      <c r="BJ355" s="103"/>
      <c r="BK355" s="58"/>
      <c r="BL355" s="39"/>
      <c r="BM355" s="41"/>
      <c r="BN355" s="39"/>
      <c r="BO355" s="58"/>
      <c r="BP355" s="57"/>
      <c r="BQ355" s="64"/>
      <c r="BR355" s="64"/>
      <c r="BS355" s="41"/>
      <c r="BT355" s="103"/>
      <c r="BU355" s="125"/>
      <c r="BV355" s="125"/>
      <c r="BW355" s="125"/>
      <c r="BX355" s="125"/>
      <c r="BY355" s="125"/>
      <c r="BZ355" s="125"/>
      <c r="CA355" s="125"/>
      <c r="CB355" s="125"/>
      <c r="CC355" s="125"/>
      <c r="CD355" s="125"/>
    </row>
    <row r="356" spans="1:82" s="95" customFormat="1" ht="17" customHeight="1" x14ac:dyDescent="0.2">
      <c r="A356" s="166"/>
      <c r="B356" s="166"/>
      <c r="C356" s="166"/>
      <c r="D356" s="166"/>
      <c r="E356" s="166"/>
      <c r="F356" s="166"/>
      <c r="G356" s="94"/>
      <c r="H356" s="166"/>
      <c r="I356" s="166"/>
      <c r="J356" s="166"/>
      <c r="K356" s="166"/>
      <c r="L356" s="166"/>
      <c r="M356" s="166"/>
      <c r="N356" s="324"/>
      <c r="O356" s="261"/>
      <c r="P356" s="167"/>
      <c r="Q356" s="166"/>
      <c r="R356" s="166"/>
      <c r="S356" s="166"/>
      <c r="T356" s="166"/>
      <c r="U356" s="130"/>
      <c r="V356" s="168"/>
      <c r="W356" s="166"/>
      <c r="X356" s="166"/>
      <c r="Y356" s="166"/>
      <c r="Z356" s="166"/>
      <c r="AA356" s="166"/>
      <c r="AB356" s="166"/>
      <c r="AC356" s="166"/>
      <c r="AD356" s="169"/>
      <c r="AE356" s="131"/>
      <c r="AF356" s="131"/>
      <c r="AG356" s="131"/>
      <c r="AH356" s="131"/>
      <c r="AI356" s="131"/>
      <c r="AJ356" s="166"/>
      <c r="AK356" s="169"/>
      <c r="AL356" s="166"/>
      <c r="AM356" s="169"/>
      <c r="AN356" s="169"/>
      <c r="AO356" s="166"/>
      <c r="AP356" s="166"/>
      <c r="AQ356" s="40"/>
      <c r="AR356" s="131"/>
      <c r="AS356" s="170"/>
      <c r="AT356" s="131"/>
      <c r="AU356" s="58"/>
      <c r="AV356" s="131"/>
      <c r="AW356" s="170"/>
      <c r="AX356" s="131"/>
      <c r="AY356" s="170"/>
      <c r="AZ356" s="131"/>
      <c r="BA356" s="170"/>
      <c r="BB356" s="170"/>
      <c r="BC356" s="170"/>
      <c r="BD356" s="131"/>
      <c r="BE356" s="170"/>
      <c r="BF356" s="132"/>
      <c r="BG356" s="133"/>
      <c r="BH356" s="39"/>
      <c r="BI356" s="39"/>
      <c r="BJ356" s="170"/>
      <c r="BK356" s="58"/>
      <c r="BL356" s="39"/>
      <c r="BM356" s="133"/>
      <c r="BN356" s="39"/>
      <c r="BO356" s="133"/>
      <c r="BP356" s="57"/>
      <c r="BQ356" s="64"/>
      <c r="BR356" s="64"/>
      <c r="BS356" s="41"/>
      <c r="BT356" s="133"/>
      <c r="BU356" s="171"/>
      <c r="BV356" s="133"/>
      <c r="BW356" s="133"/>
      <c r="BX356" s="133"/>
      <c r="BY356" s="133"/>
      <c r="BZ356" s="133"/>
      <c r="CA356" s="133"/>
      <c r="CB356" s="133"/>
      <c r="CC356" s="133"/>
      <c r="CD356" s="133"/>
    </row>
    <row r="357" spans="1:82" x14ac:dyDescent="0.2">
      <c r="B357" s="33"/>
      <c r="AQ357" s="40"/>
    </row>
    <row r="358" spans="1:82" x14ac:dyDescent="0.2">
      <c r="B358" s="33"/>
      <c r="AQ358" s="40"/>
    </row>
    <row r="359" spans="1:82" x14ac:dyDescent="0.2">
      <c r="B359" s="33"/>
      <c r="AQ359" s="40"/>
    </row>
    <row r="360" spans="1:82" x14ac:dyDescent="0.2">
      <c r="B360" s="33"/>
      <c r="AQ360" s="40"/>
    </row>
    <row r="361" spans="1:82" x14ac:dyDescent="0.2">
      <c r="B361" s="33"/>
      <c r="AQ361" s="40"/>
    </row>
    <row r="362" spans="1:82" x14ac:dyDescent="0.2">
      <c r="B362" s="33"/>
      <c r="AQ362" s="40"/>
    </row>
    <row r="363" spans="1:82" x14ac:dyDescent="0.2">
      <c r="B363" s="33"/>
      <c r="AQ363" s="40"/>
    </row>
    <row r="364" spans="1:82" x14ac:dyDescent="0.2">
      <c r="B364" s="33"/>
      <c r="AQ364" s="40"/>
    </row>
    <row r="365" spans="1:82" x14ac:dyDescent="0.2">
      <c r="A365" s="38"/>
    </row>
    <row r="366" spans="1:82" x14ac:dyDescent="0.2">
      <c r="A366" s="38"/>
    </row>
    <row r="367" spans="1:82" x14ac:dyDescent="0.2">
      <c r="A367" s="38"/>
    </row>
    <row r="368" spans="1:82" x14ac:dyDescent="0.2">
      <c r="A368" s="38"/>
    </row>
    <row r="369" spans="1:1" x14ac:dyDescent="0.2">
      <c r="A369" s="38"/>
    </row>
    <row r="370" spans="1:1" x14ac:dyDescent="0.2">
      <c r="A370" s="38"/>
    </row>
    <row r="371" spans="1:1" x14ac:dyDescent="0.2">
      <c r="A371" s="38"/>
    </row>
    <row r="372" spans="1:1" x14ac:dyDescent="0.2">
      <c r="A372" s="38"/>
    </row>
    <row r="373" spans="1:1" x14ac:dyDescent="0.2">
      <c r="A373" s="38"/>
    </row>
    <row r="374" spans="1:1" x14ac:dyDescent="0.2">
      <c r="A374" s="38"/>
    </row>
    <row r="375" spans="1:1" x14ac:dyDescent="0.2">
      <c r="A375" s="38"/>
    </row>
  </sheetData>
  <sheetProtection algorithmName="SHA-512" hashValue="BOjVO38I4u1s9SLqB8oCc1BtlMJoPdokNf3Nt8aXZGWiRgWYfvGAsdiBJ+Z+MbIvWHGzK3T4TKFy3vts6wpQEA==" saltValue="b/CGskBvScitk8pyKqEnDw==" spinCount="100000" sheet="1" objects="1" scenarios="1"/>
  <autoFilter ref="A68:XEE364" xr:uid="{00000000-0009-0000-0000-000001000000}"/>
  <mergeCells count="5">
    <mergeCell ref="B1:O1"/>
    <mergeCell ref="B64:BQ67"/>
    <mergeCell ref="BR64:BT65"/>
    <mergeCell ref="BR66:BT66"/>
    <mergeCell ref="BR67:BT67"/>
  </mergeCells>
  <conditionalFormatting sqref="U356">
    <cfRule type="containsText" dxfId="0" priority="1" operator="containsText" text="LIQUIDADO">
      <formula>NOT(ISERROR(SEARCH("LIQUIDADO",U356)))</formula>
    </cfRule>
  </conditionalFormatting>
  <dataValidations count="16">
    <dataValidation type="list" allowBlank="1" showInputMessage="1" showErrorMessage="1" sqref="H348:H352 H315:H333 H336:H346 H355 H69:H309" xr:uid="{00000000-0002-0000-0100-000005000000}">
      <formula1>$F$3:$F$7</formula1>
    </dataValidation>
    <dataValidation type="list" allowBlank="1" showInputMessage="1" showErrorMessage="1" sqref="A348:A352 A344:A346 A315:A333 A336:A342 A355 A365:A375 A69:A309" xr:uid="{00000000-0002-0000-0100-000006000000}">
      <formula1>$B$3:$B$5</formula1>
    </dataValidation>
    <dataValidation type="list" allowBlank="1" showInputMessage="1" showErrorMessage="1" sqref="I348:I352 I315:I333 I336:I346 I355 I69:I309" xr:uid="{00000000-0002-0000-0100-000007000000}">
      <formula1>$G$3:$G$18</formula1>
    </dataValidation>
    <dataValidation type="list" allowBlank="1" showInputMessage="1" showErrorMessage="1" sqref="J348:J352 J315:J333 J336:J346 J355 J203:J309 J69:J201" xr:uid="{00000000-0002-0000-0100-000008000000}">
      <formula1>$E$3:$E$15</formula1>
    </dataValidation>
    <dataValidation type="list" allowBlank="1" showInputMessage="1" showErrorMessage="1" sqref="AK253 AK282 AL254:AL255 AL355 AL283:AL311 AL257:AL265 AL349:AL352 AL269:AL279 AM305:AN305 AM294:AN295 AP294:AQ295 AL281 AP304:AQ305 AK280 AL313:AL347 AP155:AQ156 AO160:AQ160 AO191:AQ195 AO164:AQ164 AL69:AL170 AO173:AQ173 AP211:AQ216 AO166:AQ170 AL206:AL209 AL211:AL252 AL173:AL203" xr:uid="{00000000-0002-0000-0100-000009000000}">
      <formula1>$O$3:$O$58</formula1>
    </dataValidation>
    <dataValidation type="list" allowBlank="1" showInputMessage="1" showErrorMessage="1" sqref="X253 Y344:Y352 X280 X304:X305 X282 X294:X295 AB304:AD305 AB276:AB277 AB75 Y355 AB78:AB81 AB225:AB226 AB230 AB244:AB245 AB248 AB259 AB262:AB263 AB265 AB273 Y206:Y252 AC287:AD287 AB294:AD295 AB279 Y281 AB233:AB235 Y254:Y279 AB118:AB119 Y182:Y196 Y283:Y342 Y69:Y174" xr:uid="{00000000-0002-0000-0100-00000A000000}">
      <formula1>$L$3:$L$63</formula1>
    </dataValidation>
    <dataValidation type="list" allowBlank="1" showInputMessage="1" showErrorMessage="1" sqref="W253 X306:X352 W280 W282 Y343 W309 X281 X283:X293 X296:X303 X254:X279 X355 X182:X196 X206:X252 X69:X174" xr:uid="{00000000-0002-0000-0100-00000B000000}">
      <formula1>$K$3:$K$17</formula1>
    </dataValidation>
    <dataValidation type="list" allowBlank="1" showInputMessage="1" showErrorMessage="1" sqref="S281 S315:S352 U320 U322 U332 S310:S313 S284:S308 S254:S279 S355 T160:U160 T164:U173 S191:U195 S196:S200 S217:S252 S202:S210 S69:S190" xr:uid="{00000000-0002-0000-0100-00000C000000}">
      <formula1>$I$3:$I$7</formula1>
    </dataValidation>
    <dataValidation type="list" allowBlank="1" showInputMessage="1" showErrorMessage="1" sqref="V253 W315:W352 V282 V309 V280 W281 W283:W313 W254:W279 W355 W206:W252 W69:W196" xr:uid="{00000000-0002-0000-0100-00000D000000}">
      <formula1>$J$3:$J$17</formula1>
    </dataValidation>
    <dataValidation type="list" allowBlank="1" showInputMessage="1" showErrorMessage="1" sqref="AJ284:AJ352 AJ281 AJ254:AJ279 AJ355 AJ69:AJ162 AJ206:AJ252 AJ164:AJ202" xr:uid="{00000000-0002-0000-0100-00000E000000}">
      <formula1>$M$3:$M$5</formula1>
    </dataValidation>
    <dataValidation type="list" allowBlank="1" showInputMessage="1" showErrorMessage="1" sqref="R315:R352 R355 R69:R165 R169:R309" xr:uid="{00000000-0002-0000-0100-00000F000000}">
      <formula1>$H$3:$H$7</formula1>
    </dataValidation>
    <dataValidation type="list" allowBlank="1" showInputMessage="1" showErrorMessage="1" sqref="A64" xr:uid="{00000000-0002-0000-0100-000010000000}">
      <formula1>#REF!</formula1>
    </dataValidation>
    <dataValidation type="list" allowBlank="1" showInputMessage="1" showErrorMessage="1" sqref="C174:C181" xr:uid="{DBEDEA67-1614-424D-AD2A-7F1A51CEC4D2}">
      <formula1>$C$3:$C$11</formula1>
    </dataValidation>
    <dataValidation type="custom" allowBlank="1" showInputMessage="1" showErrorMessage="1" sqref="U246 F264 F306 U306 F278 F326 U326 U341 U70:U71 F330:F331 U330:U331 F355 F341 U274 F283 F85 F120 F274 U355 U345:U346 U182:U190 F343:F346 U159 U161 U85:U137 U139:U154 F223 U223 F246 U210 F210" xr:uid="{00000000-0002-0000-0100-000014000000}">
      <formula1>TEXT(G70,"Mmmm")</formula1>
    </dataValidation>
    <dataValidation type="list" allowBlank="1" showInputMessage="1" showErrorMessage="1" sqref="AL171:AL172 AL210" xr:uid="{6DCE3210-632C-7147-B296-55225B137E88}">
      <formula1>$N$3:$N$58</formula1>
    </dataValidation>
    <dataValidation type="list" allowBlank="1" showInputMessage="1" showErrorMessage="1" sqref="C3:C14 C69:C173 C182:C1048576" xr:uid="{2FEBD3E8-C47E-6642-94D1-85F0A36C12C3}">
      <formula1>$C$3:$C$14</formula1>
    </dataValidation>
  </dataValidations>
  <hyperlinks>
    <hyperlink ref="K78" r:id="rId1" display="javascript:void(0);" xr:uid="{00000000-0004-0000-0100-000000000000}"/>
    <hyperlink ref="K82" r:id="rId2" display="javascript:void(0);" xr:uid="{00000000-0004-0000-0100-000001000000}"/>
    <hyperlink ref="K83" r:id="rId3" display="javascript:void(0);" xr:uid="{00000000-0004-0000-0100-000002000000}"/>
    <hyperlink ref="Z152" r:id="rId4" xr:uid="{00000000-0004-0000-0100-000003000000}"/>
    <hyperlink ref="K162" r:id="rId5" display="javascript:void(0);" xr:uid="{49DEB827-1A88-3B48-BB4E-69B4CC1F9CC4}"/>
    <hyperlink ref="Z174" r:id="rId6" tooltip="Ir a la Página del proveedor Casalimpia S.A." display="https://colombiacompra.coupahost.com/suppliers/show/102" xr:uid="{E7B1F3F1-1D1A-AE40-99D0-07329621680F}"/>
  </hyperlinks>
  <pageMargins left="0.7" right="0.7" top="0.75" bottom="0.75" header="0.3" footer="0.3"/>
  <pageSetup orientation="portrait" r:id="rId7"/>
  <drawing r:id="rId8"/>
  <legacy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7"/>
  <sheetViews>
    <sheetView topLeftCell="A16" workbookViewId="0">
      <selection activeCell="C18" sqref="C18"/>
    </sheetView>
  </sheetViews>
  <sheetFormatPr baseColWidth="10" defaultRowHeight="15" x14ac:dyDescent="0.2"/>
  <cols>
    <col min="2" max="2" width="31" customWidth="1"/>
    <col min="3" max="3" width="36.5" customWidth="1"/>
  </cols>
  <sheetData>
    <row r="1" spans="1:3" ht="30" x14ac:dyDescent="0.2">
      <c r="A1" s="28">
        <v>1</v>
      </c>
      <c r="B1" s="12" t="s">
        <v>225</v>
      </c>
      <c r="C1" s="13" t="s">
        <v>297</v>
      </c>
    </row>
    <row r="2" spans="1:3" ht="32" x14ac:dyDescent="0.2">
      <c r="A2" s="29">
        <v>2</v>
      </c>
      <c r="B2" s="12" t="s">
        <v>298</v>
      </c>
      <c r="C2" s="22" t="s">
        <v>299</v>
      </c>
    </row>
    <row r="3" spans="1:3" ht="16" x14ac:dyDescent="0.2">
      <c r="A3" s="29">
        <v>3</v>
      </c>
      <c r="B3" s="14" t="s">
        <v>300</v>
      </c>
      <c r="C3" s="22" t="s">
        <v>301</v>
      </c>
    </row>
    <row r="4" spans="1:3" ht="16" x14ac:dyDescent="0.2">
      <c r="A4" s="28">
        <v>4</v>
      </c>
      <c r="B4" s="14" t="s">
        <v>228</v>
      </c>
      <c r="C4" s="22" t="s">
        <v>302</v>
      </c>
    </row>
    <row r="5" spans="1:3" ht="32" x14ac:dyDescent="0.2">
      <c r="A5" s="28">
        <v>5</v>
      </c>
      <c r="B5" s="15" t="s">
        <v>229</v>
      </c>
      <c r="C5" s="22" t="s">
        <v>303</v>
      </c>
    </row>
    <row r="6" spans="1:3" ht="16" x14ac:dyDescent="0.2">
      <c r="A6" s="29">
        <v>6</v>
      </c>
      <c r="B6" s="15" t="s">
        <v>230</v>
      </c>
      <c r="C6" s="22" t="s">
        <v>304</v>
      </c>
    </row>
    <row r="7" spans="1:3" ht="64" x14ac:dyDescent="0.2">
      <c r="A7" s="29">
        <v>7</v>
      </c>
      <c r="B7" s="16" t="s">
        <v>231</v>
      </c>
      <c r="C7" s="17" t="s">
        <v>305</v>
      </c>
    </row>
    <row r="8" spans="1:3" ht="32" x14ac:dyDescent="0.2">
      <c r="A8" s="28">
        <v>8</v>
      </c>
      <c r="B8" s="14" t="s">
        <v>232</v>
      </c>
      <c r="C8" s="22" t="s">
        <v>306</v>
      </c>
    </row>
    <row r="9" spans="1:3" ht="32" x14ac:dyDescent="0.2">
      <c r="A9" s="28">
        <v>9</v>
      </c>
      <c r="B9" s="14" t="s">
        <v>233</v>
      </c>
      <c r="C9" s="22" t="s">
        <v>307</v>
      </c>
    </row>
    <row r="10" spans="1:3" ht="16" x14ac:dyDescent="0.2">
      <c r="A10" s="29">
        <v>10</v>
      </c>
      <c r="B10" s="14" t="s">
        <v>308</v>
      </c>
      <c r="C10" s="22" t="s">
        <v>309</v>
      </c>
    </row>
    <row r="11" spans="1:3" ht="27" x14ac:dyDescent="0.2">
      <c r="A11" s="29">
        <v>11</v>
      </c>
      <c r="B11" s="14" t="s">
        <v>235</v>
      </c>
      <c r="C11" s="30" t="s">
        <v>310</v>
      </c>
    </row>
    <row r="12" spans="1:3" ht="64" x14ac:dyDescent="0.2">
      <c r="A12" s="28">
        <v>12</v>
      </c>
      <c r="B12" s="18" t="s">
        <v>236</v>
      </c>
      <c r="C12" s="17" t="s">
        <v>311</v>
      </c>
    </row>
    <row r="13" spans="1:3" ht="64" x14ac:dyDescent="0.2">
      <c r="A13" s="28">
        <v>13</v>
      </c>
      <c r="B13" s="18" t="s">
        <v>312</v>
      </c>
      <c r="C13" s="17" t="s">
        <v>311</v>
      </c>
    </row>
    <row r="14" spans="1:3" x14ac:dyDescent="0.2">
      <c r="A14" s="29">
        <v>14</v>
      </c>
      <c r="B14" s="19" t="s">
        <v>238</v>
      </c>
      <c r="C14" s="30" t="s">
        <v>313</v>
      </c>
    </row>
    <row r="15" spans="1:3" ht="80" x14ac:dyDescent="0.2">
      <c r="A15" s="29">
        <v>15</v>
      </c>
      <c r="B15" s="18" t="s">
        <v>239</v>
      </c>
      <c r="C15" s="17" t="s">
        <v>314</v>
      </c>
    </row>
    <row r="16" spans="1:3" ht="48" x14ac:dyDescent="0.2">
      <c r="A16" s="28">
        <v>16</v>
      </c>
      <c r="B16" s="20" t="s">
        <v>240</v>
      </c>
      <c r="C16" s="17" t="s">
        <v>315</v>
      </c>
    </row>
    <row r="17" spans="1:3" ht="48" x14ac:dyDescent="0.2">
      <c r="A17" s="28">
        <v>17</v>
      </c>
      <c r="B17" s="14" t="s">
        <v>241</v>
      </c>
      <c r="C17" s="17" t="s">
        <v>316</v>
      </c>
    </row>
    <row r="18" spans="1:3" ht="48" x14ac:dyDescent="0.2">
      <c r="A18" s="29">
        <v>18</v>
      </c>
      <c r="B18" s="14" t="s">
        <v>242</v>
      </c>
      <c r="C18" s="21" t="s">
        <v>317</v>
      </c>
    </row>
    <row r="19" spans="1:3" ht="64" x14ac:dyDescent="0.2">
      <c r="A19" s="29">
        <v>19</v>
      </c>
      <c r="B19" s="14" t="s">
        <v>243</v>
      </c>
      <c r="C19" s="22" t="s">
        <v>318</v>
      </c>
    </row>
    <row r="20" spans="1:3" ht="32" x14ac:dyDescent="0.2">
      <c r="A20" s="28">
        <v>20</v>
      </c>
      <c r="B20" s="20" t="s">
        <v>244</v>
      </c>
      <c r="C20" s="17" t="s">
        <v>319</v>
      </c>
    </row>
    <row r="21" spans="1:3" ht="32" x14ac:dyDescent="0.2">
      <c r="A21" s="28">
        <v>21</v>
      </c>
      <c r="B21" s="14" t="s">
        <v>245</v>
      </c>
      <c r="C21" s="17" t="s">
        <v>320</v>
      </c>
    </row>
    <row r="22" spans="1:3" ht="32" x14ac:dyDescent="0.2">
      <c r="A22" s="29">
        <v>22</v>
      </c>
      <c r="B22" s="14" t="s">
        <v>246</v>
      </c>
      <c r="C22" s="17" t="s">
        <v>321</v>
      </c>
    </row>
    <row r="23" spans="1:3" ht="16" x14ac:dyDescent="0.2">
      <c r="A23" s="29">
        <v>23</v>
      </c>
      <c r="B23" s="14" t="s">
        <v>322</v>
      </c>
      <c r="C23" s="17" t="s">
        <v>323</v>
      </c>
    </row>
    <row r="24" spans="1:3" ht="16" x14ac:dyDescent="0.2">
      <c r="A24" s="28">
        <v>24</v>
      </c>
      <c r="B24" s="14" t="s">
        <v>248</v>
      </c>
      <c r="C24" s="17" t="s">
        <v>324</v>
      </c>
    </row>
    <row r="25" spans="1:3" ht="16" x14ac:dyDescent="0.2">
      <c r="A25" s="28">
        <v>25</v>
      </c>
      <c r="B25" s="23" t="s">
        <v>249</v>
      </c>
      <c r="C25" s="17" t="s">
        <v>325</v>
      </c>
    </row>
    <row r="26" spans="1:3" ht="16" x14ac:dyDescent="0.2">
      <c r="A26" s="29">
        <v>26</v>
      </c>
      <c r="B26" s="14" t="s">
        <v>250</v>
      </c>
      <c r="C26" s="22" t="s">
        <v>326</v>
      </c>
    </row>
    <row r="27" spans="1:3" ht="16" x14ac:dyDescent="0.2">
      <c r="A27" s="29">
        <v>27</v>
      </c>
      <c r="B27" s="24" t="s">
        <v>251</v>
      </c>
      <c r="C27" s="17" t="s">
        <v>327</v>
      </c>
    </row>
    <row r="28" spans="1:3" ht="16" x14ac:dyDescent="0.2">
      <c r="A28" s="28">
        <v>28</v>
      </c>
      <c r="B28" s="18" t="s">
        <v>252</v>
      </c>
      <c r="C28" s="17" t="s">
        <v>328</v>
      </c>
    </row>
    <row r="29" spans="1:3" ht="16" x14ac:dyDescent="0.2">
      <c r="A29" s="28">
        <v>29</v>
      </c>
      <c r="B29" s="19" t="s">
        <v>329</v>
      </c>
      <c r="C29" s="22" t="s">
        <v>330</v>
      </c>
    </row>
    <row r="30" spans="1:3" ht="16" x14ac:dyDescent="0.2">
      <c r="A30" s="29">
        <v>30</v>
      </c>
      <c r="B30" s="25" t="s">
        <v>331</v>
      </c>
      <c r="C30" s="22" t="s">
        <v>332</v>
      </c>
    </row>
    <row r="31" spans="1:3" ht="16" x14ac:dyDescent="0.2">
      <c r="A31" s="29">
        <v>31</v>
      </c>
      <c r="B31" s="14" t="s">
        <v>255</v>
      </c>
      <c r="C31" s="22" t="s">
        <v>333</v>
      </c>
    </row>
    <row r="32" spans="1:3" ht="16" x14ac:dyDescent="0.2">
      <c r="A32" s="28">
        <v>32</v>
      </c>
      <c r="B32" s="14" t="s">
        <v>256</v>
      </c>
      <c r="C32" s="22" t="s">
        <v>334</v>
      </c>
    </row>
    <row r="33" spans="1:3" ht="16" x14ac:dyDescent="0.2">
      <c r="A33" s="28">
        <v>33</v>
      </c>
      <c r="B33" s="18" t="s">
        <v>257</v>
      </c>
      <c r="C33" s="21" t="s">
        <v>335</v>
      </c>
    </row>
    <row r="34" spans="1:3" ht="32" x14ac:dyDescent="0.2">
      <c r="A34" s="29">
        <v>34</v>
      </c>
      <c r="B34" s="26" t="s">
        <v>258</v>
      </c>
      <c r="C34" s="22" t="s">
        <v>336</v>
      </c>
    </row>
    <row r="35" spans="1:3" ht="32" x14ac:dyDescent="0.2">
      <c r="A35" s="29">
        <v>35</v>
      </c>
      <c r="B35" s="16" t="s">
        <v>337</v>
      </c>
      <c r="C35" s="21" t="s">
        <v>338</v>
      </c>
    </row>
    <row r="36" spans="1:3" ht="32" x14ac:dyDescent="0.2">
      <c r="A36" s="28">
        <v>36</v>
      </c>
      <c r="B36" s="16" t="s">
        <v>339</v>
      </c>
      <c r="C36" s="21" t="s">
        <v>338</v>
      </c>
    </row>
    <row r="37" spans="1:3" ht="16" x14ac:dyDescent="0.2">
      <c r="A37" s="28">
        <v>37</v>
      </c>
      <c r="B37" s="20" t="s">
        <v>261</v>
      </c>
      <c r="C37" s="21" t="s">
        <v>340</v>
      </c>
    </row>
    <row r="38" spans="1:3" ht="16" x14ac:dyDescent="0.2">
      <c r="A38" s="29">
        <v>38</v>
      </c>
      <c r="B38" s="18" t="s">
        <v>262</v>
      </c>
      <c r="C38" s="22" t="s">
        <v>341</v>
      </c>
    </row>
    <row r="39" spans="1:3" ht="16" x14ac:dyDescent="0.2">
      <c r="A39" s="29">
        <v>39</v>
      </c>
      <c r="B39" s="27" t="s">
        <v>263</v>
      </c>
      <c r="C39" s="22" t="s">
        <v>342</v>
      </c>
    </row>
    <row r="40" spans="1:3" ht="64" x14ac:dyDescent="0.2">
      <c r="A40" s="28">
        <v>40</v>
      </c>
      <c r="B40" s="27" t="s">
        <v>343</v>
      </c>
      <c r="C40" s="22" t="s">
        <v>344</v>
      </c>
    </row>
    <row r="41" spans="1:3" ht="80" x14ac:dyDescent="0.2">
      <c r="A41" s="28">
        <v>41</v>
      </c>
      <c r="B41" s="27" t="s">
        <v>345</v>
      </c>
      <c r="C41" s="22" t="s">
        <v>346</v>
      </c>
    </row>
    <row r="42" spans="1:3" ht="48" x14ac:dyDescent="0.2">
      <c r="A42" s="29">
        <v>42</v>
      </c>
      <c r="B42" s="27" t="s">
        <v>347</v>
      </c>
      <c r="C42" s="22" t="s">
        <v>348</v>
      </c>
    </row>
    <row r="43" spans="1:3" ht="32" x14ac:dyDescent="0.2">
      <c r="A43" s="29">
        <v>43</v>
      </c>
      <c r="B43" s="27" t="s">
        <v>349</v>
      </c>
      <c r="C43" s="22" t="s">
        <v>350</v>
      </c>
    </row>
    <row r="44" spans="1:3" ht="26" x14ac:dyDescent="0.2">
      <c r="A44" s="28">
        <v>44</v>
      </c>
      <c r="B44" s="27" t="s">
        <v>351</v>
      </c>
      <c r="C44" s="21" t="s">
        <v>351</v>
      </c>
    </row>
    <row r="45" spans="1:3" ht="64" x14ac:dyDescent="0.2">
      <c r="A45" s="28">
        <v>45</v>
      </c>
      <c r="B45" s="27" t="s">
        <v>352</v>
      </c>
      <c r="C45" s="22" t="s">
        <v>353</v>
      </c>
    </row>
    <row r="46" spans="1:3" ht="80" x14ac:dyDescent="0.2">
      <c r="A46" s="29">
        <v>46</v>
      </c>
      <c r="B46" s="27" t="s">
        <v>345</v>
      </c>
      <c r="C46" s="22" t="s">
        <v>354</v>
      </c>
    </row>
    <row r="47" spans="1:3" ht="32" x14ac:dyDescent="0.2">
      <c r="A47" s="28">
        <v>47</v>
      </c>
      <c r="B47" s="27" t="s">
        <v>282</v>
      </c>
      <c r="C47" s="21" t="s">
        <v>282</v>
      </c>
    </row>
  </sheetData>
  <sheetProtection algorithmName="SHA-512" hashValue="Bi1p3+xc/QqpeIoDOLYHEiFPoZBqxJ+vbAnlIXuR6EFkf4DlLxJm6JgjEqDy9ZrhORYi7MqHZtoZv9MaJGYFKg==" saltValue="Edgtrx7w7iFpom1Lxy31jQ==" spinCount="100000" sheet="1" objects="1" scenarios="1"/>
  <pageMargins left="0.7" right="0.7" top="0.75" bottom="0.75" header="0.3" footer="0.3"/>
  <pageSetup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Analisis de Datos</vt:lpstr>
      <vt:lpstr>Contratación 2022</vt:lpstr>
      <vt:lpstr>Orientación de Diligenciamiento</vt:lpstr>
      <vt:lpstr>'Contratación 2022'!incBuyerDossierDetaillnkRequestName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Garzón</dc:creator>
  <cp:lastModifiedBy>Microsoft Office User</cp:lastModifiedBy>
  <dcterms:created xsi:type="dcterms:W3CDTF">2021-10-07T15:17:22Z</dcterms:created>
  <dcterms:modified xsi:type="dcterms:W3CDTF">2022-04-07T20:04:53Z</dcterms:modified>
</cp:coreProperties>
</file>