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MILIA VARGAS MARTA\Desktop\2-MC-2026\2-INFORME RESERVA Y CXP ENVIO A BLANCA\"/>
    </mc:Choice>
  </mc:AlternateContent>
  <xr:revisionPtr revIDLastSave="0" documentId="8_{66ABDA4B-1DEE-407F-A2C4-0B226D4024E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jec Reservas" sheetId="1" r:id="rId1"/>
    <sheet name="Ejec Cx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V7" i="2"/>
  <c r="V8" i="2"/>
  <c r="V9" i="2"/>
  <c r="V10" i="2"/>
  <c r="V11" i="2"/>
  <c r="V12" i="2"/>
  <c r="V14" i="2"/>
  <c r="V16" i="2"/>
  <c r="V18" i="2"/>
  <c r="V5" i="2"/>
  <c r="X6" i="1"/>
  <c r="Y6" i="1"/>
  <c r="X7" i="1"/>
  <c r="Y7" i="1"/>
  <c r="X8" i="1"/>
  <c r="Y8" i="1"/>
  <c r="X9" i="1"/>
  <c r="Y9" i="1"/>
  <c r="X10" i="1"/>
  <c r="Y10" i="1"/>
  <c r="X11" i="1"/>
  <c r="Y11" i="1"/>
  <c r="X12" i="1"/>
  <c r="Y12" i="1"/>
  <c r="X13" i="1"/>
  <c r="Y13" i="1"/>
  <c r="X14" i="1"/>
  <c r="Y14" i="1"/>
  <c r="X15" i="1"/>
  <c r="Y15" i="1"/>
  <c r="X16" i="1"/>
  <c r="Y16" i="1"/>
  <c r="X18" i="1"/>
  <c r="Y18" i="1"/>
  <c r="X20" i="1"/>
  <c r="Y20" i="1"/>
  <c r="X22" i="1"/>
  <c r="Y22" i="1"/>
  <c r="Y5" i="1"/>
  <c r="X5" i="1"/>
</calcChain>
</file>

<file path=xl/sharedStrings.xml><?xml version="1.0" encoding="utf-8"?>
<sst xmlns="http://schemas.openxmlformats.org/spreadsheetml/2006/main" count="471" uniqueCount="62">
  <si>
    <t>Año Fiscal:</t>
  </si>
  <si>
    <t/>
  </si>
  <si>
    <t>Vigencia:</t>
  </si>
  <si>
    <t>Reservas</t>
  </si>
  <si>
    <t>Periodo:</t>
  </si>
  <si>
    <t>Enero-Mayo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</si>
  <si>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</si>
  <si>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</si>
  <si>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</si>
  <si>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</si>
  <si>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</si>
  <si>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</si>
  <si>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</si>
  <si>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</si>
  <si>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</si>
  <si>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</si>
  <si>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</si>
  <si>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</si>
  <si>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</si>
  <si>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</si>
  <si>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</si>
  <si>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</si>
  <si>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VALOR MAXIMO A CONSTITUIR</t>
  </si>
  <si>
    <t>VALOR CONSTITUIDO</t>
  </si>
  <si>
    <t>COMPROMISO</t>
  </si>
  <si>
    <t>OBLIGACION</t>
  </si>
  <si>
    <t>ORDEN PAGO</t>
  </si>
  <si>
    <t>PAGOS</t>
  </si>
  <si>
    <t>11-04-00</t>
  </si>
  <si>
    <t>UNIDAD ADMINISTRATIVA ESPECIAL MIGRACIÓN COLOMBIA</t>
  </si>
  <si>
    <t>A</t>
  </si>
  <si>
    <t xml:space="preserve">FUNCIONAMIENTO </t>
  </si>
  <si>
    <t>A-01</t>
  </si>
  <si>
    <t>01</t>
  </si>
  <si>
    <t>Nación</t>
  </si>
  <si>
    <t>CSF</t>
  </si>
  <si>
    <t>GASTOS DE PERSONAL</t>
  </si>
  <si>
    <t>A-02</t>
  </si>
  <si>
    <t>02</t>
  </si>
  <si>
    <t>ADQUISICIÓN DE BIENES  Y SERVICIOS</t>
  </si>
  <si>
    <t>Propios</t>
  </si>
  <si>
    <t>A-03</t>
  </si>
  <si>
    <t>03</t>
  </si>
  <si>
    <t>TRANSFERENCIAS CORRIENTES</t>
  </si>
  <si>
    <t>C</t>
  </si>
  <si>
    <t>INVERSION</t>
  </si>
  <si>
    <t>C-1103</t>
  </si>
  <si>
    <t>1103</t>
  </si>
  <si>
    <t>POLÍTICA MIGRATORIA Y SERVICIO AL CIUDADANO</t>
  </si>
  <si>
    <t>C-1199</t>
  </si>
  <si>
    <t>1199</t>
  </si>
  <si>
    <t>FORTALECIMIENTO Y APOYO A LA GESTIÓN INSTITUCIONAL DEL SECTOR RELACIONES EXTERIORES</t>
  </si>
  <si>
    <t>SUB TOTAL TI PO GASTO</t>
  </si>
  <si>
    <t>FUNCIONAMIENTO</t>
  </si>
  <si>
    <t>B</t>
  </si>
  <si>
    <t>DEUDA</t>
  </si>
  <si>
    <t>TOTAL PRESUPUESTO</t>
  </si>
  <si>
    <t>Cuentas x Pagar</t>
  </si>
  <si>
    <t>% Ejec Obli</t>
  </si>
  <si>
    <t>% Ejec Pag</t>
  </si>
  <si>
    <t>EJECUCION PRESUPUESTAL RESERVAS MAYO 2026</t>
  </si>
  <si>
    <t>EJECUCION PRESUPUESTAL CUENTAS POR PAGAR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</si>
</sst>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[$-1240A]&quot;$&quot;#,##0.00;\(&quot;$&quot;#,##0.00\)"/>
  </numFmts>
  <fonts count="5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sz val="8"/>
      <name val="Calibri"/>
      <family val="2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 applyFont="1"/>
    <xf numFmtId="0" fontId="3" fillId="0" borderId="0" xfId="0" applyFont="1"/>
    <xf numFmtId="0" fontId="3" fillId="2" borderId="0" xfId="0" applyFont="1" applyFill="1"/>
    <xf numFmtId="0" fontId="2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vertical="center" wrapText="1" readingOrder="1"/>
    </xf>
    <xf numFmtId="0" fontId="2" fillId="2" borderId="1" xfId="0" applyFont="1" applyFill="1" applyBorder="1" applyAlignment="1">
      <alignment horizontal="right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0" fontId="3" fillId="2" borderId="1" xfId="0" applyFont="1" applyFill="1" applyBorder="1"/>
    <xf numFmtId="10" fontId="3" fillId="2" borderId="1" xfId="1" applyNumberFormat="1" applyFont="1" applyFill="1" applyBorder="1"/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2" fillId="3" borderId="1" xfId="0" applyFont="1" applyFill="1" applyBorder="1" applyAlignment="1">
      <alignment horizontal="left" vertical="center" wrapText="1" readingOrder="1"/>
    </xf>
    <xf numFmtId="0" fontId="2" fillId="3" borderId="1" xfId="0" applyFont="1" applyFill="1" applyBorder="1" applyAlignment="1">
      <alignment vertical="center" wrapText="1" readingOrder="1"/>
    </xf>
    <xf numFmtId="0" fontId="2" fillId="3" borderId="1" xfId="0" applyFont="1" applyFill="1" applyBorder="1" applyAlignment="1">
      <alignment horizontal="right" vertical="center" wrapText="1" readingOrder="1"/>
    </xf>
    <xf numFmtId="164" fontId="2" fillId="3" borderId="1" xfId="0" applyNumberFormat="1" applyFont="1" applyFill="1" applyBorder="1" applyAlignment="1">
      <alignment horizontal="right" vertical="center" wrapText="1" readingOrder="1"/>
    </xf>
    <xf numFmtId="0" fontId="3" fillId="3" borderId="1" xfId="0" applyFont="1" applyFill="1" applyBorder="1"/>
    <xf numFmtId="10" fontId="3" fillId="3" borderId="1" xfId="1" applyNumberFormat="1" applyFont="1" applyFill="1" applyBorder="1"/>
    <xf numFmtId="0" fontId="2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vertical="center" wrapText="1" readingOrder="1"/>
    </xf>
    <xf numFmtId="165" fontId="2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10" fontId="3" fillId="0" borderId="1" xfId="1" applyNumberFormat="1" applyFont="1" applyBorder="1"/>
    <xf numFmtId="0" fontId="4" fillId="3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vertical="center" wrapText="1" readingOrder="1"/>
    </xf>
    <xf numFmtId="0" fontId="4" fillId="3" borderId="1" xfId="0" applyFont="1" applyFill="1" applyBorder="1" applyAlignment="1">
      <alignment horizontal="left" vertical="center" wrapText="1" readingOrder="1"/>
    </xf>
    <xf numFmtId="0" fontId="4" fillId="3" borderId="1" xfId="0" applyFont="1" applyFill="1" applyBorder="1" applyAlignment="1">
      <alignment horizontal="right" vertical="center" wrapText="1" readingOrder="1"/>
    </xf>
    <xf numFmtId="165" fontId="2" fillId="3" borderId="1" xfId="0" applyNumberFormat="1" applyFont="1" applyFill="1" applyBorder="1" applyAlignment="1">
      <alignment horizontal="right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3"/>
  <sheetViews>
    <sheetView showGridLines="0" topLeftCell="A5" workbookViewId="0">
      <selection activeCell="R11" sqref="R11"/>
    </sheetView>
  </sheetViews>
  <sheetFormatPr baseColWidth="10" defaultRowHeight="11.25" x14ac:dyDescent="0.2"/>
  <cols>
    <col min="1" max="1" width="13.42578125" style="1" customWidth="1"/>
    <col min="2" max="2" width="27" style="1" customWidth="1"/>
    <col min="3" max="3" width="21.5703125" style="1" customWidth="1"/>
    <col min="4" max="5" width="5.42578125" style="1" customWidth="1"/>
    <col min="6" max="11" width="5.42578125" style="1" hidden="1" customWidth="1"/>
    <col min="12" max="12" width="7" style="1" hidden="1" customWidth="1"/>
    <col min="13" max="13" width="9.5703125" style="1" customWidth="1"/>
    <col min="14" max="14" width="8" style="1" customWidth="1"/>
    <col min="15" max="15" width="9.5703125" style="1" customWidth="1"/>
    <col min="16" max="16" width="27.5703125" style="1" customWidth="1"/>
    <col min="17" max="17" width="15.140625" style="1" customWidth="1"/>
    <col min="18" max="18" width="17.85546875" style="1" customWidth="1"/>
    <col min="19" max="22" width="18.85546875" style="1" customWidth="1"/>
    <col min="23" max="23" width="0" style="1" hidden="1" customWidth="1"/>
    <col min="24" max="24" width="12.140625" style="1" customWidth="1"/>
    <col min="25" max="16384" width="11.42578125" style="1"/>
  </cols>
  <sheetData>
    <row r="1" spans="1:25" x14ac:dyDescent="0.2">
      <c r="A1" s="27" t="s">
        <v>0</v>
      </c>
      <c r="B1" s="27">
        <v>2026</v>
      </c>
      <c r="C1" s="28" t="s">
        <v>60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x14ac:dyDescent="0.2">
      <c r="A2" s="27" t="s">
        <v>2</v>
      </c>
      <c r="B2" s="27" t="s">
        <v>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2">
      <c r="A3" s="27" t="s">
        <v>4</v>
      </c>
      <c r="B3" s="27" t="s">
        <v>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23.25" customHeight="1" x14ac:dyDescent="0.2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  <c r="O4" s="3" t="s">
        <v>20</v>
      </c>
      <c r="P4" s="3" t="s">
        <v>21</v>
      </c>
      <c r="Q4" s="3" t="s">
        <v>22</v>
      </c>
      <c r="R4" s="3" t="s">
        <v>23</v>
      </c>
      <c r="S4" s="3" t="s">
        <v>24</v>
      </c>
      <c r="T4" s="3" t="s">
        <v>25</v>
      </c>
      <c r="U4" s="3" t="s">
        <v>26</v>
      </c>
      <c r="V4" s="3" t="s">
        <v>27</v>
      </c>
      <c r="W4" s="4"/>
      <c r="X4" s="3" t="s">
        <v>58</v>
      </c>
      <c r="Y4" s="3" t="s">
        <v>59</v>
      </c>
    </row>
    <row r="5" spans="1:25" s="2" customFormat="1" ht="31.5" x14ac:dyDescent="0.2">
      <c r="A5" s="5" t="s">
        <v>28</v>
      </c>
      <c r="B5" s="6" t="s">
        <v>29</v>
      </c>
      <c r="C5" s="7" t="s">
        <v>30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 t="s">
        <v>31</v>
      </c>
      <c r="Q5" s="8" t="s">
        <v>1</v>
      </c>
      <c r="R5" s="8" t="s">
        <v>1</v>
      </c>
      <c r="S5" s="9">
        <v>4971835151.5200005</v>
      </c>
      <c r="T5" s="9">
        <v>4393202849.6499996</v>
      </c>
      <c r="U5" s="9">
        <v>4351512449.6499996</v>
      </c>
      <c r="V5" s="9">
        <v>4351512449.6499996</v>
      </c>
      <c r="W5" s="10"/>
      <c r="X5" s="11">
        <f>+T5/S5</f>
        <v>0.88361796313920427</v>
      </c>
      <c r="Y5" s="11">
        <f>+V5/T5</f>
        <v>0.99051024925850595</v>
      </c>
    </row>
    <row r="6" spans="1:25" ht="33.75" x14ac:dyDescent="0.2">
      <c r="A6" s="12" t="s">
        <v>28</v>
      </c>
      <c r="B6" s="13" t="s">
        <v>29</v>
      </c>
      <c r="C6" s="14" t="s">
        <v>32</v>
      </c>
      <c r="D6" s="12" t="s">
        <v>30</v>
      </c>
      <c r="E6" s="12" t="s">
        <v>33</v>
      </c>
      <c r="F6" s="12"/>
      <c r="G6" s="12"/>
      <c r="H6" s="12"/>
      <c r="I6" s="12"/>
      <c r="J6" s="12"/>
      <c r="K6" s="12"/>
      <c r="L6" s="12"/>
      <c r="M6" s="12" t="s">
        <v>34</v>
      </c>
      <c r="N6" s="12">
        <v>10</v>
      </c>
      <c r="O6" s="12" t="s">
        <v>35</v>
      </c>
      <c r="P6" s="13" t="s">
        <v>36</v>
      </c>
      <c r="Q6" s="15" t="s">
        <v>1</v>
      </c>
      <c r="R6" s="15" t="s">
        <v>1</v>
      </c>
      <c r="S6" s="16">
        <v>2355922426</v>
      </c>
      <c r="T6" s="16">
        <v>2329248960</v>
      </c>
      <c r="U6" s="16">
        <v>2329248960</v>
      </c>
      <c r="V6" s="16">
        <v>2329248960</v>
      </c>
      <c r="W6" s="4"/>
      <c r="X6" s="11">
        <f t="shared" ref="X6:X22" si="0">+T6/S6</f>
        <v>0.98867812212081718</v>
      </c>
      <c r="Y6" s="11">
        <f t="shared" ref="Y6:Y22" si="1">+V6/T6</f>
        <v>1</v>
      </c>
    </row>
    <row r="7" spans="1:25" ht="33.75" x14ac:dyDescent="0.2">
      <c r="A7" s="12" t="s">
        <v>28</v>
      </c>
      <c r="B7" s="13" t="s">
        <v>29</v>
      </c>
      <c r="C7" s="14" t="s">
        <v>37</v>
      </c>
      <c r="D7" s="12" t="s">
        <v>30</v>
      </c>
      <c r="E7" s="12" t="s">
        <v>38</v>
      </c>
      <c r="F7" s="12"/>
      <c r="G7" s="12"/>
      <c r="H7" s="12"/>
      <c r="I7" s="12"/>
      <c r="J7" s="12"/>
      <c r="K7" s="12"/>
      <c r="L7" s="12"/>
      <c r="M7" s="12" t="s">
        <v>34</v>
      </c>
      <c r="N7" s="12">
        <v>10</v>
      </c>
      <c r="O7" s="12" t="s">
        <v>35</v>
      </c>
      <c r="P7" s="13" t="s">
        <v>39</v>
      </c>
      <c r="Q7" s="15" t="s">
        <v>1</v>
      </c>
      <c r="R7" s="15" t="s">
        <v>1</v>
      </c>
      <c r="S7" s="16">
        <v>232717536.81999999</v>
      </c>
      <c r="T7" s="16">
        <v>96735937</v>
      </c>
      <c r="U7" s="16">
        <v>55045537</v>
      </c>
      <c r="V7" s="16">
        <v>55045537</v>
      </c>
      <c r="W7" s="4"/>
      <c r="X7" s="11">
        <f t="shared" si="0"/>
        <v>0.41567961882830656</v>
      </c>
      <c r="Y7" s="11">
        <f t="shared" si="1"/>
        <v>0.56902882948247036</v>
      </c>
    </row>
    <row r="8" spans="1:25" ht="33.75" x14ac:dyDescent="0.2">
      <c r="A8" s="12" t="s">
        <v>28</v>
      </c>
      <c r="B8" s="13" t="s">
        <v>29</v>
      </c>
      <c r="C8" s="14" t="s">
        <v>37</v>
      </c>
      <c r="D8" s="12" t="s">
        <v>30</v>
      </c>
      <c r="E8" s="12" t="s">
        <v>38</v>
      </c>
      <c r="F8" s="12"/>
      <c r="G8" s="12"/>
      <c r="H8" s="12"/>
      <c r="I8" s="12"/>
      <c r="J8" s="12"/>
      <c r="K8" s="12"/>
      <c r="L8" s="12"/>
      <c r="M8" s="12" t="s">
        <v>40</v>
      </c>
      <c r="N8" s="12">
        <v>20</v>
      </c>
      <c r="O8" s="12" t="s">
        <v>35</v>
      </c>
      <c r="P8" s="13" t="s">
        <v>39</v>
      </c>
      <c r="Q8" s="15" t="s">
        <v>1</v>
      </c>
      <c r="R8" s="15" t="s">
        <v>1</v>
      </c>
      <c r="S8" s="16">
        <v>2128624486.7</v>
      </c>
      <c r="T8" s="16">
        <v>1783764106.05</v>
      </c>
      <c r="U8" s="16">
        <v>1783764106.05</v>
      </c>
      <c r="V8" s="16">
        <v>1783764106.05</v>
      </c>
      <c r="W8" s="4"/>
      <c r="X8" s="11">
        <f t="shared" si="0"/>
        <v>0.83798909445759684</v>
      </c>
      <c r="Y8" s="11">
        <f t="shared" si="1"/>
        <v>1</v>
      </c>
    </row>
    <row r="9" spans="1:25" ht="33.75" x14ac:dyDescent="0.2">
      <c r="A9" s="12" t="s">
        <v>28</v>
      </c>
      <c r="B9" s="13" t="s">
        <v>29</v>
      </c>
      <c r="C9" s="14" t="s">
        <v>41</v>
      </c>
      <c r="D9" s="12" t="s">
        <v>30</v>
      </c>
      <c r="E9" s="12" t="s">
        <v>42</v>
      </c>
      <c r="F9" s="12"/>
      <c r="G9" s="12"/>
      <c r="H9" s="12"/>
      <c r="I9" s="12"/>
      <c r="J9" s="12"/>
      <c r="K9" s="12"/>
      <c r="L9" s="12"/>
      <c r="M9" s="12" t="s">
        <v>34</v>
      </c>
      <c r="N9" s="12">
        <v>10</v>
      </c>
      <c r="O9" s="12" t="s">
        <v>35</v>
      </c>
      <c r="P9" s="13" t="s">
        <v>43</v>
      </c>
      <c r="Q9" s="15" t="s">
        <v>1</v>
      </c>
      <c r="R9" s="15" t="s">
        <v>1</v>
      </c>
      <c r="S9" s="16">
        <v>125632904</v>
      </c>
      <c r="T9" s="16">
        <v>54516048.600000001</v>
      </c>
      <c r="U9" s="16">
        <v>54516048.600000001</v>
      </c>
      <c r="V9" s="16">
        <v>54516048.600000001</v>
      </c>
      <c r="W9" s="4"/>
      <c r="X9" s="11">
        <f t="shared" si="0"/>
        <v>0.43393129398648622</v>
      </c>
      <c r="Y9" s="11">
        <f t="shared" si="1"/>
        <v>1</v>
      </c>
    </row>
    <row r="10" spans="1:25" ht="33.75" x14ac:dyDescent="0.2">
      <c r="A10" s="12" t="s">
        <v>28</v>
      </c>
      <c r="B10" s="13" t="s">
        <v>29</v>
      </c>
      <c r="C10" s="14" t="s">
        <v>41</v>
      </c>
      <c r="D10" s="12" t="s">
        <v>30</v>
      </c>
      <c r="E10" s="12" t="s">
        <v>42</v>
      </c>
      <c r="F10" s="12"/>
      <c r="G10" s="12"/>
      <c r="H10" s="12"/>
      <c r="I10" s="12"/>
      <c r="J10" s="12"/>
      <c r="K10" s="12"/>
      <c r="L10" s="12"/>
      <c r="M10" s="12" t="s">
        <v>40</v>
      </c>
      <c r="N10" s="12">
        <v>20</v>
      </c>
      <c r="O10" s="12" t="s">
        <v>35</v>
      </c>
      <c r="P10" s="13" t="s">
        <v>43</v>
      </c>
      <c r="Q10" s="15" t="s">
        <v>1</v>
      </c>
      <c r="R10" s="15" t="s">
        <v>1</v>
      </c>
      <c r="S10" s="16">
        <v>128937798</v>
      </c>
      <c r="T10" s="16">
        <v>128937798</v>
      </c>
      <c r="U10" s="16">
        <v>128937798</v>
      </c>
      <c r="V10" s="16">
        <v>128937798</v>
      </c>
      <c r="W10" s="4"/>
      <c r="X10" s="11">
        <f t="shared" si="0"/>
        <v>1</v>
      </c>
      <c r="Y10" s="11">
        <f t="shared" si="1"/>
        <v>1</v>
      </c>
    </row>
    <row r="11" spans="1:25" s="2" customFormat="1" ht="31.5" x14ac:dyDescent="0.2">
      <c r="A11" s="3" t="s">
        <v>28</v>
      </c>
      <c r="B11" s="17" t="s">
        <v>29</v>
      </c>
      <c r="C11" s="18" t="s">
        <v>44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7" t="s">
        <v>45</v>
      </c>
      <c r="Q11" s="19" t="s">
        <v>1</v>
      </c>
      <c r="R11" s="19" t="s">
        <v>1</v>
      </c>
      <c r="S11" s="20">
        <v>7202252288.1700001</v>
      </c>
      <c r="T11" s="20">
        <v>2997793756.6799998</v>
      </c>
      <c r="U11" s="20">
        <v>2037694228.47</v>
      </c>
      <c r="V11" s="20">
        <v>2037694228.47</v>
      </c>
      <c r="W11" s="21"/>
      <c r="X11" s="22">
        <f t="shared" si="0"/>
        <v>0.41623003981740564</v>
      </c>
      <c r="Y11" s="22">
        <f t="shared" si="1"/>
        <v>0.679731293698706</v>
      </c>
    </row>
    <row r="12" spans="1:25" ht="33.75" x14ac:dyDescent="0.2">
      <c r="A12" s="12" t="s">
        <v>28</v>
      </c>
      <c r="B12" s="13" t="s">
        <v>29</v>
      </c>
      <c r="C12" s="14" t="s">
        <v>46</v>
      </c>
      <c r="D12" s="12" t="s">
        <v>44</v>
      </c>
      <c r="E12" s="12" t="s">
        <v>47</v>
      </c>
      <c r="F12" s="12"/>
      <c r="G12" s="12"/>
      <c r="H12" s="12"/>
      <c r="I12" s="12"/>
      <c r="J12" s="12"/>
      <c r="K12" s="12"/>
      <c r="L12" s="12"/>
      <c r="M12" s="12" t="s">
        <v>34</v>
      </c>
      <c r="N12" s="12">
        <v>10</v>
      </c>
      <c r="O12" s="12" t="s">
        <v>35</v>
      </c>
      <c r="P12" s="13" t="s">
        <v>48</v>
      </c>
      <c r="Q12" s="15" t="s">
        <v>1</v>
      </c>
      <c r="R12" s="15" t="s">
        <v>1</v>
      </c>
      <c r="S12" s="16">
        <v>87359521.840000004</v>
      </c>
      <c r="T12" s="16">
        <v>39930000</v>
      </c>
      <c r="U12" s="16">
        <v>39930000</v>
      </c>
      <c r="V12" s="16">
        <v>39930000</v>
      </c>
      <c r="W12" s="4"/>
      <c r="X12" s="11">
        <f t="shared" si="0"/>
        <v>0.45707667760741943</v>
      </c>
      <c r="Y12" s="11">
        <f t="shared" si="1"/>
        <v>1</v>
      </c>
    </row>
    <row r="13" spans="1:25" ht="33.75" x14ac:dyDescent="0.2">
      <c r="A13" s="12" t="s">
        <v>28</v>
      </c>
      <c r="B13" s="13" t="s">
        <v>29</v>
      </c>
      <c r="C13" s="14" t="s">
        <v>46</v>
      </c>
      <c r="D13" s="12" t="s">
        <v>44</v>
      </c>
      <c r="E13" s="12" t="s">
        <v>47</v>
      </c>
      <c r="F13" s="12"/>
      <c r="G13" s="12"/>
      <c r="H13" s="12"/>
      <c r="I13" s="12"/>
      <c r="J13" s="12"/>
      <c r="K13" s="12"/>
      <c r="L13" s="12"/>
      <c r="M13" s="12" t="s">
        <v>40</v>
      </c>
      <c r="N13" s="12">
        <v>20</v>
      </c>
      <c r="O13" s="12" t="s">
        <v>35</v>
      </c>
      <c r="P13" s="13" t="s">
        <v>48</v>
      </c>
      <c r="Q13" s="15" t="s">
        <v>1</v>
      </c>
      <c r="R13" s="15" t="s">
        <v>1</v>
      </c>
      <c r="S13" s="16">
        <v>1222338285.05</v>
      </c>
      <c r="T13" s="16">
        <v>277374475.38999999</v>
      </c>
      <c r="U13" s="16">
        <v>277374475.38999999</v>
      </c>
      <c r="V13" s="16">
        <v>277374475.38999999</v>
      </c>
      <c r="W13" s="4"/>
      <c r="X13" s="11">
        <f t="shared" si="0"/>
        <v>0.22692120404185323</v>
      </c>
      <c r="Y13" s="11">
        <f t="shared" si="1"/>
        <v>1</v>
      </c>
    </row>
    <row r="14" spans="1:25" ht="45" x14ac:dyDescent="0.2">
      <c r="A14" s="12" t="s">
        <v>28</v>
      </c>
      <c r="B14" s="13" t="s">
        <v>29</v>
      </c>
      <c r="C14" s="14" t="s">
        <v>49</v>
      </c>
      <c r="D14" s="12" t="s">
        <v>44</v>
      </c>
      <c r="E14" s="12" t="s">
        <v>50</v>
      </c>
      <c r="F14" s="12"/>
      <c r="G14" s="12"/>
      <c r="H14" s="12"/>
      <c r="I14" s="12"/>
      <c r="J14" s="12"/>
      <c r="K14" s="12"/>
      <c r="L14" s="12"/>
      <c r="M14" s="12" t="s">
        <v>34</v>
      </c>
      <c r="N14" s="12">
        <v>10</v>
      </c>
      <c r="O14" s="12" t="s">
        <v>35</v>
      </c>
      <c r="P14" s="13" t="s">
        <v>51</v>
      </c>
      <c r="Q14" s="15" t="s">
        <v>1</v>
      </c>
      <c r="R14" s="15" t="s">
        <v>1</v>
      </c>
      <c r="S14" s="16">
        <v>3275240299.8200002</v>
      </c>
      <c r="T14" s="16">
        <v>677910050.64999998</v>
      </c>
      <c r="U14" s="16">
        <v>391562508.89999998</v>
      </c>
      <c r="V14" s="16">
        <v>391562508.89999998</v>
      </c>
      <c r="W14" s="4"/>
      <c r="X14" s="11">
        <f t="shared" si="0"/>
        <v>0.20698024834613094</v>
      </c>
      <c r="Y14" s="11">
        <f t="shared" si="1"/>
        <v>0.57760245407861766</v>
      </c>
    </row>
    <row r="15" spans="1:25" ht="45" x14ac:dyDescent="0.2">
      <c r="A15" s="12" t="s">
        <v>28</v>
      </c>
      <c r="B15" s="13" t="s">
        <v>29</v>
      </c>
      <c r="C15" s="14" t="s">
        <v>49</v>
      </c>
      <c r="D15" s="12" t="s">
        <v>44</v>
      </c>
      <c r="E15" s="12" t="s">
        <v>50</v>
      </c>
      <c r="F15" s="12"/>
      <c r="G15" s="12"/>
      <c r="H15" s="12"/>
      <c r="I15" s="12"/>
      <c r="J15" s="12"/>
      <c r="K15" s="12"/>
      <c r="L15" s="12"/>
      <c r="M15" s="12" t="s">
        <v>40</v>
      </c>
      <c r="N15" s="12">
        <v>20</v>
      </c>
      <c r="O15" s="12" t="s">
        <v>35</v>
      </c>
      <c r="P15" s="13" t="s">
        <v>51</v>
      </c>
      <c r="Q15" s="15" t="s">
        <v>1</v>
      </c>
      <c r="R15" s="15" t="s">
        <v>1</v>
      </c>
      <c r="S15" s="16">
        <v>288023002.00999999</v>
      </c>
      <c r="T15" s="16">
        <v>130397368.31</v>
      </c>
      <c r="U15" s="16">
        <v>130397368.31</v>
      </c>
      <c r="V15" s="16">
        <v>130397368.31</v>
      </c>
      <c r="W15" s="4"/>
      <c r="X15" s="11">
        <f t="shared" si="0"/>
        <v>0.45273248108660669</v>
      </c>
      <c r="Y15" s="11">
        <f t="shared" si="1"/>
        <v>1</v>
      </c>
    </row>
    <row r="16" spans="1:25" ht="45" x14ac:dyDescent="0.2">
      <c r="A16" s="12" t="s">
        <v>28</v>
      </c>
      <c r="B16" s="13" t="s">
        <v>29</v>
      </c>
      <c r="C16" s="14" t="s">
        <v>49</v>
      </c>
      <c r="D16" s="12" t="s">
        <v>44</v>
      </c>
      <c r="E16" s="12" t="s">
        <v>50</v>
      </c>
      <c r="F16" s="12"/>
      <c r="G16" s="12"/>
      <c r="H16" s="12"/>
      <c r="I16" s="12"/>
      <c r="J16" s="12"/>
      <c r="K16" s="12"/>
      <c r="L16" s="12"/>
      <c r="M16" s="12" t="s">
        <v>40</v>
      </c>
      <c r="N16" s="12">
        <v>21</v>
      </c>
      <c r="O16" s="12" t="s">
        <v>35</v>
      </c>
      <c r="P16" s="13" t="s">
        <v>51</v>
      </c>
      <c r="Q16" s="15" t="s">
        <v>1</v>
      </c>
      <c r="R16" s="15" t="s">
        <v>1</v>
      </c>
      <c r="S16" s="16">
        <v>2329291179.4499998</v>
      </c>
      <c r="T16" s="16">
        <v>1872181862.3299999</v>
      </c>
      <c r="U16" s="16">
        <v>1198429875.8699999</v>
      </c>
      <c r="V16" s="16">
        <v>1198429875.8699999</v>
      </c>
      <c r="W16" s="4"/>
      <c r="X16" s="11">
        <f t="shared" si="0"/>
        <v>0.80375604340375595</v>
      </c>
      <c r="Y16" s="11">
        <f t="shared" si="1"/>
        <v>0.64012471223202072</v>
      </c>
    </row>
    <row r="17" spans="1:25" x14ac:dyDescent="0.2">
      <c r="A17" s="12" t="s">
        <v>1</v>
      </c>
      <c r="B17" s="13" t="s">
        <v>1</v>
      </c>
      <c r="C17" s="14" t="s">
        <v>1</v>
      </c>
      <c r="D17" s="12" t="s">
        <v>1</v>
      </c>
      <c r="E17" s="12" t="s">
        <v>1</v>
      </c>
      <c r="F17" s="12" t="s">
        <v>1</v>
      </c>
      <c r="G17" s="12" t="s">
        <v>1</v>
      </c>
      <c r="H17" s="12" t="s">
        <v>1</v>
      </c>
      <c r="I17" s="12" t="s">
        <v>1</v>
      </c>
      <c r="J17" s="12" t="s">
        <v>1</v>
      </c>
      <c r="K17" s="12" t="s">
        <v>1</v>
      </c>
      <c r="L17" s="12" t="s">
        <v>1</v>
      </c>
      <c r="M17" s="12" t="s">
        <v>1</v>
      </c>
      <c r="N17" s="12" t="s">
        <v>1</v>
      </c>
      <c r="O17" s="12" t="s">
        <v>1</v>
      </c>
      <c r="P17" s="14" t="s">
        <v>1</v>
      </c>
      <c r="Q17" s="15" t="s">
        <v>1</v>
      </c>
      <c r="R17" s="15" t="s">
        <v>1</v>
      </c>
      <c r="S17" s="15" t="s">
        <v>1</v>
      </c>
      <c r="T17" s="15" t="s">
        <v>1</v>
      </c>
      <c r="U17" s="15" t="s">
        <v>1</v>
      </c>
      <c r="V17" s="15" t="s">
        <v>1</v>
      </c>
      <c r="W17" s="4"/>
      <c r="X17" s="11"/>
      <c r="Y17" s="11"/>
    </row>
    <row r="18" spans="1:25" x14ac:dyDescent="0.2">
      <c r="A18" s="12" t="s">
        <v>1</v>
      </c>
      <c r="B18" s="23" t="s">
        <v>52</v>
      </c>
      <c r="C18" s="24" t="s">
        <v>30</v>
      </c>
      <c r="D18" s="12" t="s">
        <v>1</v>
      </c>
      <c r="E18" s="12" t="s">
        <v>1</v>
      </c>
      <c r="F18" s="12" t="s">
        <v>1</v>
      </c>
      <c r="G18" s="12" t="s">
        <v>1</v>
      </c>
      <c r="H18" s="12" t="s">
        <v>1</v>
      </c>
      <c r="I18" s="12" t="s">
        <v>1</v>
      </c>
      <c r="J18" s="12" t="s">
        <v>1</v>
      </c>
      <c r="K18" s="12" t="s">
        <v>1</v>
      </c>
      <c r="L18" s="12" t="s">
        <v>1</v>
      </c>
      <c r="M18" s="12" t="s">
        <v>1</v>
      </c>
      <c r="N18" s="12" t="s">
        <v>1</v>
      </c>
      <c r="O18" s="12" t="s">
        <v>1</v>
      </c>
      <c r="P18" s="24" t="s">
        <v>53</v>
      </c>
      <c r="Q18" s="15" t="s">
        <v>1</v>
      </c>
      <c r="R18" s="15" t="s">
        <v>1</v>
      </c>
      <c r="S18" s="25">
        <v>4971835151.5200005</v>
      </c>
      <c r="T18" s="25">
        <v>4393202849.6499996</v>
      </c>
      <c r="U18" s="25">
        <v>4351512449.6499996</v>
      </c>
      <c r="V18" s="25">
        <v>4351512449.6499996</v>
      </c>
      <c r="W18" s="4"/>
      <c r="X18" s="11">
        <f t="shared" si="0"/>
        <v>0.88361796313920427</v>
      </c>
      <c r="Y18" s="11">
        <f t="shared" si="1"/>
        <v>0.99051024925850595</v>
      </c>
    </row>
    <row r="19" spans="1:25" x14ac:dyDescent="0.2">
      <c r="A19" s="12" t="s">
        <v>1</v>
      </c>
      <c r="B19" s="23" t="s">
        <v>52</v>
      </c>
      <c r="C19" s="24" t="s">
        <v>54</v>
      </c>
      <c r="D19" s="12" t="s">
        <v>1</v>
      </c>
      <c r="E19" s="12" t="s">
        <v>1</v>
      </c>
      <c r="F19" s="12" t="s">
        <v>1</v>
      </c>
      <c r="G19" s="12" t="s">
        <v>1</v>
      </c>
      <c r="H19" s="12" t="s">
        <v>1</v>
      </c>
      <c r="I19" s="12" t="s">
        <v>1</v>
      </c>
      <c r="J19" s="12" t="s">
        <v>1</v>
      </c>
      <c r="K19" s="12" t="s">
        <v>1</v>
      </c>
      <c r="L19" s="12" t="s">
        <v>1</v>
      </c>
      <c r="M19" s="12" t="s">
        <v>1</v>
      </c>
      <c r="N19" s="12" t="s">
        <v>1</v>
      </c>
      <c r="O19" s="12" t="s">
        <v>1</v>
      </c>
      <c r="P19" s="24" t="s">
        <v>55</v>
      </c>
      <c r="Q19" s="15" t="s">
        <v>1</v>
      </c>
      <c r="R19" s="15" t="s">
        <v>1</v>
      </c>
      <c r="S19" s="26"/>
      <c r="T19" s="26"/>
      <c r="U19" s="26"/>
      <c r="V19" s="26"/>
      <c r="W19" s="4"/>
      <c r="X19" s="11"/>
      <c r="Y19" s="11"/>
    </row>
    <row r="20" spans="1:25" x14ac:dyDescent="0.2">
      <c r="A20" s="12" t="s">
        <v>1</v>
      </c>
      <c r="B20" s="23" t="s">
        <v>52</v>
      </c>
      <c r="C20" s="24" t="s">
        <v>44</v>
      </c>
      <c r="D20" s="12" t="s">
        <v>1</v>
      </c>
      <c r="E20" s="12" t="s">
        <v>1</v>
      </c>
      <c r="F20" s="12" t="s">
        <v>1</v>
      </c>
      <c r="G20" s="12" t="s">
        <v>1</v>
      </c>
      <c r="H20" s="12" t="s">
        <v>1</v>
      </c>
      <c r="I20" s="12" t="s">
        <v>1</v>
      </c>
      <c r="J20" s="12" t="s">
        <v>1</v>
      </c>
      <c r="K20" s="12" t="s">
        <v>1</v>
      </c>
      <c r="L20" s="12" t="s">
        <v>1</v>
      </c>
      <c r="M20" s="12" t="s">
        <v>1</v>
      </c>
      <c r="N20" s="12" t="s">
        <v>1</v>
      </c>
      <c r="O20" s="12" t="s">
        <v>1</v>
      </c>
      <c r="P20" s="24" t="s">
        <v>45</v>
      </c>
      <c r="Q20" s="15" t="s">
        <v>1</v>
      </c>
      <c r="R20" s="15" t="s">
        <v>1</v>
      </c>
      <c r="S20" s="25">
        <v>7202252288.1700001</v>
      </c>
      <c r="T20" s="25">
        <v>2997793756.6799998</v>
      </c>
      <c r="U20" s="25">
        <v>2037694228.47</v>
      </c>
      <c r="V20" s="25">
        <v>2037694228.47</v>
      </c>
      <c r="W20" s="4"/>
      <c r="X20" s="11">
        <f t="shared" si="0"/>
        <v>0.41623003981740564</v>
      </c>
      <c r="Y20" s="11">
        <f t="shared" si="1"/>
        <v>0.679731293698706</v>
      </c>
    </row>
    <row r="21" spans="1:25" x14ac:dyDescent="0.2">
      <c r="A21" s="12" t="s">
        <v>1</v>
      </c>
      <c r="B21" s="23" t="s">
        <v>1</v>
      </c>
      <c r="C21" s="14" t="s">
        <v>1</v>
      </c>
      <c r="D21" s="12" t="s">
        <v>1</v>
      </c>
      <c r="E21" s="12" t="s">
        <v>1</v>
      </c>
      <c r="F21" s="12" t="s">
        <v>1</v>
      </c>
      <c r="G21" s="12" t="s">
        <v>1</v>
      </c>
      <c r="H21" s="12" t="s">
        <v>1</v>
      </c>
      <c r="I21" s="12" t="s">
        <v>1</v>
      </c>
      <c r="J21" s="12" t="s">
        <v>1</v>
      </c>
      <c r="K21" s="12" t="s">
        <v>1</v>
      </c>
      <c r="L21" s="12" t="s">
        <v>1</v>
      </c>
      <c r="M21" s="12" t="s">
        <v>1</v>
      </c>
      <c r="N21" s="12" t="s">
        <v>1</v>
      </c>
      <c r="O21" s="12" t="s">
        <v>1</v>
      </c>
      <c r="P21" s="13" t="s">
        <v>1</v>
      </c>
      <c r="Q21" s="15" t="s">
        <v>1</v>
      </c>
      <c r="R21" s="15" t="s">
        <v>1</v>
      </c>
      <c r="S21" s="26" t="s">
        <v>1</v>
      </c>
      <c r="T21" s="26" t="s">
        <v>1</v>
      </c>
      <c r="U21" s="26" t="s">
        <v>1</v>
      </c>
      <c r="V21" s="26"/>
      <c r="W21" s="4"/>
      <c r="X21" s="11"/>
      <c r="Y21" s="11"/>
    </row>
    <row r="22" spans="1:25" x14ac:dyDescent="0.2">
      <c r="A22" s="12" t="s">
        <v>1</v>
      </c>
      <c r="B22" s="23" t="s">
        <v>56</v>
      </c>
      <c r="C22" s="14" t="s">
        <v>1</v>
      </c>
      <c r="D22" s="12" t="s">
        <v>1</v>
      </c>
      <c r="E22" s="12" t="s">
        <v>1</v>
      </c>
      <c r="F22" s="12" t="s">
        <v>1</v>
      </c>
      <c r="G22" s="12" t="s">
        <v>1</v>
      </c>
      <c r="H22" s="12" t="s">
        <v>1</v>
      </c>
      <c r="I22" s="12" t="s">
        <v>1</v>
      </c>
      <c r="J22" s="12" t="s">
        <v>1</v>
      </c>
      <c r="K22" s="12" t="s">
        <v>1</v>
      </c>
      <c r="L22" s="12" t="s">
        <v>1</v>
      </c>
      <c r="M22" s="12" t="s">
        <v>1</v>
      </c>
      <c r="N22" s="12" t="s">
        <v>1</v>
      </c>
      <c r="O22" s="12" t="s">
        <v>1</v>
      </c>
      <c r="P22" s="13" t="s">
        <v>1</v>
      </c>
      <c r="Q22" s="15" t="s">
        <v>1</v>
      </c>
      <c r="R22" s="15" t="s">
        <v>1</v>
      </c>
      <c r="S22" s="25">
        <v>12174087439.690001</v>
      </c>
      <c r="T22" s="25">
        <v>7390996606.3299999</v>
      </c>
      <c r="U22" s="25">
        <v>6389206678.1199999</v>
      </c>
      <c r="V22" s="25">
        <v>6389206678.1199999</v>
      </c>
      <c r="W22" s="4"/>
      <c r="X22" s="11">
        <f t="shared" si="0"/>
        <v>0.60710888129765261</v>
      </c>
      <c r="Y22" s="11">
        <f t="shared" si="1"/>
        <v>0.86445807222370796</v>
      </c>
    </row>
    <row r="23" spans="1:25" ht="33.950000000000003" customHeight="1" x14ac:dyDescent="0.2"/>
  </sheetData>
  <mergeCells count="1">
    <mergeCell ref="C1:Y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F8DD8-54DB-4682-9048-4828A47621CC}">
  <dimension ref="A1:V18"/>
  <sheetViews>
    <sheetView tabSelected="1" workbookViewId="0">
      <selection activeCell="E23" sqref="E23"/>
    </sheetView>
  </sheetViews>
  <sheetFormatPr baseColWidth="10" defaultColWidth="11.5703125" defaultRowHeight="23.25" customHeight="1" x14ac:dyDescent="0.2"/>
  <cols>
    <col min="1" max="1" width="11.5703125" style="1"/>
    <col min="2" max="2" width="29.140625" style="1" customWidth="1"/>
    <col min="3" max="5" width="11.5703125" style="1"/>
    <col min="6" max="12" width="0" style="1" hidden="1" customWidth="1"/>
    <col min="13" max="15" width="11.5703125" style="1"/>
    <col min="16" max="16" width="18.85546875" style="1" customWidth="1"/>
    <col min="17" max="17" width="10.28515625" style="1" customWidth="1"/>
    <col min="18" max="18" width="11.5703125" style="1"/>
    <col min="19" max="21" width="13.85546875" style="1" bestFit="1" customWidth="1"/>
    <col min="22" max="16384" width="11.5703125" style="1"/>
  </cols>
  <sheetData>
    <row r="1" spans="1:22" ht="15" customHeight="1" x14ac:dyDescent="0.2">
      <c r="A1" s="27" t="s">
        <v>0</v>
      </c>
      <c r="B1" s="27">
        <v>2026</v>
      </c>
      <c r="C1" s="28" t="s">
        <v>61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3.5" customHeight="1" x14ac:dyDescent="0.2">
      <c r="A2" s="27" t="s">
        <v>2</v>
      </c>
      <c r="B2" s="27" t="s">
        <v>57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13.5" customHeight="1" x14ac:dyDescent="0.2">
      <c r="A3" s="27" t="s">
        <v>4</v>
      </c>
      <c r="B3" s="27" t="s">
        <v>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ht="23.25" customHeight="1" x14ac:dyDescent="0.2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  <c r="O4" s="3" t="s">
        <v>20</v>
      </c>
      <c r="P4" s="3" t="s">
        <v>21</v>
      </c>
      <c r="Q4" s="3" t="s">
        <v>22</v>
      </c>
      <c r="R4" s="3" t="s">
        <v>23</v>
      </c>
      <c r="S4" s="3" t="s">
        <v>25</v>
      </c>
      <c r="T4" s="3" t="s">
        <v>26</v>
      </c>
      <c r="U4" s="3" t="s">
        <v>27</v>
      </c>
      <c r="V4" s="3" t="s">
        <v>59</v>
      </c>
    </row>
    <row r="5" spans="1:22" ht="23.25" customHeight="1" x14ac:dyDescent="0.2">
      <c r="A5" s="27" t="s">
        <v>28</v>
      </c>
      <c r="B5" s="23" t="s">
        <v>29</v>
      </c>
      <c r="C5" s="24" t="s">
        <v>30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3" t="s">
        <v>31</v>
      </c>
      <c r="Q5" s="26" t="s">
        <v>1</v>
      </c>
      <c r="R5" s="26" t="s">
        <v>1</v>
      </c>
      <c r="S5" s="29">
        <v>792459265.64999998</v>
      </c>
      <c r="T5" s="29">
        <v>792459265.64999998</v>
      </c>
      <c r="U5" s="29">
        <v>792459265.64999998</v>
      </c>
      <c r="V5" s="30">
        <f>+S5/U5</f>
        <v>1</v>
      </c>
    </row>
    <row r="6" spans="1:22" ht="23.25" customHeight="1" x14ac:dyDescent="0.2">
      <c r="A6" s="12" t="s">
        <v>28</v>
      </c>
      <c r="B6" s="13" t="s">
        <v>29</v>
      </c>
      <c r="C6" s="14" t="s">
        <v>37</v>
      </c>
      <c r="D6" s="12" t="s">
        <v>30</v>
      </c>
      <c r="E6" s="12" t="s">
        <v>38</v>
      </c>
      <c r="F6" s="12"/>
      <c r="G6" s="12"/>
      <c r="H6" s="12"/>
      <c r="I6" s="12"/>
      <c r="J6" s="12"/>
      <c r="K6" s="12"/>
      <c r="L6" s="12"/>
      <c r="M6" s="12" t="s">
        <v>40</v>
      </c>
      <c r="N6" s="12">
        <v>20</v>
      </c>
      <c r="O6" s="12" t="s">
        <v>35</v>
      </c>
      <c r="P6" s="13" t="s">
        <v>39</v>
      </c>
      <c r="Q6" s="15" t="s">
        <v>1</v>
      </c>
      <c r="R6" s="15" t="s">
        <v>1</v>
      </c>
      <c r="S6" s="16">
        <v>755412367.64999998</v>
      </c>
      <c r="T6" s="16">
        <v>755412367.64999998</v>
      </c>
      <c r="U6" s="16">
        <v>755412367.64999998</v>
      </c>
      <c r="V6" s="30">
        <f t="shared" ref="V6:V18" si="0">+S6/U6</f>
        <v>1</v>
      </c>
    </row>
    <row r="7" spans="1:22" ht="23.25" customHeight="1" x14ac:dyDescent="0.2">
      <c r="A7" s="12" t="s">
        <v>28</v>
      </c>
      <c r="B7" s="13" t="s">
        <v>29</v>
      </c>
      <c r="C7" s="14" t="s">
        <v>41</v>
      </c>
      <c r="D7" s="12" t="s">
        <v>30</v>
      </c>
      <c r="E7" s="12" t="s">
        <v>42</v>
      </c>
      <c r="F7" s="12"/>
      <c r="G7" s="12"/>
      <c r="H7" s="12"/>
      <c r="I7" s="12"/>
      <c r="J7" s="12"/>
      <c r="K7" s="12"/>
      <c r="L7" s="12"/>
      <c r="M7" s="12" t="s">
        <v>34</v>
      </c>
      <c r="N7" s="12">
        <v>10</v>
      </c>
      <c r="O7" s="12" t="s">
        <v>35</v>
      </c>
      <c r="P7" s="13" t="s">
        <v>43</v>
      </c>
      <c r="Q7" s="15" t="s">
        <v>1</v>
      </c>
      <c r="R7" s="15" t="s">
        <v>1</v>
      </c>
      <c r="S7" s="16">
        <v>5827757</v>
      </c>
      <c r="T7" s="16">
        <v>5827757</v>
      </c>
      <c r="U7" s="16">
        <v>5827757</v>
      </c>
      <c r="V7" s="30">
        <f t="shared" si="0"/>
        <v>1</v>
      </c>
    </row>
    <row r="8" spans="1:22" ht="23.25" customHeight="1" x14ac:dyDescent="0.2">
      <c r="A8" s="12" t="s">
        <v>28</v>
      </c>
      <c r="B8" s="13" t="s">
        <v>29</v>
      </c>
      <c r="C8" s="14" t="s">
        <v>41</v>
      </c>
      <c r="D8" s="12" t="s">
        <v>30</v>
      </c>
      <c r="E8" s="12" t="s">
        <v>42</v>
      </c>
      <c r="F8" s="12"/>
      <c r="G8" s="12"/>
      <c r="H8" s="12"/>
      <c r="I8" s="12"/>
      <c r="J8" s="12"/>
      <c r="K8" s="12"/>
      <c r="L8" s="12"/>
      <c r="M8" s="12" t="s">
        <v>40</v>
      </c>
      <c r="N8" s="12">
        <v>20</v>
      </c>
      <c r="O8" s="12" t="s">
        <v>35</v>
      </c>
      <c r="P8" s="13" t="s">
        <v>43</v>
      </c>
      <c r="Q8" s="15" t="s">
        <v>1</v>
      </c>
      <c r="R8" s="15" t="s">
        <v>1</v>
      </c>
      <c r="S8" s="16">
        <v>31219141</v>
      </c>
      <c r="T8" s="16">
        <v>31219141</v>
      </c>
      <c r="U8" s="16">
        <v>31219141</v>
      </c>
      <c r="V8" s="30">
        <f t="shared" si="0"/>
        <v>1</v>
      </c>
    </row>
    <row r="9" spans="1:22" ht="23.25" customHeight="1" x14ac:dyDescent="0.2">
      <c r="A9" s="3" t="s">
        <v>28</v>
      </c>
      <c r="B9" s="17" t="s">
        <v>29</v>
      </c>
      <c r="C9" s="18" t="s">
        <v>44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7" t="s">
        <v>45</v>
      </c>
      <c r="Q9" s="19" t="s">
        <v>1</v>
      </c>
      <c r="R9" s="19" t="s">
        <v>1</v>
      </c>
      <c r="S9" s="20">
        <v>288706605.98000002</v>
      </c>
      <c r="T9" s="20">
        <v>288706605.98000002</v>
      </c>
      <c r="U9" s="20">
        <v>288706605.98000002</v>
      </c>
      <c r="V9" s="22">
        <f t="shared" si="0"/>
        <v>1</v>
      </c>
    </row>
    <row r="10" spans="1:22" ht="23.25" customHeight="1" x14ac:dyDescent="0.2">
      <c r="A10" s="12" t="s">
        <v>28</v>
      </c>
      <c r="B10" s="13" t="s">
        <v>29</v>
      </c>
      <c r="C10" s="14" t="s">
        <v>46</v>
      </c>
      <c r="D10" s="12" t="s">
        <v>44</v>
      </c>
      <c r="E10" s="12" t="s">
        <v>47</v>
      </c>
      <c r="F10" s="12"/>
      <c r="G10" s="12"/>
      <c r="H10" s="12"/>
      <c r="I10" s="12"/>
      <c r="J10" s="12"/>
      <c r="K10" s="12"/>
      <c r="L10" s="12"/>
      <c r="M10" s="12" t="s">
        <v>40</v>
      </c>
      <c r="N10" s="12">
        <v>20</v>
      </c>
      <c r="O10" s="12" t="s">
        <v>35</v>
      </c>
      <c r="P10" s="13" t="s">
        <v>48</v>
      </c>
      <c r="Q10" s="15" t="s">
        <v>1</v>
      </c>
      <c r="R10" s="15" t="s">
        <v>1</v>
      </c>
      <c r="S10" s="16">
        <v>5718626</v>
      </c>
      <c r="T10" s="16">
        <v>5718626</v>
      </c>
      <c r="U10" s="16">
        <v>5718626</v>
      </c>
      <c r="V10" s="30">
        <f t="shared" si="0"/>
        <v>1</v>
      </c>
    </row>
    <row r="11" spans="1:22" ht="23.25" customHeight="1" x14ac:dyDescent="0.2">
      <c r="A11" s="12" t="s">
        <v>28</v>
      </c>
      <c r="B11" s="13" t="s">
        <v>29</v>
      </c>
      <c r="C11" s="14" t="s">
        <v>49</v>
      </c>
      <c r="D11" s="12" t="s">
        <v>44</v>
      </c>
      <c r="E11" s="12" t="s">
        <v>50</v>
      </c>
      <c r="F11" s="12"/>
      <c r="G11" s="12"/>
      <c r="H11" s="12"/>
      <c r="I11" s="12"/>
      <c r="J11" s="12"/>
      <c r="K11" s="12"/>
      <c r="L11" s="12"/>
      <c r="M11" s="12" t="s">
        <v>40</v>
      </c>
      <c r="N11" s="12">
        <v>20</v>
      </c>
      <c r="O11" s="12" t="s">
        <v>35</v>
      </c>
      <c r="P11" s="13" t="s">
        <v>51</v>
      </c>
      <c r="Q11" s="15" t="s">
        <v>1</v>
      </c>
      <c r="R11" s="15" t="s">
        <v>1</v>
      </c>
      <c r="S11" s="16">
        <v>116581182.56999999</v>
      </c>
      <c r="T11" s="16">
        <v>116581182.56999999</v>
      </c>
      <c r="U11" s="16">
        <v>116581182.56999999</v>
      </c>
      <c r="V11" s="30">
        <f t="shared" si="0"/>
        <v>1</v>
      </c>
    </row>
    <row r="12" spans="1:22" ht="23.25" customHeight="1" x14ac:dyDescent="0.2">
      <c r="A12" s="12" t="s">
        <v>28</v>
      </c>
      <c r="B12" s="13" t="s">
        <v>29</v>
      </c>
      <c r="C12" s="14" t="s">
        <v>49</v>
      </c>
      <c r="D12" s="12" t="s">
        <v>44</v>
      </c>
      <c r="E12" s="12" t="s">
        <v>50</v>
      </c>
      <c r="F12" s="12"/>
      <c r="G12" s="12"/>
      <c r="H12" s="12"/>
      <c r="I12" s="12"/>
      <c r="J12" s="12"/>
      <c r="K12" s="12"/>
      <c r="L12" s="12"/>
      <c r="M12" s="12" t="s">
        <v>40</v>
      </c>
      <c r="N12" s="12">
        <v>21</v>
      </c>
      <c r="O12" s="12" t="s">
        <v>35</v>
      </c>
      <c r="P12" s="13" t="s">
        <v>51</v>
      </c>
      <c r="Q12" s="15" t="s">
        <v>1</v>
      </c>
      <c r="R12" s="15" t="s">
        <v>1</v>
      </c>
      <c r="S12" s="16">
        <v>166406797.41</v>
      </c>
      <c r="T12" s="16">
        <v>166406797.41</v>
      </c>
      <c r="U12" s="16">
        <v>166406797.41</v>
      </c>
      <c r="V12" s="30">
        <f t="shared" si="0"/>
        <v>1</v>
      </c>
    </row>
    <row r="13" spans="1:22" ht="23.25" customHeight="1" x14ac:dyDescent="0.2">
      <c r="A13" s="12" t="s">
        <v>1</v>
      </c>
      <c r="B13" s="13" t="s">
        <v>1</v>
      </c>
      <c r="C13" s="14" t="s">
        <v>1</v>
      </c>
      <c r="D13" s="12" t="s">
        <v>1</v>
      </c>
      <c r="E13" s="12" t="s">
        <v>1</v>
      </c>
      <c r="F13" s="12" t="s">
        <v>1</v>
      </c>
      <c r="G13" s="12" t="s">
        <v>1</v>
      </c>
      <c r="H13" s="12" t="s">
        <v>1</v>
      </c>
      <c r="I13" s="12" t="s">
        <v>1</v>
      </c>
      <c r="J13" s="12" t="s">
        <v>1</v>
      </c>
      <c r="K13" s="12" t="s">
        <v>1</v>
      </c>
      <c r="L13" s="12" t="s">
        <v>1</v>
      </c>
      <c r="M13" s="12" t="s">
        <v>1</v>
      </c>
      <c r="N13" s="12" t="s">
        <v>1</v>
      </c>
      <c r="O13" s="12" t="s">
        <v>1</v>
      </c>
      <c r="P13" s="14" t="s">
        <v>1</v>
      </c>
      <c r="Q13" s="15" t="s">
        <v>1</v>
      </c>
      <c r="R13" s="15" t="s">
        <v>1</v>
      </c>
      <c r="S13" s="15" t="s">
        <v>1</v>
      </c>
      <c r="T13" s="15" t="s">
        <v>1</v>
      </c>
      <c r="U13" s="15" t="s">
        <v>1</v>
      </c>
      <c r="V13" s="30"/>
    </row>
    <row r="14" spans="1:22" ht="23.25" customHeight="1" x14ac:dyDescent="0.2">
      <c r="A14" s="12" t="s">
        <v>1</v>
      </c>
      <c r="B14" s="23" t="s">
        <v>52</v>
      </c>
      <c r="C14" s="24" t="s">
        <v>30</v>
      </c>
      <c r="D14" s="12" t="s">
        <v>1</v>
      </c>
      <c r="E14" s="12" t="s">
        <v>1</v>
      </c>
      <c r="F14" s="12" t="s">
        <v>1</v>
      </c>
      <c r="G14" s="12" t="s">
        <v>1</v>
      </c>
      <c r="H14" s="12" t="s">
        <v>1</v>
      </c>
      <c r="I14" s="12" t="s">
        <v>1</v>
      </c>
      <c r="J14" s="12" t="s">
        <v>1</v>
      </c>
      <c r="K14" s="12" t="s">
        <v>1</v>
      </c>
      <c r="L14" s="12" t="s">
        <v>1</v>
      </c>
      <c r="M14" s="12" t="s">
        <v>1</v>
      </c>
      <c r="N14" s="12" t="s">
        <v>1</v>
      </c>
      <c r="O14" s="12" t="s">
        <v>1</v>
      </c>
      <c r="P14" s="24" t="s">
        <v>53</v>
      </c>
      <c r="Q14" s="15" t="s">
        <v>1</v>
      </c>
      <c r="R14" s="15" t="s">
        <v>1</v>
      </c>
      <c r="S14" s="25">
        <v>792459265.64999998</v>
      </c>
      <c r="T14" s="25">
        <v>792459265.64999998</v>
      </c>
      <c r="U14" s="25">
        <v>792459265.64999998</v>
      </c>
      <c r="V14" s="30">
        <f t="shared" si="0"/>
        <v>1</v>
      </c>
    </row>
    <row r="15" spans="1:22" ht="23.25" customHeight="1" x14ac:dyDescent="0.2">
      <c r="A15" s="12" t="s">
        <v>1</v>
      </c>
      <c r="B15" s="23" t="s">
        <v>52</v>
      </c>
      <c r="C15" s="24" t="s">
        <v>54</v>
      </c>
      <c r="D15" s="12" t="s">
        <v>1</v>
      </c>
      <c r="E15" s="12" t="s">
        <v>1</v>
      </c>
      <c r="F15" s="12" t="s">
        <v>1</v>
      </c>
      <c r="G15" s="12" t="s">
        <v>1</v>
      </c>
      <c r="H15" s="12" t="s">
        <v>1</v>
      </c>
      <c r="I15" s="12" t="s">
        <v>1</v>
      </c>
      <c r="J15" s="12" t="s">
        <v>1</v>
      </c>
      <c r="K15" s="12" t="s">
        <v>1</v>
      </c>
      <c r="L15" s="12" t="s">
        <v>1</v>
      </c>
      <c r="M15" s="12" t="s">
        <v>1</v>
      </c>
      <c r="N15" s="12" t="s">
        <v>1</v>
      </c>
      <c r="O15" s="12" t="s">
        <v>1</v>
      </c>
      <c r="P15" s="24" t="s">
        <v>55</v>
      </c>
      <c r="Q15" s="15" t="s">
        <v>1</v>
      </c>
      <c r="R15" s="15" t="s">
        <v>1</v>
      </c>
      <c r="S15" s="26"/>
      <c r="T15" s="26"/>
      <c r="U15" s="26"/>
      <c r="V15" s="30"/>
    </row>
    <row r="16" spans="1:22" ht="23.25" customHeight="1" x14ac:dyDescent="0.2">
      <c r="A16" s="12" t="s">
        <v>1</v>
      </c>
      <c r="B16" s="23" t="s">
        <v>52</v>
      </c>
      <c r="C16" s="24" t="s">
        <v>44</v>
      </c>
      <c r="D16" s="12" t="s">
        <v>1</v>
      </c>
      <c r="E16" s="12" t="s">
        <v>1</v>
      </c>
      <c r="F16" s="12" t="s">
        <v>1</v>
      </c>
      <c r="G16" s="12" t="s">
        <v>1</v>
      </c>
      <c r="H16" s="12" t="s">
        <v>1</v>
      </c>
      <c r="I16" s="12" t="s">
        <v>1</v>
      </c>
      <c r="J16" s="12" t="s">
        <v>1</v>
      </c>
      <c r="K16" s="12" t="s">
        <v>1</v>
      </c>
      <c r="L16" s="12" t="s">
        <v>1</v>
      </c>
      <c r="M16" s="12" t="s">
        <v>1</v>
      </c>
      <c r="N16" s="12" t="s">
        <v>1</v>
      </c>
      <c r="O16" s="12" t="s">
        <v>1</v>
      </c>
      <c r="P16" s="24" t="s">
        <v>45</v>
      </c>
      <c r="Q16" s="15" t="s">
        <v>1</v>
      </c>
      <c r="R16" s="15" t="s">
        <v>1</v>
      </c>
      <c r="S16" s="25">
        <v>288706605.98000002</v>
      </c>
      <c r="T16" s="25">
        <v>288706605.98000002</v>
      </c>
      <c r="U16" s="25">
        <v>288706605.98000002</v>
      </c>
      <c r="V16" s="30">
        <f t="shared" si="0"/>
        <v>1</v>
      </c>
    </row>
    <row r="17" spans="1:22" ht="23.25" customHeight="1" x14ac:dyDescent="0.2">
      <c r="A17" s="12" t="s">
        <v>1</v>
      </c>
      <c r="B17" s="23" t="s">
        <v>1</v>
      </c>
      <c r="C17" s="14" t="s">
        <v>1</v>
      </c>
      <c r="D17" s="12" t="s">
        <v>1</v>
      </c>
      <c r="E17" s="12" t="s">
        <v>1</v>
      </c>
      <c r="F17" s="12" t="s">
        <v>1</v>
      </c>
      <c r="G17" s="12" t="s">
        <v>1</v>
      </c>
      <c r="H17" s="12" t="s">
        <v>1</v>
      </c>
      <c r="I17" s="12" t="s">
        <v>1</v>
      </c>
      <c r="J17" s="12" t="s">
        <v>1</v>
      </c>
      <c r="K17" s="12" t="s">
        <v>1</v>
      </c>
      <c r="L17" s="12" t="s">
        <v>1</v>
      </c>
      <c r="M17" s="12" t="s">
        <v>1</v>
      </c>
      <c r="N17" s="12" t="s">
        <v>1</v>
      </c>
      <c r="O17" s="12" t="s">
        <v>1</v>
      </c>
      <c r="P17" s="13" t="s">
        <v>1</v>
      </c>
      <c r="Q17" s="15" t="s">
        <v>1</v>
      </c>
      <c r="R17" s="15" t="s">
        <v>1</v>
      </c>
      <c r="S17" s="26" t="s">
        <v>1</v>
      </c>
      <c r="T17" s="26" t="s">
        <v>1</v>
      </c>
      <c r="U17" s="26" t="s">
        <v>1</v>
      </c>
      <c r="V17" s="30"/>
    </row>
    <row r="18" spans="1:22" ht="23.25" customHeight="1" x14ac:dyDescent="0.2">
      <c r="A18" s="31" t="s">
        <v>1</v>
      </c>
      <c r="B18" s="17" t="s">
        <v>56</v>
      </c>
      <c r="C18" s="32" t="s">
        <v>1</v>
      </c>
      <c r="D18" s="31" t="s">
        <v>1</v>
      </c>
      <c r="E18" s="31" t="s">
        <v>1</v>
      </c>
      <c r="F18" s="31" t="s">
        <v>1</v>
      </c>
      <c r="G18" s="31" t="s">
        <v>1</v>
      </c>
      <c r="H18" s="31" t="s">
        <v>1</v>
      </c>
      <c r="I18" s="31" t="s">
        <v>1</v>
      </c>
      <c r="J18" s="31" t="s">
        <v>1</v>
      </c>
      <c r="K18" s="31" t="s">
        <v>1</v>
      </c>
      <c r="L18" s="31" t="s">
        <v>1</v>
      </c>
      <c r="M18" s="31" t="s">
        <v>1</v>
      </c>
      <c r="N18" s="31" t="s">
        <v>1</v>
      </c>
      <c r="O18" s="31" t="s">
        <v>1</v>
      </c>
      <c r="P18" s="33" t="s">
        <v>1</v>
      </c>
      <c r="Q18" s="34" t="s">
        <v>1</v>
      </c>
      <c r="R18" s="34" t="s">
        <v>1</v>
      </c>
      <c r="S18" s="35">
        <v>1081165871.6300001</v>
      </c>
      <c r="T18" s="35">
        <v>1081165871.6300001</v>
      </c>
      <c r="U18" s="35">
        <v>1081165871.6300001</v>
      </c>
      <c r="V18" s="22">
        <f t="shared" si="0"/>
        <v>1</v>
      </c>
    </row>
  </sheetData>
  <mergeCells count="1">
    <mergeCell ref="C1:V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 Reservas</vt:lpstr>
      <vt:lpstr>Ejec CxP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FAMILIA VARGAS MARTA</dc:creator>
  <cp:lastModifiedBy>Mauricio Vargas Nino</cp:lastModifiedBy>
  <dcterms:created xsi:type="dcterms:W3CDTF">2026-06-04T20:05:17Z</dcterms:created>
  <dcterms:modified xsi:type="dcterms:W3CDTF">2026-06-04T20:05:17Z</dcterms:modified>
</cp:coreProperties>
</file>